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atthew_j_deninger_mass_gov/Documents/Coronavirus/Federal Relief Funds/ARPA/ESSER3/Maintenance of Equity/"/>
    </mc:Choice>
  </mc:AlternateContent>
  <xr:revisionPtr revIDLastSave="103" documentId="8_{98AADD2E-9FC1-481E-ADDE-1448BF06CDA3}" xr6:coauthVersionLast="47" xr6:coauthVersionMax="47" xr10:uidLastSave="{A4D68FED-2E88-4727-AAF5-0BEE077686F8}"/>
  <bookViews>
    <workbookView xWindow="-120" yWindow="-120" windowWidth="29040" windowHeight="15840" firstSheet="6" activeTab="6" xr2:uid="{00000000-000D-0000-FFFF-FFFF00000000}"/>
  </bookViews>
  <sheets>
    <sheet name="18A Charter Enrollment_SendingD" sheetId="1" state="hidden" r:id="rId1"/>
    <sheet name="20A Charter Enrollment_SendingD" sheetId="3" state="hidden" r:id="rId2"/>
    <sheet name="21A Charter Enrollment_SendingD" sheetId="4" state="hidden" r:id="rId3"/>
    <sheet name="1819_Enro" sheetId="5" state="hidden" r:id="rId4"/>
    <sheet name="1920_Enro" sheetId="7" state="hidden" r:id="rId5"/>
    <sheet name="2021_Enro" sheetId="9" state="hidden" r:id="rId6"/>
    <sheet name="District_MOEquity" sheetId="11" r:id="rId7"/>
    <sheet name="School_MOEquity" sheetId="14" r:id="rId8"/>
    <sheet name="Statewide Per Pupil" sheetId="15" r:id="rId9"/>
  </sheets>
  <definedNames>
    <definedName name="_xlnm._FilterDatabase" localSheetId="6" hidden="1">District_MOEquity!$A$1:$G$319</definedName>
    <definedName name="_xlnm._FilterDatabase" localSheetId="7">School_MOEquity!$A$1:$D$1</definedName>
    <definedName name="AidPerPupil">#REF!</definedName>
    <definedName name="CharterAidPerPupil19">'18A Charter Enrollment_SendingD'!$I$3:$L$82</definedName>
    <definedName name="CharterAidPerPupil21">'20A Charter Enrollment_SendingD'!$I$3:$L$83</definedName>
    <definedName name="CharterAidPerPupil22">'21A Charter Enrollment_SendingD'!$I$3:$L$80</definedName>
    <definedName name="Districts">'1819_Enro'!$A$3:$B$408</definedName>
    <definedName name="HighNeedPov">#REF!</definedName>
    <definedName name="leaid">#REF!</definedName>
    <definedName name="nces">#REF!</definedName>
  </definedNames>
  <calcPr calcId="191029"/>
  <pivotCaches>
    <pivotCache cacheId="0" r:id="rId10"/>
    <pivotCache cacheId="1" r:id="rId11"/>
    <pivotCache cacheId="2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3" i="4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G2" i="3" s="1"/>
  <c r="G951" i="3" s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 s="1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 s="1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 s="1"/>
  <c r="F359" i="4"/>
  <c r="G359" i="4" s="1"/>
  <c r="F360" i="4"/>
  <c r="G360" i="4" s="1"/>
  <c r="F361" i="4"/>
  <c r="G361" i="4" s="1"/>
  <c r="F362" i="4"/>
  <c r="G362" i="4" s="1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F369" i="4"/>
  <c r="G369" i="4" s="1"/>
  <c r="F370" i="4"/>
  <c r="G370" i="4" s="1"/>
  <c r="F371" i="4"/>
  <c r="G371" i="4" s="1"/>
  <c r="F372" i="4"/>
  <c r="G372" i="4" s="1"/>
  <c r="F373" i="4"/>
  <c r="G373" i="4" s="1"/>
  <c r="F374" i="4"/>
  <c r="G374" i="4" s="1"/>
  <c r="F375" i="4"/>
  <c r="G375" i="4" s="1"/>
  <c r="F376" i="4"/>
  <c r="G376" i="4" s="1"/>
  <c r="F377" i="4"/>
  <c r="G377" i="4" s="1"/>
  <c r="F378" i="4"/>
  <c r="G378" i="4" s="1"/>
  <c r="F379" i="4"/>
  <c r="G379" i="4" s="1"/>
  <c r="F380" i="4"/>
  <c r="G380" i="4" s="1"/>
  <c r="F381" i="4"/>
  <c r="G381" i="4" s="1"/>
  <c r="F382" i="4"/>
  <c r="G382" i="4" s="1"/>
  <c r="F383" i="4"/>
  <c r="G383" i="4" s="1"/>
  <c r="F384" i="4"/>
  <c r="G384" i="4" s="1"/>
  <c r="F385" i="4"/>
  <c r="G385" i="4" s="1"/>
  <c r="F386" i="4"/>
  <c r="G386" i="4" s="1"/>
  <c r="F387" i="4"/>
  <c r="G387" i="4" s="1"/>
  <c r="F388" i="4"/>
  <c r="G388" i="4" s="1"/>
  <c r="F389" i="4"/>
  <c r="G389" i="4" s="1"/>
  <c r="F390" i="4"/>
  <c r="G390" i="4" s="1"/>
  <c r="F391" i="4"/>
  <c r="G391" i="4" s="1"/>
  <c r="F392" i="4"/>
  <c r="G392" i="4" s="1"/>
  <c r="F393" i="4"/>
  <c r="G393" i="4" s="1"/>
  <c r="F394" i="4"/>
  <c r="G394" i="4" s="1"/>
  <c r="F395" i="4"/>
  <c r="G395" i="4" s="1"/>
  <c r="F396" i="4"/>
  <c r="G396" i="4" s="1"/>
  <c r="F397" i="4"/>
  <c r="G397" i="4" s="1"/>
  <c r="F398" i="4"/>
  <c r="G398" i="4" s="1"/>
  <c r="F399" i="4"/>
  <c r="G399" i="4" s="1"/>
  <c r="F400" i="4"/>
  <c r="G400" i="4" s="1"/>
  <c r="F401" i="4"/>
  <c r="G401" i="4" s="1"/>
  <c r="F402" i="4"/>
  <c r="G402" i="4" s="1"/>
  <c r="F403" i="4"/>
  <c r="G403" i="4" s="1"/>
  <c r="F404" i="4"/>
  <c r="G404" i="4" s="1"/>
  <c r="F405" i="4"/>
  <c r="G405" i="4" s="1"/>
  <c r="F406" i="4"/>
  <c r="G406" i="4" s="1"/>
  <c r="F407" i="4"/>
  <c r="G407" i="4" s="1"/>
  <c r="F408" i="4"/>
  <c r="G408" i="4" s="1"/>
  <c r="F409" i="4"/>
  <c r="G409" i="4" s="1"/>
  <c r="F410" i="4"/>
  <c r="G410" i="4" s="1"/>
  <c r="F411" i="4"/>
  <c r="G411" i="4" s="1"/>
  <c r="F412" i="4"/>
  <c r="G412" i="4" s="1"/>
  <c r="F413" i="4"/>
  <c r="G413" i="4" s="1"/>
  <c r="F414" i="4"/>
  <c r="G414" i="4" s="1"/>
  <c r="F415" i="4"/>
  <c r="G415" i="4" s="1"/>
  <c r="F416" i="4"/>
  <c r="G416" i="4" s="1"/>
  <c r="F417" i="4"/>
  <c r="G417" i="4" s="1"/>
  <c r="F418" i="4"/>
  <c r="G418" i="4" s="1"/>
  <c r="F419" i="4"/>
  <c r="G419" i="4" s="1"/>
  <c r="F420" i="4"/>
  <c r="G420" i="4" s="1"/>
  <c r="F421" i="4"/>
  <c r="G421" i="4" s="1"/>
  <c r="F422" i="4"/>
  <c r="G422" i="4" s="1"/>
  <c r="F423" i="4"/>
  <c r="G423" i="4" s="1"/>
  <c r="F424" i="4"/>
  <c r="G424" i="4" s="1"/>
  <c r="F425" i="4"/>
  <c r="G425" i="4" s="1"/>
  <c r="F426" i="4"/>
  <c r="G426" i="4" s="1"/>
  <c r="F427" i="4"/>
  <c r="G427" i="4" s="1"/>
  <c r="F428" i="4"/>
  <c r="G428" i="4" s="1"/>
  <c r="F429" i="4"/>
  <c r="G429" i="4" s="1"/>
  <c r="F430" i="4"/>
  <c r="G430" i="4" s="1"/>
  <c r="F431" i="4"/>
  <c r="G431" i="4" s="1"/>
  <c r="F432" i="4"/>
  <c r="G432" i="4" s="1"/>
  <c r="F433" i="4"/>
  <c r="G433" i="4" s="1"/>
  <c r="F434" i="4"/>
  <c r="G434" i="4" s="1"/>
  <c r="F435" i="4"/>
  <c r="G435" i="4" s="1"/>
  <c r="F436" i="4"/>
  <c r="G436" i="4" s="1"/>
  <c r="F437" i="4"/>
  <c r="G437" i="4" s="1"/>
  <c r="F438" i="4"/>
  <c r="G438" i="4" s="1"/>
  <c r="F439" i="4"/>
  <c r="G439" i="4" s="1"/>
  <c r="F440" i="4"/>
  <c r="G440" i="4" s="1"/>
  <c r="F441" i="4"/>
  <c r="G441" i="4" s="1"/>
  <c r="F442" i="4"/>
  <c r="G442" i="4" s="1"/>
  <c r="F443" i="4"/>
  <c r="G443" i="4" s="1"/>
  <c r="F444" i="4"/>
  <c r="G444" i="4" s="1"/>
  <c r="F445" i="4"/>
  <c r="G445" i="4" s="1"/>
  <c r="F446" i="4"/>
  <c r="G446" i="4" s="1"/>
  <c r="F447" i="4"/>
  <c r="G447" i="4" s="1"/>
  <c r="F448" i="4"/>
  <c r="G448" i="4" s="1"/>
  <c r="F449" i="4"/>
  <c r="G449" i="4" s="1"/>
  <c r="F450" i="4"/>
  <c r="G450" i="4" s="1"/>
  <c r="F451" i="4"/>
  <c r="G451" i="4" s="1"/>
  <c r="F452" i="4"/>
  <c r="G452" i="4" s="1"/>
  <c r="F453" i="4"/>
  <c r="G453" i="4" s="1"/>
  <c r="F454" i="4"/>
  <c r="G454" i="4" s="1"/>
  <c r="F455" i="4"/>
  <c r="G455" i="4" s="1"/>
  <c r="F456" i="4"/>
  <c r="G456" i="4" s="1"/>
  <c r="F457" i="4"/>
  <c r="G457" i="4" s="1"/>
  <c r="F458" i="4"/>
  <c r="G458" i="4" s="1"/>
  <c r="F459" i="4"/>
  <c r="G459" i="4" s="1"/>
  <c r="F460" i="4"/>
  <c r="G460" i="4" s="1"/>
  <c r="F461" i="4"/>
  <c r="G461" i="4" s="1"/>
  <c r="F462" i="4"/>
  <c r="G462" i="4" s="1"/>
  <c r="F463" i="4"/>
  <c r="G463" i="4" s="1"/>
  <c r="F464" i="4"/>
  <c r="G464" i="4" s="1"/>
  <c r="F465" i="4"/>
  <c r="G465" i="4" s="1"/>
  <c r="F466" i="4"/>
  <c r="G466" i="4" s="1"/>
  <c r="F467" i="4"/>
  <c r="G467" i="4" s="1"/>
  <c r="F468" i="4"/>
  <c r="G468" i="4" s="1"/>
  <c r="F469" i="4"/>
  <c r="G469" i="4" s="1"/>
  <c r="F470" i="4"/>
  <c r="G470" i="4" s="1"/>
  <c r="F471" i="4"/>
  <c r="G471" i="4" s="1"/>
  <c r="F472" i="4"/>
  <c r="G472" i="4" s="1"/>
  <c r="F473" i="4"/>
  <c r="G473" i="4" s="1"/>
  <c r="F474" i="4"/>
  <c r="G474" i="4" s="1"/>
  <c r="F475" i="4"/>
  <c r="G475" i="4" s="1"/>
  <c r="F476" i="4"/>
  <c r="G476" i="4" s="1"/>
  <c r="F477" i="4"/>
  <c r="G477" i="4" s="1"/>
  <c r="F478" i="4"/>
  <c r="G478" i="4" s="1"/>
  <c r="F479" i="4"/>
  <c r="G479" i="4" s="1"/>
  <c r="F480" i="4"/>
  <c r="G480" i="4" s="1"/>
  <c r="F481" i="4"/>
  <c r="G481" i="4" s="1"/>
  <c r="F482" i="4"/>
  <c r="G482" i="4" s="1"/>
  <c r="F483" i="4"/>
  <c r="G483" i="4" s="1"/>
  <c r="F484" i="4"/>
  <c r="G484" i="4" s="1"/>
  <c r="F485" i="4"/>
  <c r="G485" i="4" s="1"/>
  <c r="F486" i="4"/>
  <c r="G486" i="4" s="1"/>
  <c r="F487" i="4"/>
  <c r="G487" i="4" s="1"/>
  <c r="F488" i="4"/>
  <c r="G488" i="4" s="1"/>
  <c r="F489" i="4"/>
  <c r="G489" i="4" s="1"/>
  <c r="F490" i="4"/>
  <c r="G490" i="4" s="1"/>
  <c r="F491" i="4"/>
  <c r="G491" i="4" s="1"/>
  <c r="F492" i="4"/>
  <c r="G492" i="4" s="1"/>
  <c r="F493" i="4"/>
  <c r="G493" i="4" s="1"/>
  <c r="F494" i="4"/>
  <c r="G494" i="4" s="1"/>
  <c r="F495" i="4"/>
  <c r="G495" i="4" s="1"/>
  <c r="F496" i="4"/>
  <c r="G496" i="4" s="1"/>
  <c r="F497" i="4"/>
  <c r="G497" i="4" s="1"/>
  <c r="F498" i="4"/>
  <c r="G498" i="4" s="1"/>
  <c r="F499" i="4"/>
  <c r="G499" i="4" s="1"/>
  <c r="F500" i="4"/>
  <c r="G500" i="4" s="1"/>
  <c r="F501" i="4"/>
  <c r="G501" i="4" s="1"/>
  <c r="F502" i="4"/>
  <c r="G502" i="4" s="1"/>
  <c r="F503" i="4"/>
  <c r="G503" i="4" s="1"/>
  <c r="F504" i="4"/>
  <c r="G504" i="4" s="1"/>
  <c r="F505" i="4"/>
  <c r="G505" i="4" s="1"/>
  <c r="F506" i="4"/>
  <c r="G506" i="4" s="1"/>
  <c r="F507" i="4"/>
  <c r="G507" i="4" s="1"/>
  <c r="F508" i="4"/>
  <c r="G508" i="4" s="1"/>
  <c r="F509" i="4"/>
  <c r="G509" i="4" s="1"/>
  <c r="F510" i="4"/>
  <c r="G510" i="4" s="1"/>
  <c r="F511" i="4"/>
  <c r="G511" i="4" s="1"/>
  <c r="F512" i="4"/>
  <c r="G512" i="4" s="1"/>
  <c r="F513" i="4"/>
  <c r="G513" i="4" s="1"/>
  <c r="F514" i="4"/>
  <c r="G514" i="4" s="1"/>
  <c r="F515" i="4"/>
  <c r="G515" i="4" s="1"/>
  <c r="F516" i="4"/>
  <c r="G516" i="4" s="1"/>
  <c r="F517" i="4"/>
  <c r="G517" i="4" s="1"/>
  <c r="F518" i="4"/>
  <c r="G518" i="4" s="1"/>
  <c r="F519" i="4"/>
  <c r="G519" i="4" s="1"/>
  <c r="F520" i="4"/>
  <c r="G520" i="4" s="1"/>
  <c r="F521" i="4"/>
  <c r="G521" i="4" s="1"/>
  <c r="F522" i="4"/>
  <c r="G522" i="4" s="1"/>
  <c r="F523" i="4"/>
  <c r="G523" i="4" s="1"/>
  <c r="F524" i="4"/>
  <c r="G524" i="4" s="1"/>
  <c r="F525" i="4"/>
  <c r="G525" i="4" s="1"/>
  <c r="F526" i="4"/>
  <c r="G526" i="4" s="1"/>
  <c r="F527" i="4"/>
  <c r="G527" i="4" s="1"/>
  <c r="F528" i="4"/>
  <c r="G528" i="4" s="1"/>
  <c r="F529" i="4"/>
  <c r="G529" i="4" s="1"/>
  <c r="F530" i="4"/>
  <c r="G530" i="4" s="1"/>
  <c r="F531" i="4"/>
  <c r="G531" i="4" s="1"/>
  <c r="F532" i="4"/>
  <c r="G532" i="4" s="1"/>
  <c r="F533" i="4"/>
  <c r="G533" i="4" s="1"/>
  <c r="F534" i="4"/>
  <c r="G534" i="4" s="1"/>
  <c r="F535" i="4"/>
  <c r="G535" i="4" s="1"/>
  <c r="F536" i="4"/>
  <c r="G536" i="4" s="1"/>
  <c r="F537" i="4"/>
  <c r="G537" i="4" s="1"/>
  <c r="F538" i="4"/>
  <c r="G538" i="4" s="1"/>
  <c r="F539" i="4"/>
  <c r="G539" i="4" s="1"/>
  <c r="F540" i="4"/>
  <c r="G540" i="4" s="1"/>
  <c r="F541" i="4"/>
  <c r="G541" i="4" s="1"/>
  <c r="F542" i="4"/>
  <c r="G542" i="4" s="1"/>
  <c r="F543" i="4"/>
  <c r="G543" i="4" s="1"/>
  <c r="F544" i="4"/>
  <c r="G544" i="4" s="1"/>
  <c r="F545" i="4"/>
  <c r="G545" i="4" s="1"/>
  <c r="F546" i="4"/>
  <c r="G546" i="4" s="1"/>
  <c r="F547" i="4"/>
  <c r="G547" i="4" s="1"/>
  <c r="F548" i="4"/>
  <c r="G548" i="4" s="1"/>
  <c r="F549" i="4"/>
  <c r="G549" i="4" s="1"/>
  <c r="F550" i="4"/>
  <c r="G550" i="4" s="1"/>
  <c r="F551" i="4"/>
  <c r="G551" i="4" s="1"/>
  <c r="F552" i="4"/>
  <c r="G552" i="4" s="1"/>
  <c r="F553" i="4"/>
  <c r="G553" i="4" s="1"/>
  <c r="F554" i="4"/>
  <c r="G554" i="4" s="1"/>
  <c r="F555" i="4"/>
  <c r="G555" i="4" s="1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 s="1"/>
  <c r="F566" i="4"/>
  <c r="G566" i="4" s="1"/>
  <c r="F567" i="4"/>
  <c r="G567" i="4" s="1"/>
  <c r="F568" i="4"/>
  <c r="G568" i="4" s="1"/>
  <c r="F569" i="4"/>
  <c r="G569" i="4" s="1"/>
  <c r="F570" i="4"/>
  <c r="G570" i="4" s="1"/>
  <c r="F571" i="4"/>
  <c r="G571" i="4" s="1"/>
  <c r="F572" i="4"/>
  <c r="G572" i="4" s="1"/>
  <c r="F573" i="4"/>
  <c r="G573" i="4" s="1"/>
  <c r="F574" i="4"/>
  <c r="G574" i="4" s="1"/>
  <c r="F575" i="4"/>
  <c r="G575" i="4" s="1"/>
  <c r="F576" i="4"/>
  <c r="G576" i="4" s="1"/>
  <c r="F577" i="4"/>
  <c r="G577" i="4" s="1"/>
  <c r="F578" i="4"/>
  <c r="G578" i="4" s="1"/>
  <c r="F579" i="4"/>
  <c r="G579" i="4" s="1"/>
  <c r="F580" i="4"/>
  <c r="G580" i="4" s="1"/>
  <c r="F581" i="4"/>
  <c r="G581" i="4" s="1"/>
  <c r="F582" i="4"/>
  <c r="G582" i="4" s="1"/>
  <c r="F583" i="4"/>
  <c r="G583" i="4" s="1"/>
  <c r="F584" i="4"/>
  <c r="G584" i="4" s="1"/>
  <c r="F585" i="4"/>
  <c r="G585" i="4" s="1"/>
  <c r="F586" i="4"/>
  <c r="G586" i="4" s="1"/>
  <c r="F587" i="4"/>
  <c r="G587" i="4" s="1"/>
  <c r="F588" i="4"/>
  <c r="G588" i="4" s="1"/>
  <c r="F589" i="4"/>
  <c r="G589" i="4" s="1"/>
  <c r="F590" i="4"/>
  <c r="G590" i="4" s="1"/>
  <c r="F591" i="4"/>
  <c r="G591" i="4" s="1"/>
  <c r="F592" i="4"/>
  <c r="G592" i="4" s="1"/>
  <c r="F593" i="4"/>
  <c r="G593" i="4" s="1"/>
  <c r="F594" i="4"/>
  <c r="G594" i="4" s="1"/>
  <c r="F595" i="4"/>
  <c r="G595" i="4" s="1"/>
  <c r="F596" i="4"/>
  <c r="G596" i="4" s="1"/>
  <c r="F597" i="4"/>
  <c r="G597" i="4" s="1"/>
  <c r="F598" i="4"/>
  <c r="G598" i="4" s="1"/>
  <c r="F599" i="4"/>
  <c r="G599" i="4" s="1"/>
  <c r="F600" i="4"/>
  <c r="G600" i="4" s="1"/>
  <c r="F601" i="4"/>
  <c r="G601" i="4" s="1"/>
  <c r="F602" i="4"/>
  <c r="G602" i="4" s="1"/>
  <c r="F603" i="4"/>
  <c r="G603" i="4" s="1"/>
  <c r="F604" i="4"/>
  <c r="G604" i="4" s="1"/>
  <c r="F605" i="4"/>
  <c r="G605" i="4" s="1"/>
  <c r="F606" i="4"/>
  <c r="G606" i="4" s="1"/>
  <c r="F607" i="4"/>
  <c r="G607" i="4" s="1"/>
  <c r="F608" i="4"/>
  <c r="G608" i="4" s="1"/>
  <c r="F609" i="4"/>
  <c r="G609" i="4" s="1"/>
  <c r="F610" i="4"/>
  <c r="G610" i="4" s="1"/>
  <c r="F611" i="4"/>
  <c r="G611" i="4" s="1"/>
  <c r="F612" i="4"/>
  <c r="G612" i="4" s="1"/>
  <c r="F613" i="4"/>
  <c r="G613" i="4" s="1"/>
  <c r="F614" i="4"/>
  <c r="G614" i="4" s="1"/>
  <c r="F615" i="4"/>
  <c r="G615" i="4" s="1"/>
  <c r="F616" i="4"/>
  <c r="G616" i="4" s="1"/>
  <c r="F617" i="4"/>
  <c r="G617" i="4" s="1"/>
  <c r="F618" i="4"/>
  <c r="G618" i="4" s="1"/>
  <c r="F619" i="4"/>
  <c r="G619" i="4" s="1"/>
  <c r="F620" i="4"/>
  <c r="G620" i="4" s="1"/>
  <c r="F621" i="4"/>
  <c r="G621" i="4" s="1"/>
  <c r="F622" i="4"/>
  <c r="G622" i="4" s="1"/>
  <c r="F623" i="4"/>
  <c r="G623" i="4" s="1"/>
  <c r="F624" i="4"/>
  <c r="G624" i="4" s="1"/>
  <c r="F625" i="4"/>
  <c r="G625" i="4" s="1"/>
  <c r="F626" i="4"/>
  <c r="G626" i="4" s="1"/>
  <c r="F627" i="4"/>
  <c r="G627" i="4" s="1"/>
  <c r="F628" i="4"/>
  <c r="G628" i="4" s="1"/>
  <c r="F629" i="4"/>
  <c r="G629" i="4" s="1"/>
  <c r="F630" i="4"/>
  <c r="G630" i="4" s="1"/>
  <c r="F631" i="4"/>
  <c r="G631" i="4" s="1"/>
  <c r="F632" i="4"/>
  <c r="G632" i="4" s="1"/>
  <c r="F633" i="4"/>
  <c r="G633" i="4" s="1"/>
  <c r="F634" i="4"/>
  <c r="G634" i="4" s="1"/>
  <c r="F635" i="4"/>
  <c r="G635" i="4" s="1"/>
  <c r="F636" i="4"/>
  <c r="G636" i="4" s="1"/>
  <c r="F637" i="4"/>
  <c r="G637" i="4" s="1"/>
  <c r="F638" i="4"/>
  <c r="G638" i="4" s="1"/>
  <c r="F639" i="4"/>
  <c r="G639" i="4" s="1"/>
  <c r="F640" i="4"/>
  <c r="G640" i="4" s="1"/>
  <c r="F641" i="4"/>
  <c r="G641" i="4" s="1"/>
  <c r="F642" i="4"/>
  <c r="G642" i="4" s="1"/>
  <c r="F643" i="4"/>
  <c r="G643" i="4" s="1"/>
  <c r="F644" i="4"/>
  <c r="G644" i="4" s="1"/>
  <c r="F645" i="4"/>
  <c r="G645" i="4" s="1"/>
  <c r="F646" i="4"/>
  <c r="G646" i="4" s="1"/>
  <c r="F647" i="4"/>
  <c r="G647" i="4" s="1"/>
  <c r="F648" i="4"/>
  <c r="G648" i="4" s="1"/>
  <c r="F649" i="4"/>
  <c r="G649" i="4" s="1"/>
  <c r="F650" i="4"/>
  <c r="G650" i="4" s="1"/>
  <c r="F651" i="4"/>
  <c r="G651" i="4" s="1"/>
  <c r="F652" i="4"/>
  <c r="G652" i="4" s="1"/>
  <c r="F653" i="4"/>
  <c r="G653" i="4" s="1"/>
  <c r="F654" i="4"/>
  <c r="G654" i="4" s="1"/>
  <c r="F655" i="4"/>
  <c r="G655" i="4" s="1"/>
  <c r="F656" i="4"/>
  <c r="G656" i="4" s="1"/>
  <c r="F657" i="4"/>
  <c r="G657" i="4" s="1"/>
  <c r="F658" i="4"/>
  <c r="G658" i="4" s="1"/>
  <c r="F659" i="4"/>
  <c r="G659" i="4" s="1"/>
  <c r="F660" i="4"/>
  <c r="G660" i="4" s="1"/>
  <c r="F661" i="4"/>
  <c r="G661" i="4" s="1"/>
  <c r="F662" i="4"/>
  <c r="G662" i="4" s="1"/>
  <c r="F663" i="4"/>
  <c r="G663" i="4" s="1"/>
  <c r="F664" i="4"/>
  <c r="G664" i="4" s="1"/>
  <c r="F665" i="4"/>
  <c r="G665" i="4" s="1"/>
  <c r="F666" i="4"/>
  <c r="G666" i="4" s="1"/>
  <c r="F667" i="4"/>
  <c r="G667" i="4" s="1"/>
  <c r="F668" i="4"/>
  <c r="G668" i="4" s="1"/>
  <c r="F669" i="4"/>
  <c r="G669" i="4" s="1"/>
  <c r="F670" i="4"/>
  <c r="G670" i="4" s="1"/>
  <c r="F671" i="4"/>
  <c r="G671" i="4" s="1"/>
  <c r="F672" i="4"/>
  <c r="G672" i="4" s="1"/>
  <c r="F673" i="4"/>
  <c r="G673" i="4" s="1"/>
  <c r="F674" i="4"/>
  <c r="G674" i="4" s="1"/>
  <c r="F675" i="4"/>
  <c r="G675" i="4" s="1"/>
  <c r="F676" i="4"/>
  <c r="G676" i="4" s="1"/>
  <c r="F677" i="4"/>
  <c r="G677" i="4" s="1"/>
  <c r="F678" i="4"/>
  <c r="G678" i="4" s="1"/>
  <c r="F679" i="4"/>
  <c r="G679" i="4" s="1"/>
  <c r="F680" i="4"/>
  <c r="G680" i="4" s="1"/>
  <c r="F681" i="4"/>
  <c r="G681" i="4" s="1"/>
  <c r="F682" i="4"/>
  <c r="G682" i="4" s="1"/>
  <c r="F683" i="4"/>
  <c r="G683" i="4" s="1"/>
  <c r="F684" i="4"/>
  <c r="G684" i="4" s="1"/>
  <c r="F685" i="4"/>
  <c r="G685" i="4" s="1"/>
  <c r="F686" i="4"/>
  <c r="G686" i="4" s="1"/>
  <c r="F687" i="4"/>
  <c r="G687" i="4" s="1"/>
  <c r="F688" i="4"/>
  <c r="G688" i="4" s="1"/>
  <c r="F689" i="4"/>
  <c r="G689" i="4" s="1"/>
  <c r="F690" i="4"/>
  <c r="G690" i="4" s="1"/>
  <c r="F691" i="4"/>
  <c r="G691" i="4" s="1"/>
  <c r="F692" i="4"/>
  <c r="G692" i="4" s="1"/>
  <c r="F693" i="4"/>
  <c r="G693" i="4" s="1"/>
  <c r="F694" i="4"/>
  <c r="G694" i="4" s="1"/>
  <c r="F695" i="4"/>
  <c r="G695" i="4" s="1"/>
  <c r="F696" i="4"/>
  <c r="G696" i="4" s="1"/>
  <c r="F697" i="4"/>
  <c r="G697" i="4" s="1"/>
  <c r="F698" i="4"/>
  <c r="G698" i="4" s="1"/>
  <c r="F699" i="4"/>
  <c r="G699" i="4" s="1"/>
  <c r="F700" i="4"/>
  <c r="G700" i="4" s="1"/>
  <c r="F701" i="4"/>
  <c r="G701" i="4" s="1"/>
  <c r="F702" i="4"/>
  <c r="G702" i="4" s="1"/>
  <c r="F703" i="4"/>
  <c r="G703" i="4" s="1"/>
  <c r="F704" i="4"/>
  <c r="G704" i="4" s="1"/>
  <c r="F705" i="4"/>
  <c r="G705" i="4" s="1"/>
  <c r="F706" i="4"/>
  <c r="G706" i="4" s="1"/>
  <c r="F707" i="4"/>
  <c r="G707" i="4" s="1"/>
  <c r="F708" i="4"/>
  <c r="G708" i="4" s="1"/>
  <c r="F709" i="4"/>
  <c r="G709" i="4" s="1"/>
  <c r="F710" i="4"/>
  <c r="G710" i="4" s="1"/>
  <c r="F711" i="4"/>
  <c r="G711" i="4" s="1"/>
  <c r="F712" i="4"/>
  <c r="G712" i="4" s="1"/>
  <c r="F713" i="4"/>
  <c r="G713" i="4" s="1"/>
  <c r="F714" i="4"/>
  <c r="G714" i="4" s="1"/>
  <c r="F715" i="4"/>
  <c r="G715" i="4" s="1"/>
  <c r="F716" i="4"/>
  <c r="G716" i="4" s="1"/>
  <c r="F717" i="4"/>
  <c r="G717" i="4" s="1"/>
  <c r="F718" i="4"/>
  <c r="G718" i="4" s="1"/>
  <c r="F719" i="4"/>
  <c r="G719" i="4" s="1"/>
  <c r="F720" i="4"/>
  <c r="G720" i="4" s="1"/>
  <c r="F721" i="4"/>
  <c r="G721" i="4" s="1"/>
  <c r="F722" i="4"/>
  <c r="G722" i="4" s="1"/>
  <c r="F723" i="4"/>
  <c r="G723" i="4" s="1"/>
  <c r="F724" i="4"/>
  <c r="G724" i="4" s="1"/>
  <c r="F725" i="4"/>
  <c r="G725" i="4" s="1"/>
  <c r="F726" i="4"/>
  <c r="G726" i="4" s="1"/>
  <c r="F727" i="4"/>
  <c r="G727" i="4" s="1"/>
  <c r="F728" i="4"/>
  <c r="G728" i="4" s="1"/>
  <c r="F729" i="4"/>
  <c r="G729" i="4" s="1"/>
  <c r="F730" i="4"/>
  <c r="G730" i="4" s="1"/>
  <c r="F731" i="4"/>
  <c r="G731" i="4" s="1"/>
  <c r="F732" i="4"/>
  <c r="G732" i="4" s="1"/>
  <c r="F733" i="4"/>
  <c r="G733" i="4" s="1"/>
  <c r="F734" i="4"/>
  <c r="G734" i="4" s="1"/>
  <c r="F735" i="4"/>
  <c r="G735" i="4" s="1"/>
  <c r="F736" i="4"/>
  <c r="G736" i="4" s="1"/>
  <c r="F737" i="4"/>
  <c r="G737" i="4" s="1"/>
  <c r="F738" i="4"/>
  <c r="G738" i="4" s="1"/>
  <c r="F739" i="4"/>
  <c r="G739" i="4" s="1"/>
  <c r="F740" i="4"/>
  <c r="G740" i="4" s="1"/>
  <c r="F741" i="4"/>
  <c r="G741" i="4" s="1"/>
  <c r="F742" i="4"/>
  <c r="G742" i="4" s="1"/>
  <c r="F743" i="4"/>
  <c r="G743" i="4" s="1"/>
  <c r="F744" i="4"/>
  <c r="G744" i="4" s="1"/>
  <c r="F745" i="4"/>
  <c r="G745" i="4" s="1"/>
  <c r="F746" i="4"/>
  <c r="G746" i="4" s="1"/>
  <c r="F747" i="4"/>
  <c r="G747" i="4" s="1"/>
  <c r="F748" i="4"/>
  <c r="G748" i="4" s="1"/>
  <c r="F749" i="4"/>
  <c r="G749" i="4" s="1"/>
  <c r="F750" i="4"/>
  <c r="G750" i="4" s="1"/>
  <c r="F751" i="4"/>
  <c r="G751" i="4" s="1"/>
  <c r="F752" i="4"/>
  <c r="G752" i="4" s="1"/>
  <c r="F753" i="4"/>
  <c r="G753" i="4" s="1"/>
  <c r="F754" i="4"/>
  <c r="G754" i="4" s="1"/>
  <c r="F755" i="4"/>
  <c r="G755" i="4" s="1"/>
  <c r="F756" i="4"/>
  <c r="G756" i="4" s="1"/>
  <c r="F757" i="4"/>
  <c r="G757" i="4" s="1"/>
  <c r="F758" i="4"/>
  <c r="G758" i="4" s="1"/>
  <c r="F759" i="4"/>
  <c r="G759" i="4" s="1"/>
  <c r="F760" i="4"/>
  <c r="G760" i="4" s="1"/>
  <c r="F761" i="4"/>
  <c r="G761" i="4" s="1"/>
  <c r="F762" i="4"/>
  <c r="G762" i="4" s="1"/>
  <c r="F763" i="4"/>
  <c r="G763" i="4" s="1"/>
  <c r="F764" i="4"/>
  <c r="G764" i="4" s="1"/>
  <c r="F765" i="4"/>
  <c r="G765" i="4" s="1"/>
  <c r="F766" i="4"/>
  <c r="G766" i="4" s="1"/>
  <c r="F767" i="4"/>
  <c r="G767" i="4" s="1"/>
  <c r="F768" i="4"/>
  <c r="G768" i="4" s="1"/>
  <c r="F769" i="4"/>
  <c r="G769" i="4" s="1"/>
  <c r="F770" i="4"/>
  <c r="G770" i="4" s="1"/>
  <c r="F771" i="4"/>
  <c r="G771" i="4" s="1"/>
  <c r="F772" i="4"/>
  <c r="G772" i="4" s="1"/>
  <c r="F773" i="4"/>
  <c r="G773" i="4" s="1"/>
  <c r="F774" i="4"/>
  <c r="G774" i="4" s="1"/>
  <c r="F775" i="4"/>
  <c r="G775" i="4" s="1"/>
  <c r="F776" i="4"/>
  <c r="G776" i="4" s="1"/>
  <c r="F777" i="4"/>
  <c r="G777" i="4" s="1"/>
  <c r="F778" i="4"/>
  <c r="G778" i="4" s="1"/>
  <c r="F779" i="4"/>
  <c r="G779" i="4" s="1"/>
  <c r="F780" i="4"/>
  <c r="G780" i="4" s="1"/>
  <c r="F781" i="4"/>
  <c r="G781" i="4" s="1"/>
  <c r="F782" i="4"/>
  <c r="G782" i="4" s="1"/>
  <c r="F783" i="4"/>
  <c r="G783" i="4" s="1"/>
  <c r="F784" i="4"/>
  <c r="G784" i="4" s="1"/>
  <c r="F785" i="4"/>
  <c r="G785" i="4" s="1"/>
  <c r="F786" i="4"/>
  <c r="G786" i="4" s="1"/>
  <c r="F787" i="4"/>
  <c r="G787" i="4" s="1"/>
  <c r="F788" i="4"/>
  <c r="G788" i="4" s="1"/>
  <c r="F789" i="4"/>
  <c r="G789" i="4" s="1"/>
  <c r="F790" i="4"/>
  <c r="G790" i="4" s="1"/>
  <c r="F791" i="4"/>
  <c r="G791" i="4" s="1"/>
  <c r="F792" i="4"/>
  <c r="G792" i="4" s="1"/>
  <c r="F793" i="4"/>
  <c r="G793" i="4" s="1"/>
  <c r="F794" i="4"/>
  <c r="G794" i="4" s="1"/>
  <c r="F795" i="4"/>
  <c r="G795" i="4" s="1"/>
  <c r="F796" i="4"/>
  <c r="G796" i="4" s="1"/>
  <c r="F797" i="4"/>
  <c r="G797" i="4" s="1"/>
  <c r="F798" i="4"/>
  <c r="G798" i="4" s="1"/>
  <c r="F799" i="4"/>
  <c r="G799" i="4" s="1"/>
  <c r="F800" i="4"/>
  <c r="G800" i="4" s="1"/>
  <c r="F801" i="4"/>
  <c r="G801" i="4" s="1"/>
  <c r="F802" i="4"/>
  <c r="G802" i="4" s="1"/>
  <c r="F803" i="4"/>
  <c r="G803" i="4" s="1"/>
  <c r="F804" i="4"/>
  <c r="G804" i="4" s="1"/>
  <c r="F805" i="4"/>
  <c r="G805" i="4" s="1"/>
  <c r="F806" i="4"/>
  <c r="G806" i="4" s="1"/>
  <c r="F807" i="4"/>
  <c r="G807" i="4" s="1"/>
  <c r="F808" i="4"/>
  <c r="G808" i="4" s="1"/>
  <c r="F809" i="4"/>
  <c r="G809" i="4" s="1"/>
  <c r="F810" i="4"/>
  <c r="G810" i="4" s="1"/>
  <c r="F811" i="4"/>
  <c r="G811" i="4" s="1"/>
  <c r="F812" i="4"/>
  <c r="G812" i="4" s="1"/>
  <c r="F813" i="4"/>
  <c r="G813" i="4" s="1"/>
  <c r="F814" i="4"/>
  <c r="G814" i="4" s="1"/>
  <c r="F815" i="4"/>
  <c r="G815" i="4" s="1"/>
  <c r="F816" i="4"/>
  <c r="G816" i="4" s="1"/>
  <c r="F817" i="4"/>
  <c r="G817" i="4" s="1"/>
  <c r="F818" i="4"/>
  <c r="G818" i="4" s="1"/>
  <c r="F819" i="4"/>
  <c r="G819" i="4" s="1"/>
  <c r="F820" i="4"/>
  <c r="G820" i="4" s="1"/>
  <c r="F821" i="4"/>
  <c r="G821" i="4" s="1"/>
  <c r="F822" i="4"/>
  <c r="G822" i="4" s="1"/>
  <c r="F823" i="4"/>
  <c r="G823" i="4" s="1"/>
  <c r="F824" i="4"/>
  <c r="G824" i="4" s="1"/>
  <c r="F825" i="4"/>
  <c r="G825" i="4" s="1"/>
  <c r="F826" i="4"/>
  <c r="G826" i="4" s="1"/>
  <c r="F827" i="4"/>
  <c r="G827" i="4" s="1"/>
  <c r="F828" i="4"/>
  <c r="G828" i="4" s="1"/>
  <c r="F829" i="4"/>
  <c r="G829" i="4" s="1"/>
  <c r="F830" i="4"/>
  <c r="G830" i="4" s="1"/>
  <c r="F831" i="4"/>
  <c r="G831" i="4" s="1"/>
  <c r="F832" i="4"/>
  <c r="G832" i="4" s="1"/>
  <c r="F833" i="4"/>
  <c r="G833" i="4" s="1"/>
  <c r="F834" i="4"/>
  <c r="G834" i="4" s="1"/>
  <c r="F835" i="4"/>
  <c r="G835" i="4" s="1"/>
  <c r="F836" i="4"/>
  <c r="G836" i="4" s="1"/>
  <c r="F837" i="4"/>
  <c r="G837" i="4" s="1"/>
  <c r="F838" i="4"/>
  <c r="G838" i="4" s="1"/>
  <c r="F839" i="4"/>
  <c r="G839" i="4" s="1"/>
  <c r="F840" i="4"/>
  <c r="G840" i="4" s="1"/>
  <c r="F841" i="4"/>
  <c r="G841" i="4" s="1"/>
  <c r="F842" i="4"/>
  <c r="G842" i="4" s="1"/>
  <c r="F843" i="4"/>
  <c r="G843" i="4" s="1"/>
  <c r="F844" i="4"/>
  <c r="G844" i="4" s="1"/>
  <c r="F845" i="4"/>
  <c r="G845" i="4" s="1"/>
  <c r="F846" i="4"/>
  <c r="G846" i="4" s="1"/>
  <c r="F847" i="4"/>
  <c r="G847" i="4" s="1"/>
  <c r="F848" i="4"/>
  <c r="G848" i="4" s="1"/>
  <c r="F849" i="4"/>
  <c r="G849" i="4" s="1"/>
  <c r="F850" i="4"/>
  <c r="G850" i="4" s="1"/>
  <c r="F851" i="4"/>
  <c r="G851" i="4" s="1"/>
  <c r="F852" i="4"/>
  <c r="G852" i="4" s="1"/>
  <c r="F853" i="4"/>
  <c r="G853" i="4" s="1"/>
  <c r="F854" i="4"/>
  <c r="G854" i="4" s="1"/>
  <c r="F855" i="4"/>
  <c r="G855" i="4" s="1"/>
  <c r="F856" i="4"/>
  <c r="G856" i="4" s="1"/>
  <c r="F857" i="4"/>
  <c r="G857" i="4" s="1"/>
  <c r="F858" i="4"/>
  <c r="G858" i="4" s="1"/>
  <c r="F859" i="4"/>
  <c r="G859" i="4" s="1"/>
  <c r="F860" i="4"/>
  <c r="G860" i="4" s="1"/>
  <c r="F861" i="4"/>
  <c r="G861" i="4" s="1"/>
  <c r="F862" i="4"/>
  <c r="G862" i="4" s="1"/>
  <c r="F863" i="4"/>
  <c r="G863" i="4" s="1"/>
  <c r="F864" i="4"/>
  <c r="G864" i="4" s="1"/>
  <c r="F865" i="4"/>
  <c r="G865" i="4" s="1"/>
  <c r="F866" i="4"/>
  <c r="G866" i="4" s="1"/>
  <c r="F867" i="4"/>
  <c r="G867" i="4" s="1"/>
  <c r="F868" i="4"/>
  <c r="G868" i="4" s="1"/>
  <c r="F869" i="4"/>
  <c r="G869" i="4" s="1"/>
  <c r="F870" i="4"/>
  <c r="G870" i="4" s="1"/>
  <c r="F871" i="4"/>
  <c r="G871" i="4" s="1"/>
  <c r="F872" i="4"/>
  <c r="G872" i="4" s="1"/>
  <c r="F873" i="4"/>
  <c r="G873" i="4" s="1"/>
  <c r="F874" i="4"/>
  <c r="G874" i="4" s="1"/>
  <c r="F875" i="4"/>
  <c r="G875" i="4" s="1"/>
  <c r="F876" i="4"/>
  <c r="G876" i="4" s="1"/>
  <c r="F877" i="4"/>
  <c r="G877" i="4" s="1"/>
  <c r="F878" i="4"/>
  <c r="G878" i="4" s="1"/>
  <c r="F879" i="4"/>
  <c r="G879" i="4" s="1"/>
  <c r="F880" i="4"/>
  <c r="G880" i="4" s="1"/>
  <c r="F881" i="4"/>
  <c r="G881" i="4" s="1"/>
  <c r="F882" i="4"/>
  <c r="G882" i="4" s="1"/>
  <c r="F883" i="4"/>
  <c r="G883" i="4" s="1"/>
  <c r="F884" i="4"/>
  <c r="G884" i="4" s="1"/>
  <c r="F885" i="4"/>
  <c r="G885" i="4" s="1"/>
  <c r="F886" i="4"/>
  <c r="G886" i="4" s="1"/>
  <c r="F887" i="4"/>
  <c r="G887" i="4" s="1"/>
  <c r="F888" i="4"/>
  <c r="G888" i="4" s="1"/>
  <c r="F889" i="4"/>
  <c r="G889" i="4" s="1"/>
  <c r="F890" i="4"/>
  <c r="G890" i="4" s="1"/>
  <c r="F891" i="4"/>
  <c r="G891" i="4" s="1"/>
  <c r="F892" i="4"/>
  <c r="G892" i="4" s="1"/>
  <c r="F893" i="4"/>
  <c r="G893" i="4" s="1"/>
  <c r="F894" i="4"/>
  <c r="G894" i="4" s="1"/>
  <c r="F895" i="4"/>
  <c r="G895" i="4" s="1"/>
  <c r="F896" i="4"/>
  <c r="G896" i="4" s="1"/>
  <c r="F897" i="4"/>
  <c r="G897" i="4" s="1"/>
  <c r="F898" i="4"/>
  <c r="G898" i="4" s="1"/>
  <c r="F899" i="4"/>
  <c r="G899" i="4" s="1"/>
  <c r="F900" i="4"/>
  <c r="G900" i="4" s="1"/>
  <c r="F901" i="4"/>
  <c r="G901" i="4" s="1"/>
  <c r="F902" i="4"/>
  <c r="G902" i="4" s="1"/>
  <c r="F903" i="4"/>
  <c r="G903" i="4" s="1"/>
  <c r="F904" i="4"/>
  <c r="G904" i="4" s="1"/>
  <c r="F905" i="4"/>
  <c r="G905" i="4" s="1"/>
  <c r="F906" i="4"/>
  <c r="G906" i="4" s="1"/>
  <c r="F907" i="4"/>
  <c r="G907" i="4" s="1"/>
  <c r="F908" i="4"/>
  <c r="G908" i="4" s="1"/>
  <c r="F909" i="4"/>
  <c r="G909" i="4" s="1"/>
  <c r="F910" i="4"/>
  <c r="G910" i="4" s="1"/>
  <c r="F911" i="4"/>
  <c r="G911" i="4" s="1"/>
  <c r="F912" i="4"/>
  <c r="G912" i="4" s="1"/>
  <c r="F913" i="4"/>
  <c r="G913" i="4" s="1"/>
  <c r="F914" i="4"/>
  <c r="G914" i="4" s="1"/>
  <c r="F915" i="4"/>
  <c r="G915" i="4" s="1"/>
  <c r="F916" i="4"/>
  <c r="G916" i="4" s="1"/>
  <c r="F917" i="4"/>
  <c r="G917" i="4" s="1"/>
  <c r="F918" i="4"/>
  <c r="G918" i="4" s="1"/>
  <c r="F919" i="4"/>
  <c r="G919" i="4" s="1"/>
  <c r="F920" i="4"/>
  <c r="G920" i="4" s="1"/>
  <c r="F921" i="4"/>
  <c r="G921" i="4" s="1"/>
  <c r="F922" i="4"/>
  <c r="G922" i="4" s="1"/>
  <c r="F923" i="4"/>
  <c r="G923" i="4" s="1"/>
  <c r="F924" i="4"/>
  <c r="G924" i="4" s="1"/>
  <c r="F925" i="4"/>
  <c r="G925" i="4" s="1"/>
  <c r="F926" i="4"/>
  <c r="G926" i="4" s="1"/>
  <c r="F927" i="4"/>
  <c r="G927" i="4" s="1"/>
  <c r="F928" i="4"/>
  <c r="G928" i="4" s="1"/>
  <c r="F929" i="4"/>
  <c r="G929" i="4" s="1"/>
  <c r="F930" i="4"/>
  <c r="G930" i="4" s="1"/>
  <c r="F931" i="4"/>
  <c r="G931" i="4" s="1"/>
  <c r="F932" i="4"/>
  <c r="G932" i="4" s="1"/>
  <c r="F933" i="4"/>
  <c r="G933" i="4" s="1"/>
  <c r="F934" i="4"/>
  <c r="G934" i="4" s="1"/>
  <c r="F935" i="4"/>
  <c r="G935" i="4" s="1"/>
  <c r="F936" i="4"/>
  <c r="G936" i="4" s="1"/>
  <c r="F937" i="4"/>
  <c r="G937" i="4" s="1"/>
  <c r="F938" i="4"/>
  <c r="G938" i="4" s="1"/>
  <c r="F939" i="4"/>
  <c r="G939" i="4" s="1"/>
  <c r="F940" i="4"/>
  <c r="G940" i="4" s="1"/>
  <c r="F941" i="4"/>
  <c r="G941" i="4" s="1"/>
  <c r="F942" i="4"/>
  <c r="G942" i="4" s="1"/>
  <c r="F943" i="4"/>
  <c r="G943" i="4" s="1"/>
  <c r="F944" i="4"/>
  <c r="G944" i="4" s="1"/>
  <c r="F945" i="4"/>
  <c r="G945" i="4" s="1"/>
  <c r="F946" i="4"/>
  <c r="G946" i="4" s="1"/>
  <c r="F947" i="4"/>
  <c r="G947" i="4" s="1"/>
  <c r="F948" i="4"/>
  <c r="G948" i="4" s="1"/>
  <c r="F949" i="4"/>
  <c r="G949" i="4" s="1"/>
  <c r="F950" i="4"/>
  <c r="G950" i="4" s="1"/>
  <c r="F951" i="4"/>
  <c r="G951" i="4" s="1"/>
  <c r="F952" i="4"/>
  <c r="G952" i="4" s="1"/>
  <c r="F953" i="4"/>
  <c r="G953" i="4" s="1"/>
  <c r="F954" i="4"/>
  <c r="G954" i="4" s="1"/>
  <c r="F955" i="4"/>
  <c r="G955" i="4" s="1"/>
  <c r="F956" i="4"/>
  <c r="G956" i="4" s="1"/>
  <c r="F957" i="4"/>
  <c r="G957" i="4" s="1"/>
  <c r="F958" i="4"/>
  <c r="G958" i="4" s="1"/>
  <c r="F959" i="4"/>
  <c r="G959" i="4" s="1"/>
  <c r="F960" i="4"/>
  <c r="G960" i="4" s="1"/>
  <c r="F961" i="4"/>
  <c r="G961" i="4" s="1"/>
  <c r="F962" i="4"/>
  <c r="G962" i="4" s="1"/>
  <c r="F963" i="4"/>
  <c r="G963" i="4" s="1"/>
  <c r="F964" i="4"/>
  <c r="G964" i="4" s="1"/>
  <c r="F965" i="4"/>
  <c r="G965" i="4" s="1"/>
  <c r="F966" i="4"/>
  <c r="G966" i="4" s="1"/>
  <c r="F967" i="4"/>
  <c r="G967" i="4" s="1"/>
  <c r="F968" i="4"/>
  <c r="G968" i="4" s="1"/>
  <c r="F969" i="4"/>
  <c r="G969" i="4" s="1"/>
  <c r="F970" i="4"/>
  <c r="G970" i="4" s="1"/>
  <c r="F971" i="4"/>
  <c r="G971" i="4" s="1"/>
  <c r="F972" i="4"/>
  <c r="G972" i="4" s="1"/>
  <c r="F973" i="4"/>
  <c r="G973" i="4" s="1"/>
  <c r="F974" i="4"/>
  <c r="G974" i="4" s="1"/>
  <c r="F975" i="4"/>
  <c r="G975" i="4" s="1"/>
  <c r="F976" i="4"/>
  <c r="G976" i="4" s="1"/>
  <c r="F977" i="4"/>
  <c r="G977" i="4" s="1"/>
  <c r="F978" i="4"/>
  <c r="G978" i="4" s="1"/>
  <c r="F979" i="4"/>
  <c r="G979" i="4" s="1"/>
  <c r="F980" i="4"/>
  <c r="G980" i="4" s="1"/>
  <c r="F981" i="4"/>
  <c r="G981" i="4" s="1"/>
  <c r="F982" i="4"/>
  <c r="G982" i="4" s="1"/>
  <c r="F983" i="4"/>
  <c r="G983" i="4" s="1"/>
  <c r="F984" i="4"/>
  <c r="G984" i="4" s="1"/>
  <c r="F985" i="4"/>
  <c r="G985" i="4" s="1"/>
  <c r="F986" i="4"/>
  <c r="G986" i="4" s="1"/>
  <c r="F987" i="4"/>
  <c r="G987" i="4" s="1"/>
  <c r="F988" i="4"/>
  <c r="G988" i="4" s="1"/>
  <c r="F989" i="4"/>
  <c r="G989" i="4" s="1"/>
  <c r="F990" i="4"/>
  <c r="G990" i="4" s="1"/>
  <c r="F991" i="4"/>
  <c r="G991" i="4" s="1"/>
  <c r="F992" i="4"/>
  <c r="G992" i="4" s="1"/>
  <c r="F993" i="4"/>
  <c r="G993" i="4" s="1"/>
  <c r="F994" i="4"/>
  <c r="G994" i="4" s="1"/>
  <c r="F995" i="4"/>
  <c r="G995" i="4" s="1"/>
  <c r="F996" i="4"/>
  <c r="G996" i="4" s="1"/>
  <c r="F997" i="4"/>
  <c r="G997" i="4" s="1"/>
  <c r="F998" i="4"/>
  <c r="G998" i="4" s="1"/>
  <c r="F999" i="4"/>
  <c r="G999" i="4" s="1"/>
  <c r="F1000" i="4"/>
  <c r="G1000" i="4" s="1"/>
  <c r="F1001" i="4"/>
  <c r="G1001" i="4" s="1"/>
  <c r="F1002" i="4"/>
  <c r="G1002" i="4" s="1"/>
  <c r="F1003" i="4"/>
  <c r="G1003" i="4" s="1"/>
  <c r="F1004" i="4"/>
  <c r="G1004" i="4" s="1"/>
  <c r="F1005" i="4"/>
  <c r="G1005" i="4" s="1"/>
  <c r="F1006" i="4"/>
  <c r="G1006" i="4" s="1"/>
  <c r="F1007" i="4"/>
  <c r="G1007" i="4" s="1"/>
  <c r="F1008" i="4"/>
  <c r="G1008" i="4" s="1"/>
  <c r="F1009" i="4"/>
  <c r="G1009" i="4" s="1"/>
  <c r="F1010" i="4"/>
  <c r="G1010" i="4" s="1"/>
  <c r="F1011" i="4"/>
  <c r="G1011" i="4" s="1"/>
  <c r="F1012" i="4"/>
  <c r="G1012" i="4" s="1"/>
  <c r="F1013" i="4"/>
  <c r="G1013" i="4" s="1"/>
  <c r="F1014" i="4"/>
  <c r="G1014" i="4" s="1"/>
  <c r="F1015" i="4"/>
  <c r="G1015" i="4" s="1"/>
  <c r="F1016" i="4"/>
  <c r="G1016" i="4" s="1"/>
  <c r="F1017" i="4"/>
  <c r="G1017" i="4" s="1"/>
  <c r="F1018" i="4"/>
  <c r="G1018" i="4" s="1"/>
  <c r="F1019" i="4"/>
  <c r="G1019" i="4" s="1"/>
  <c r="F1020" i="4"/>
  <c r="G1020" i="4" s="1"/>
  <c r="F1021" i="4"/>
  <c r="G1021" i="4" s="1"/>
  <c r="F1022" i="4"/>
  <c r="G1022" i="4" s="1"/>
  <c r="F1023" i="4"/>
  <c r="G1023" i="4" s="1"/>
  <c r="F1024" i="4"/>
  <c r="G1024" i="4" s="1"/>
  <c r="F1025" i="4"/>
  <c r="G1025" i="4" s="1"/>
  <c r="F1026" i="4"/>
  <c r="G1026" i="4" s="1"/>
  <c r="F1027" i="4"/>
  <c r="G1027" i="4" s="1"/>
  <c r="F1028" i="4"/>
  <c r="G1028" i="4" s="1"/>
  <c r="F1029" i="4"/>
  <c r="G1029" i="4" s="1"/>
  <c r="F1030" i="4"/>
  <c r="G1030" i="4" s="1"/>
  <c r="F1031" i="4"/>
  <c r="G1031" i="4" s="1"/>
  <c r="F1032" i="4"/>
  <c r="G1032" i="4" s="1"/>
  <c r="F1033" i="4"/>
  <c r="G1033" i="4" s="1"/>
  <c r="F1034" i="4"/>
  <c r="G1034" i="4" s="1"/>
  <c r="F1035" i="4"/>
  <c r="G1035" i="4" s="1"/>
  <c r="F1036" i="4"/>
  <c r="G1036" i="4" s="1"/>
  <c r="F1037" i="4"/>
  <c r="G1037" i="4" s="1"/>
  <c r="F2" i="4"/>
  <c r="G2" i="4" s="1"/>
  <c r="G1038" i="4" s="1"/>
  <c r="G952" i="3"/>
  <c r="G1039" i="4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3" i="1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G914" i="3"/>
  <c r="G886" i="3"/>
  <c r="G740" i="3"/>
  <c r="G701" i="3"/>
  <c r="G640" i="3"/>
  <c r="G829" i="3"/>
  <c r="G679" i="3"/>
  <c r="G775" i="3"/>
  <c r="G916" i="3"/>
  <c r="G864" i="3"/>
  <c r="G928" i="3"/>
  <c r="G805" i="3"/>
  <c r="G680" i="3"/>
  <c r="G621" i="3"/>
  <c r="G647" i="3"/>
  <c r="G932" i="3"/>
  <c r="G649" i="3"/>
  <c r="G653" i="3"/>
  <c r="G903" i="3"/>
  <c r="G818" i="3"/>
  <c r="G654" i="3"/>
  <c r="G905" i="3"/>
  <c r="G934" i="3"/>
  <c r="G935" i="3"/>
  <c r="G690" i="3"/>
  <c r="G608" i="3"/>
  <c r="G892" i="3"/>
  <c r="G662" i="3"/>
  <c r="G663" i="3"/>
  <c r="G786" i="3"/>
  <c r="G808" i="3"/>
  <c r="G758" i="3"/>
  <c r="G760" i="3"/>
  <c r="G709" i="3"/>
  <c r="G562" i="3"/>
  <c r="G587" i="3"/>
  <c r="G627" i="3"/>
  <c r="G803" i="3"/>
  <c r="G792" i="3"/>
  <c r="G669" i="3"/>
  <c r="G670" i="3"/>
  <c r="G628" i="3"/>
  <c r="G793" i="3"/>
  <c r="G941" i="3"/>
  <c r="G879" i="3"/>
  <c r="G725" i="3"/>
  <c r="G922" i="3"/>
  <c r="G713" i="3"/>
  <c r="G629" i="3"/>
  <c r="G799" i="3"/>
  <c r="A3" i="9"/>
  <c r="A240" i="9"/>
  <c r="A301" i="9"/>
  <c r="A4" i="9"/>
  <c r="A252" i="9"/>
  <c r="A5" i="9"/>
  <c r="A237" i="9"/>
  <c r="A6" i="9"/>
  <c r="A7" i="9"/>
  <c r="A303" i="9"/>
  <c r="A8" i="9"/>
  <c r="A393" i="9"/>
  <c r="A9" i="9"/>
  <c r="A304" i="9"/>
  <c r="A10" i="9"/>
  <c r="A359" i="9"/>
  <c r="A305" i="9"/>
  <c r="A293" i="9"/>
  <c r="A11" i="9"/>
  <c r="A12" i="9"/>
  <c r="A13" i="9"/>
  <c r="A306" i="9"/>
  <c r="A14" i="9"/>
  <c r="A388" i="9"/>
  <c r="A15" i="9"/>
  <c r="A16" i="9"/>
  <c r="A17" i="9"/>
  <c r="A18" i="9"/>
  <c r="A247" i="9"/>
  <c r="A265" i="9"/>
  <c r="A19" i="9"/>
  <c r="A242" i="9"/>
  <c r="A307" i="9"/>
  <c r="A308" i="9"/>
  <c r="A20" i="9"/>
  <c r="A21" i="9"/>
  <c r="A360" i="9"/>
  <c r="A309" i="9"/>
  <c r="A361" i="9"/>
  <c r="A22" i="9"/>
  <c r="A266" i="9"/>
  <c r="A248" i="9"/>
  <c r="A239" i="9"/>
  <c r="A243" i="9"/>
  <c r="A284" i="9"/>
  <c r="A23" i="9"/>
  <c r="A24" i="9"/>
  <c r="A25" i="9"/>
  <c r="A26" i="9"/>
  <c r="A244" i="9"/>
  <c r="A310" i="9"/>
  <c r="A27" i="9"/>
  <c r="A385" i="9"/>
  <c r="A362" i="9"/>
  <c r="A28" i="9"/>
  <c r="A250" i="9"/>
  <c r="A29" i="9"/>
  <c r="A30" i="9"/>
  <c r="A31" i="9"/>
  <c r="A32" i="9"/>
  <c r="A33" i="9"/>
  <c r="A254" i="9"/>
  <c r="A363" i="9"/>
  <c r="A34" i="9"/>
  <c r="A35" i="9"/>
  <c r="A312" i="9"/>
  <c r="A36" i="9"/>
  <c r="A37" i="9"/>
  <c r="A311" i="9"/>
  <c r="A38" i="9"/>
  <c r="A245" i="9"/>
  <c r="A257" i="9"/>
  <c r="A39" i="9"/>
  <c r="A40" i="9"/>
  <c r="A258" i="9"/>
  <c r="A41" i="9"/>
  <c r="A389" i="9"/>
  <c r="A256" i="9"/>
  <c r="A249" i="9"/>
  <c r="A260" i="9"/>
  <c r="A253" i="9"/>
  <c r="A42" i="9"/>
  <c r="A313" i="9"/>
  <c r="A259" i="9"/>
  <c r="A43" i="9"/>
  <c r="A44" i="9"/>
  <c r="A45" i="9"/>
  <c r="A46" i="9"/>
  <c r="A47" i="9"/>
  <c r="A314" i="9"/>
  <c r="A315" i="9"/>
  <c r="A48" i="9"/>
  <c r="A49" i="9"/>
  <c r="A316" i="9"/>
  <c r="A50" i="9"/>
  <c r="A236" i="9"/>
  <c r="A317" i="9"/>
  <c r="A51" i="9"/>
  <c r="A52" i="9"/>
  <c r="A55" i="9"/>
  <c r="A53" i="9"/>
  <c r="A54" i="9"/>
  <c r="A56" i="9"/>
  <c r="A57" i="9"/>
  <c r="A268" i="9"/>
  <c r="A58" i="9"/>
  <c r="A364" i="9"/>
  <c r="A59" i="9"/>
  <c r="A238" i="9"/>
  <c r="A60" i="9"/>
  <c r="A61" i="9"/>
  <c r="A62" i="9"/>
  <c r="A319" i="9"/>
  <c r="A63" i="9"/>
  <c r="A64" i="9"/>
  <c r="A241" i="9"/>
  <c r="A65" i="9"/>
  <c r="A264" i="9"/>
  <c r="A66" i="9"/>
  <c r="A281" i="9"/>
  <c r="A67" i="9"/>
  <c r="A365" i="9"/>
  <c r="A320" i="9"/>
  <c r="A321" i="9"/>
  <c r="A68" i="9"/>
  <c r="A322" i="9"/>
  <c r="A69" i="9"/>
  <c r="A324" i="9"/>
  <c r="A297" i="9"/>
  <c r="A70" i="9"/>
  <c r="A71" i="9"/>
  <c r="A72" i="9"/>
  <c r="A73" i="9"/>
  <c r="A366" i="9"/>
  <c r="A367" i="9"/>
  <c r="A369" i="9"/>
  <c r="A368" i="9"/>
  <c r="A74" i="9"/>
  <c r="A401" i="9"/>
  <c r="A323" i="9"/>
  <c r="A75" i="9"/>
  <c r="A76" i="9"/>
  <c r="A325" i="9"/>
  <c r="A300" i="9"/>
  <c r="A398" i="9"/>
  <c r="A326" i="9"/>
  <c r="A327" i="9"/>
  <c r="A77" i="9"/>
  <c r="A78" i="9"/>
  <c r="A79" i="9"/>
  <c r="A80" i="9"/>
  <c r="A81" i="9"/>
  <c r="A328" i="9"/>
  <c r="A246" i="9"/>
  <c r="A271" i="9"/>
  <c r="A267" i="9"/>
  <c r="A82" i="9"/>
  <c r="A83" i="9"/>
  <c r="A84" i="9"/>
  <c r="A85" i="9"/>
  <c r="A86" i="9"/>
  <c r="A269" i="9"/>
  <c r="A302" i="9"/>
  <c r="A87" i="9"/>
  <c r="A88" i="9"/>
  <c r="A89" i="9"/>
  <c r="A90" i="9"/>
  <c r="A255" i="9"/>
  <c r="A91" i="9"/>
  <c r="A329" i="9"/>
  <c r="A92" i="9"/>
  <c r="A274" i="9"/>
  <c r="A251" i="9"/>
  <c r="A93" i="9"/>
  <c r="A270" i="9"/>
  <c r="A289" i="9"/>
  <c r="A94" i="9"/>
  <c r="A95" i="9"/>
  <c r="A96" i="9"/>
  <c r="A97" i="9"/>
  <c r="A98" i="9"/>
  <c r="A99" i="9"/>
  <c r="A396" i="9"/>
  <c r="A100" i="9"/>
  <c r="A330" i="9"/>
  <c r="A101" i="9"/>
  <c r="A102" i="9"/>
  <c r="A103" i="9"/>
  <c r="A272" i="9"/>
  <c r="A273" i="9"/>
  <c r="A104" i="9"/>
  <c r="A105" i="9"/>
  <c r="A106" i="9"/>
  <c r="A107" i="9"/>
  <c r="A277" i="9"/>
  <c r="A108" i="9"/>
  <c r="A331" i="9"/>
  <c r="A109" i="9"/>
  <c r="A399" i="9"/>
  <c r="A110" i="9"/>
  <c r="A275" i="9"/>
  <c r="A111" i="9"/>
  <c r="A112" i="9"/>
  <c r="A113" i="9"/>
  <c r="A332" i="9"/>
  <c r="A276" i="9"/>
  <c r="A294" i="9"/>
  <c r="A333" i="9"/>
  <c r="A114" i="9"/>
  <c r="A278" i="9"/>
  <c r="A115" i="9"/>
  <c r="A116" i="9"/>
  <c r="A117" i="9"/>
  <c r="A118" i="9"/>
  <c r="A119" i="9"/>
  <c r="A120" i="9"/>
  <c r="A334" i="9"/>
  <c r="A121" i="9"/>
  <c r="A122" i="9"/>
  <c r="A123" i="9"/>
  <c r="A124" i="9"/>
  <c r="A125" i="9"/>
  <c r="A126" i="9"/>
  <c r="A127" i="9"/>
  <c r="A371" i="9"/>
  <c r="A337" i="9"/>
  <c r="A335" i="9"/>
  <c r="A128" i="9"/>
  <c r="A372" i="9"/>
  <c r="A336" i="9"/>
  <c r="A279" i="9"/>
  <c r="A129" i="9"/>
  <c r="A130" i="9"/>
  <c r="A338" i="9"/>
  <c r="A339" i="9"/>
  <c r="A374" i="9"/>
  <c r="A131" i="9"/>
  <c r="A318" i="9"/>
  <c r="A132" i="9"/>
  <c r="A262" i="9"/>
  <c r="A133" i="9"/>
  <c r="A395" i="9"/>
  <c r="A340" i="9"/>
  <c r="A134" i="9"/>
  <c r="A135" i="9"/>
  <c r="A136" i="9"/>
  <c r="A386" i="9"/>
  <c r="A137" i="9"/>
  <c r="A139" i="9"/>
  <c r="A140" i="9"/>
  <c r="A143" i="9"/>
  <c r="A342" i="9"/>
  <c r="A144" i="9"/>
  <c r="A138" i="9"/>
  <c r="A235" i="9"/>
  <c r="A341" i="9"/>
  <c r="A141" i="9"/>
  <c r="A142" i="9"/>
  <c r="A375" i="9"/>
  <c r="A373" i="9"/>
  <c r="A145" i="9"/>
  <c r="A146" i="9"/>
  <c r="A147" i="9"/>
  <c r="A148" i="9"/>
  <c r="A376" i="9"/>
  <c r="A343" i="9"/>
  <c r="A397" i="9"/>
  <c r="A149" i="9"/>
  <c r="A150" i="9"/>
  <c r="A151" i="9"/>
  <c r="A152" i="9"/>
  <c r="A377" i="9"/>
  <c r="A387" i="9"/>
  <c r="A153" i="9"/>
  <c r="A154" i="9"/>
  <c r="A155" i="9"/>
  <c r="A344" i="9"/>
  <c r="A156" i="9"/>
  <c r="A400" i="9"/>
  <c r="A392" i="9"/>
  <c r="A295" i="9"/>
  <c r="A296" i="9"/>
  <c r="A391" i="9"/>
  <c r="A345" i="9"/>
  <c r="A298" i="9"/>
  <c r="A282" i="9"/>
  <c r="A157" i="9"/>
  <c r="A158" i="9"/>
  <c r="A159" i="9"/>
  <c r="A160" i="9"/>
  <c r="A290" i="9"/>
  <c r="A161" i="9"/>
  <c r="A346" i="9"/>
  <c r="A357" i="9"/>
  <c r="A162" i="9"/>
  <c r="A347" i="9"/>
  <c r="A163" i="9"/>
  <c r="A164" i="9"/>
  <c r="A165" i="9"/>
  <c r="A166" i="9"/>
  <c r="A286" i="9"/>
  <c r="A285" i="9"/>
  <c r="A167" i="9"/>
  <c r="A168" i="9"/>
  <c r="A169" i="9"/>
  <c r="A170" i="9"/>
  <c r="A287" i="9"/>
  <c r="A261" i="9"/>
  <c r="A171" i="9"/>
  <c r="A288" i="9"/>
  <c r="A172" i="9"/>
  <c r="A173" i="9"/>
  <c r="A174" i="9"/>
  <c r="A175" i="9"/>
  <c r="A176" i="9"/>
  <c r="A177" i="9"/>
  <c r="A378" i="9"/>
  <c r="A178" i="9"/>
  <c r="A179" i="9"/>
  <c r="A180" i="9"/>
  <c r="A348" i="9"/>
  <c r="A280" i="9"/>
  <c r="A181" i="9"/>
  <c r="A349" i="9"/>
  <c r="A182" i="9"/>
  <c r="A186" i="9"/>
  <c r="A370" i="9"/>
  <c r="A291" i="9"/>
  <c r="A380" i="9"/>
  <c r="A183" i="9"/>
  <c r="A184" i="9"/>
  <c r="A185" i="9"/>
  <c r="A379" i="9"/>
  <c r="A350" i="9"/>
  <c r="A381" i="9"/>
  <c r="A351" i="9"/>
  <c r="A352" i="9"/>
  <c r="A187" i="9"/>
  <c r="A394" i="9"/>
  <c r="A188" i="9"/>
  <c r="A189" i="9"/>
  <c r="A190" i="9"/>
  <c r="A292" i="9"/>
  <c r="A191" i="9"/>
  <c r="A192" i="9"/>
  <c r="A193" i="9"/>
  <c r="A194" i="9"/>
  <c r="A195" i="9"/>
  <c r="A353" i="9"/>
  <c r="A196" i="9"/>
  <c r="A402" i="9"/>
  <c r="A197" i="9"/>
  <c r="A198" i="9"/>
  <c r="A199" i="9"/>
  <c r="A382" i="9"/>
  <c r="A354" i="9"/>
  <c r="A200" i="9"/>
  <c r="A201" i="9"/>
  <c r="A283" i="9"/>
  <c r="A390" i="9"/>
  <c r="A355" i="9"/>
  <c r="A383" i="9"/>
  <c r="A202" i="9"/>
  <c r="A299" i="9"/>
  <c r="A356" i="9"/>
  <c r="A203" i="9"/>
  <c r="A204" i="9"/>
  <c r="A205" i="9"/>
  <c r="A206" i="9"/>
  <c r="A207" i="9"/>
  <c r="A208" i="9"/>
  <c r="A209" i="9"/>
  <c r="A210" i="9"/>
  <c r="A211" i="9"/>
  <c r="A212" i="9"/>
  <c r="A213" i="9"/>
  <c r="A215" i="9"/>
  <c r="A216" i="9"/>
  <c r="A222" i="9"/>
  <c r="A214" i="9"/>
  <c r="A217" i="9"/>
  <c r="A218" i="9"/>
  <c r="A219" i="9"/>
  <c r="A220" i="9"/>
  <c r="A221" i="9"/>
  <c r="A223" i="9"/>
  <c r="A224" i="9"/>
  <c r="A225" i="9"/>
  <c r="A358" i="9"/>
  <c r="A384" i="9"/>
  <c r="A226" i="9"/>
  <c r="A227" i="9"/>
  <c r="A228" i="9"/>
  <c r="A229" i="9"/>
  <c r="A230" i="9"/>
  <c r="A231" i="9"/>
  <c r="A232" i="9"/>
  <c r="A233" i="9"/>
  <c r="A234" i="9"/>
  <c r="A403" i="9"/>
  <c r="A263" i="9"/>
  <c r="A3" i="7"/>
  <c r="A240" i="7"/>
  <c r="A301" i="7"/>
  <c r="A4" i="7"/>
  <c r="A252" i="7"/>
  <c r="A5" i="7"/>
  <c r="A237" i="7"/>
  <c r="A6" i="7"/>
  <c r="A7" i="7"/>
  <c r="A303" i="7"/>
  <c r="A8" i="7"/>
  <c r="A395" i="7"/>
  <c r="A9" i="7"/>
  <c r="A304" i="7"/>
  <c r="A10" i="7"/>
  <c r="A359" i="7"/>
  <c r="A305" i="7"/>
  <c r="A293" i="7"/>
  <c r="A11" i="7"/>
  <c r="A12" i="7"/>
  <c r="A13" i="7"/>
  <c r="A306" i="7"/>
  <c r="A14" i="7"/>
  <c r="A388" i="7"/>
  <c r="A15" i="7"/>
  <c r="A16" i="7"/>
  <c r="A17" i="7"/>
  <c r="A18" i="7"/>
  <c r="A247" i="7"/>
  <c r="A265" i="7"/>
  <c r="A397" i="7"/>
  <c r="A19" i="7"/>
  <c r="A242" i="7"/>
  <c r="A307" i="7"/>
  <c r="A308" i="7"/>
  <c r="A20" i="7"/>
  <c r="A21" i="7"/>
  <c r="A360" i="7"/>
  <c r="A309" i="7"/>
  <c r="A361" i="7"/>
  <c r="A22" i="7"/>
  <c r="A266" i="7"/>
  <c r="A248" i="7"/>
  <c r="A239" i="7"/>
  <c r="A243" i="7"/>
  <c r="A284" i="7"/>
  <c r="A23" i="7"/>
  <c r="A24" i="7"/>
  <c r="A25" i="7"/>
  <c r="A26" i="7"/>
  <c r="A244" i="7"/>
  <c r="A310" i="7"/>
  <c r="A27" i="7"/>
  <c r="A385" i="7"/>
  <c r="A362" i="7"/>
  <c r="A28" i="7"/>
  <c r="A250" i="7"/>
  <c r="A29" i="7"/>
  <c r="A30" i="7"/>
  <c r="A31" i="7"/>
  <c r="A32" i="7"/>
  <c r="A33" i="7"/>
  <c r="A254" i="7"/>
  <c r="A363" i="7"/>
  <c r="A34" i="7"/>
  <c r="A35" i="7"/>
  <c r="A312" i="7"/>
  <c r="A36" i="7"/>
  <c r="A37" i="7"/>
  <c r="A311" i="7"/>
  <c r="A38" i="7"/>
  <c r="A245" i="7"/>
  <c r="A257" i="7"/>
  <c r="A390" i="7"/>
  <c r="A393" i="7"/>
  <c r="A39" i="7"/>
  <c r="A40" i="7"/>
  <c r="A258" i="7"/>
  <c r="A41" i="7"/>
  <c r="A389" i="7"/>
  <c r="A256" i="7"/>
  <c r="A249" i="7"/>
  <c r="A260" i="7"/>
  <c r="A253" i="7"/>
  <c r="A42" i="7"/>
  <c r="A313" i="7"/>
  <c r="A259" i="7"/>
  <c r="A43" i="7"/>
  <c r="A44" i="7"/>
  <c r="A45" i="7"/>
  <c r="A46" i="7"/>
  <c r="A47" i="7"/>
  <c r="A314" i="7"/>
  <c r="A315" i="7"/>
  <c r="A48" i="7"/>
  <c r="A49" i="7"/>
  <c r="A316" i="7"/>
  <c r="A50" i="7"/>
  <c r="A236" i="7"/>
  <c r="A317" i="7"/>
  <c r="A51" i="7"/>
  <c r="A52" i="7"/>
  <c r="A55" i="7"/>
  <c r="A53" i="7"/>
  <c r="A54" i="7"/>
  <c r="A56" i="7"/>
  <c r="A57" i="7"/>
  <c r="A268" i="7"/>
  <c r="A58" i="7"/>
  <c r="A364" i="7"/>
  <c r="A59" i="7"/>
  <c r="A238" i="7"/>
  <c r="A60" i="7"/>
  <c r="A61" i="7"/>
  <c r="A62" i="7"/>
  <c r="A319" i="7"/>
  <c r="A63" i="7"/>
  <c r="A64" i="7"/>
  <c r="A241" i="7"/>
  <c r="A65" i="7"/>
  <c r="A264" i="7"/>
  <c r="A66" i="7"/>
  <c r="A281" i="7"/>
  <c r="A67" i="7"/>
  <c r="A365" i="7"/>
  <c r="A320" i="7"/>
  <c r="A321" i="7"/>
  <c r="A68" i="7"/>
  <c r="A322" i="7"/>
  <c r="A69" i="7"/>
  <c r="A324" i="7"/>
  <c r="A297" i="7"/>
  <c r="A70" i="7"/>
  <c r="A71" i="7"/>
  <c r="A72" i="7"/>
  <c r="A73" i="7"/>
  <c r="A366" i="7"/>
  <c r="A367" i="7"/>
  <c r="A369" i="7"/>
  <c r="A368" i="7"/>
  <c r="A74" i="7"/>
  <c r="A404" i="7"/>
  <c r="A323" i="7"/>
  <c r="A75" i="7"/>
  <c r="A76" i="7"/>
  <c r="A325" i="7"/>
  <c r="A300" i="7"/>
  <c r="A401" i="7"/>
  <c r="A326" i="7"/>
  <c r="A327" i="7"/>
  <c r="A77" i="7"/>
  <c r="A78" i="7"/>
  <c r="A79" i="7"/>
  <c r="A80" i="7"/>
  <c r="A81" i="7"/>
  <c r="A328" i="7"/>
  <c r="A246" i="7"/>
  <c r="A271" i="7"/>
  <c r="A267" i="7"/>
  <c r="A82" i="7"/>
  <c r="A83" i="7"/>
  <c r="A84" i="7"/>
  <c r="A85" i="7"/>
  <c r="A86" i="7"/>
  <c r="A269" i="7"/>
  <c r="A302" i="7"/>
  <c r="A87" i="7"/>
  <c r="A88" i="7"/>
  <c r="A89" i="7"/>
  <c r="A90" i="7"/>
  <c r="A255" i="7"/>
  <c r="A91" i="7"/>
  <c r="A329" i="7"/>
  <c r="A92" i="7"/>
  <c r="A274" i="7"/>
  <c r="A251" i="7"/>
  <c r="A93" i="7"/>
  <c r="A270" i="7"/>
  <c r="A94" i="7"/>
  <c r="A95" i="7"/>
  <c r="A96" i="7"/>
  <c r="A97" i="7"/>
  <c r="A98" i="7"/>
  <c r="A99" i="7"/>
  <c r="A399" i="7"/>
  <c r="A100" i="7"/>
  <c r="A330" i="7"/>
  <c r="A101" i="7"/>
  <c r="A102" i="7"/>
  <c r="A103" i="7"/>
  <c r="A272" i="7"/>
  <c r="A273" i="7"/>
  <c r="A104" i="7"/>
  <c r="A105" i="7"/>
  <c r="A106" i="7"/>
  <c r="A107" i="7"/>
  <c r="A277" i="7"/>
  <c r="A108" i="7"/>
  <c r="A331" i="7"/>
  <c r="A109" i="7"/>
  <c r="A402" i="7"/>
  <c r="A110" i="7"/>
  <c r="A275" i="7"/>
  <c r="A111" i="7"/>
  <c r="A112" i="7"/>
  <c r="A113" i="7"/>
  <c r="A332" i="7"/>
  <c r="A276" i="7"/>
  <c r="A294" i="7"/>
  <c r="A333" i="7"/>
  <c r="A114" i="7"/>
  <c r="A278" i="7"/>
  <c r="A115" i="7"/>
  <c r="A116" i="7"/>
  <c r="A117" i="7"/>
  <c r="A118" i="7"/>
  <c r="A119" i="7"/>
  <c r="A120" i="7"/>
  <c r="A334" i="7"/>
  <c r="A121" i="7"/>
  <c r="A122" i="7"/>
  <c r="A123" i="7"/>
  <c r="A124" i="7"/>
  <c r="A125" i="7"/>
  <c r="A126" i="7"/>
  <c r="A127" i="7"/>
  <c r="A371" i="7"/>
  <c r="A337" i="7"/>
  <c r="A335" i="7"/>
  <c r="A128" i="7"/>
  <c r="A372" i="7"/>
  <c r="A336" i="7"/>
  <c r="A279" i="7"/>
  <c r="A129" i="7"/>
  <c r="A130" i="7"/>
  <c r="A338" i="7"/>
  <c r="A339" i="7"/>
  <c r="A374" i="7"/>
  <c r="A131" i="7"/>
  <c r="A318" i="7"/>
  <c r="A132" i="7"/>
  <c r="A262" i="7"/>
  <c r="A133" i="7"/>
  <c r="A398" i="7"/>
  <c r="A340" i="7"/>
  <c r="A134" i="7"/>
  <c r="A135" i="7"/>
  <c r="A136" i="7"/>
  <c r="A386" i="7"/>
  <c r="A137" i="7"/>
  <c r="A139" i="7"/>
  <c r="A140" i="7"/>
  <c r="A143" i="7"/>
  <c r="A342" i="7"/>
  <c r="A144" i="7"/>
  <c r="A138" i="7"/>
  <c r="A235" i="7"/>
  <c r="A341" i="7"/>
  <c r="A141" i="7"/>
  <c r="A142" i="7"/>
  <c r="A375" i="7"/>
  <c r="A373" i="7"/>
  <c r="A145" i="7"/>
  <c r="A146" i="7"/>
  <c r="A147" i="7"/>
  <c r="A148" i="7"/>
  <c r="A376" i="7"/>
  <c r="A343" i="7"/>
  <c r="A400" i="7"/>
  <c r="A149" i="7"/>
  <c r="A150" i="7"/>
  <c r="A151" i="7"/>
  <c r="A152" i="7"/>
  <c r="A377" i="7"/>
  <c r="A387" i="7"/>
  <c r="A153" i="7"/>
  <c r="A154" i="7"/>
  <c r="A155" i="7"/>
  <c r="A344" i="7"/>
  <c r="A156" i="7"/>
  <c r="A403" i="7"/>
  <c r="A394" i="7"/>
  <c r="A295" i="7"/>
  <c r="A296" i="7"/>
  <c r="A392" i="7"/>
  <c r="A345" i="7"/>
  <c r="A298" i="7"/>
  <c r="A282" i="7"/>
  <c r="A157" i="7"/>
  <c r="A158" i="7"/>
  <c r="A159" i="7"/>
  <c r="A160" i="7"/>
  <c r="A290" i="7"/>
  <c r="A161" i="7"/>
  <c r="A346" i="7"/>
  <c r="A357" i="7"/>
  <c r="A162" i="7"/>
  <c r="A347" i="7"/>
  <c r="A163" i="7"/>
  <c r="A164" i="7"/>
  <c r="A165" i="7"/>
  <c r="A166" i="7"/>
  <c r="A286" i="7"/>
  <c r="A285" i="7"/>
  <c r="A167" i="7"/>
  <c r="A168" i="7"/>
  <c r="A169" i="7"/>
  <c r="A170" i="7"/>
  <c r="A287" i="7"/>
  <c r="A261" i="7"/>
  <c r="A171" i="7"/>
  <c r="A288" i="7"/>
  <c r="A172" i="7"/>
  <c r="A173" i="7"/>
  <c r="A174" i="7"/>
  <c r="A175" i="7"/>
  <c r="A176" i="7"/>
  <c r="A289" i="7"/>
  <c r="A177" i="7"/>
  <c r="A378" i="7"/>
  <c r="A178" i="7"/>
  <c r="A179" i="7"/>
  <c r="A180" i="7"/>
  <c r="A348" i="7"/>
  <c r="A280" i="7"/>
  <c r="A181" i="7"/>
  <c r="A349" i="7"/>
  <c r="A182" i="7"/>
  <c r="A186" i="7"/>
  <c r="A370" i="7"/>
  <c r="A291" i="7"/>
  <c r="A380" i="7"/>
  <c r="A183" i="7"/>
  <c r="A184" i="7"/>
  <c r="A185" i="7"/>
  <c r="A379" i="7"/>
  <c r="A350" i="7"/>
  <c r="A381" i="7"/>
  <c r="A351" i="7"/>
  <c r="A352" i="7"/>
  <c r="A187" i="7"/>
  <c r="A396" i="7"/>
  <c r="A188" i="7"/>
  <c r="A189" i="7"/>
  <c r="A190" i="7"/>
  <c r="A292" i="7"/>
  <c r="A191" i="7"/>
  <c r="A192" i="7"/>
  <c r="A193" i="7"/>
  <c r="A194" i="7"/>
  <c r="A195" i="7"/>
  <c r="A353" i="7"/>
  <c r="A196" i="7"/>
  <c r="A405" i="7"/>
  <c r="A197" i="7"/>
  <c r="A198" i="7"/>
  <c r="A199" i="7"/>
  <c r="A382" i="7"/>
  <c r="A354" i="7"/>
  <c r="A200" i="7"/>
  <c r="A201" i="7"/>
  <c r="A283" i="7"/>
  <c r="A391" i="7"/>
  <c r="A355" i="7"/>
  <c r="A383" i="7"/>
  <c r="A202" i="7"/>
  <c r="A299" i="7"/>
  <c r="A356" i="7"/>
  <c r="A203" i="7"/>
  <c r="A204" i="7"/>
  <c r="A205" i="7"/>
  <c r="A206" i="7"/>
  <c r="A207" i="7"/>
  <c r="A208" i="7"/>
  <c r="A209" i="7"/>
  <c r="A210" i="7"/>
  <c r="A211" i="7"/>
  <c r="A212" i="7"/>
  <c r="A213" i="7"/>
  <c r="A215" i="7"/>
  <c r="A216" i="7"/>
  <c r="A222" i="7"/>
  <c r="A214" i="7"/>
  <c r="A217" i="7"/>
  <c r="A218" i="7"/>
  <c r="A219" i="7"/>
  <c r="A220" i="7"/>
  <c r="A221" i="7"/>
  <c r="A223" i="7"/>
  <c r="A224" i="7"/>
  <c r="A225" i="7"/>
  <c r="A358" i="7"/>
  <c r="A384" i="7"/>
  <c r="A226" i="7"/>
  <c r="A227" i="7"/>
  <c r="A228" i="7"/>
  <c r="A229" i="7"/>
  <c r="A230" i="7"/>
  <c r="A231" i="7"/>
  <c r="A232" i="7"/>
  <c r="A233" i="7"/>
  <c r="A234" i="7"/>
  <c r="A406" i="7"/>
  <c r="A263" i="7"/>
  <c r="A3" i="5"/>
  <c r="A242" i="5"/>
  <c r="A304" i="5"/>
  <c r="A4" i="5"/>
  <c r="A305" i="5"/>
  <c r="A255" i="5"/>
  <c r="A5" i="5"/>
  <c r="A239" i="5"/>
  <c r="A6" i="5"/>
  <c r="A7" i="5"/>
  <c r="A306" i="5"/>
  <c r="A8" i="5"/>
  <c r="A398" i="5"/>
  <c r="A9" i="5"/>
  <c r="A307" i="5"/>
  <c r="A10" i="5"/>
  <c r="A362" i="5"/>
  <c r="A308" i="5"/>
  <c r="A296" i="5"/>
  <c r="A11" i="5"/>
  <c r="A12" i="5"/>
  <c r="A13" i="5"/>
  <c r="A309" i="5"/>
  <c r="A14" i="5"/>
  <c r="A252" i="5"/>
  <c r="A391" i="5"/>
  <c r="A15" i="5"/>
  <c r="A16" i="5"/>
  <c r="A17" i="5"/>
  <c r="A18" i="5"/>
  <c r="A249" i="5"/>
  <c r="A268" i="5"/>
  <c r="A400" i="5"/>
  <c r="A19" i="5"/>
  <c r="A244" i="5"/>
  <c r="A310" i="5"/>
  <c r="A20" i="5"/>
  <c r="A311" i="5"/>
  <c r="A21" i="5"/>
  <c r="A22" i="5"/>
  <c r="A363" i="5"/>
  <c r="A312" i="5"/>
  <c r="A364" i="5"/>
  <c r="A23" i="5"/>
  <c r="A269" i="5"/>
  <c r="A250" i="5"/>
  <c r="A241" i="5"/>
  <c r="A245" i="5"/>
  <c r="A287" i="5"/>
  <c r="A24" i="5"/>
  <c r="A25" i="5"/>
  <c r="A26" i="5"/>
  <c r="A27" i="5"/>
  <c r="A28" i="5"/>
  <c r="A246" i="5"/>
  <c r="A313" i="5"/>
  <c r="A29" i="5"/>
  <c r="A388" i="5"/>
  <c r="A365" i="5"/>
  <c r="A30" i="5"/>
  <c r="A253" i="5"/>
  <c r="A31" i="5"/>
  <c r="A32" i="5"/>
  <c r="A33" i="5"/>
  <c r="A34" i="5"/>
  <c r="A35" i="5"/>
  <c r="A257" i="5"/>
  <c r="A366" i="5"/>
  <c r="A36" i="5"/>
  <c r="A37" i="5"/>
  <c r="A315" i="5"/>
  <c r="A38" i="5"/>
  <c r="A39" i="5"/>
  <c r="A314" i="5"/>
  <c r="A40" i="5"/>
  <c r="A247" i="5"/>
  <c r="A260" i="5"/>
  <c r="A393" i="5"/>
  <c r="A396" i="5"/>
  <c r="A41" i="5"/>
  <c r="A42" i="5"/>
  <c r="A261" i="5"/>
  <c r="A43" i="5"/>
  <c r="A392" i="5"/>
  <c r="A259" i="5"/>
  <c r="A251" i="5"/>
  <c r="A263" i="5"/>
  <c r="A256" i="5"/>
  <c r="A44" i="5"/>
  <c r="A316" i="5"/>
  <c r="A262" i="5"/>
  <c r="A45" i="5"/>
  <c r="A46" i="5"/>
  <c r="A47" i="5"/>
  <c r="A48" i="5"/>
  <c r="A49" i="5"/>
  <c r="A317" i="5"/>
  <c r="A318" i="5"/>
  <c r="A50" i="5"/>
  <c r="A51" i="5"/>
  <c r="A319" i="5"/>
  <c r="A52" i="5"/>
  <c r="A238" i="5"/>
  <c r="A320" i="5"/>
  <c r="A53" i="5"/>
  <c r="A54" i="5"/>
  <c r="A57" i="5"/>
  <c r="A55" i="5"/>
  <c r="A56" i="5"/>
  <c r="A58" i="5"/>
  <c r="A59" i="5"/>
  <c r="A271" i="5"/>
  <c r="A60" i="5"/>
  <c r="A367" i="5"/>
  <c r="A61" i="5"/>
  <c r="A240" i="5"/>
  <c r="A62" i="5"/>
  <c r="A63" i="5"/>
  <c r="A64" i="5"/>
  <c r="A322" i="5"/>
  <c r="A65" i="5"/>
  <c r="A66" i="5"/>
  <c r="A243" i="5"/>
  <c r="A67" i="5"/>
  <c r="A267" i="5"/>
  <c r="A68" i="5"/>
  <c r="A284" i="5"/>
  <c r="A69" i="5"/>
  <c r="A368" i="5"/>
  <c r="A323" i="5"/>
  <c r="A324" i="5"/>
  <c r="A70" i="5"/>
  <c r="A325" i="5"/>
  <c r="A71" i="5"/>
  <c r="A327" i="5"/>
  <c r="A300" i="5"/>
  <c r="A72" i="5"/>
  <c r="A73" i="5"/>
  <c r="A74" i="5"/>
  <c r="A75" i="5"/>
  <c r="A369" i="5"/>
  <c r="A370" i="5"/>
  <c r="A372" i="5"/>
  <c r="A371" i="5"/>
  <c r="A76" i="5"/>
  <c r="A407" i="5"/>
  <c r="A326" i="5"/>
  <c r="A77" i="5"/>
  <c r="A78" i="5"/>
  <c r="A328" i="5"/>
  <c r="A303" i="5"/>
  <c r="A404" i="5"/>
  <c r="A329" i="5"/>
  <c r="A330" i="5"/>
  <c r="A79" i="5"/>
  <c r="A80" i="5"/>
  <c r="A81" i="5"/>
  <c r="A82" i="5"/>
  <c r="A83" i="5"/>
  <c r="A331" i="5"/>
  <c r="A248" i="5"/>
  <c r="A274" i="5"/>
  <c r="A270" i="5"/>
  <c r="A84" i="5"/>
  <c r="A85" i="5"/>
  <c r="A86" i="5"/>
  <c r="A87" i="5"/>
  <c r="A88" i="5"/>
  <c r="A272" i="5"/>
  <c r="A89" i="5"/>
  <c r="A90" i="5"/>
  <c r="A91" i="5"/>
  <c r="A92" i="5"/>
  <c r="A258" i="5"/>
  <c r="A93" i="5"/>
  <c r="A332" i="5"/>
  <c r="A94" i="5"/>
  <c r="A277" i="5"/>
  <c r="A254" i="5"/>
  <c r="A95" i="5"/>
  <c r="A273" i="5"/>
  <c r="A96" i="5"/>
  <c r="A97" i="5"/>
  <c r="A98" i="5"/>
  <c r="A99" i="5"/>
  <c r="A100" i="5"/>
  <c r="A101" i="5"/>
  <c r="A402" i="5"/>
  <c r="A102" i="5"/>
  <c r="A333" i="5"/>
  <c r="A103" i="5"/>
  <c r="A104" i="5"/>
  <c r="A105" i="5"/>
  <c r="A275" i="5"/>
  <c r="A276" i="5"/>
  <c r="A106" i="5"/>
  <c r="A107" i="5"/>
  <c r="A108" i="5"/>
  <c r="A109" i="5"/>
  <c r="A280" i="5"/>
  <c r="A110" i="5"/>
  <c r="A334" i="5"/>
  <c r="A111" i="5"/>
  <c r="A405" i="5"/>
  <c r="A112" i="5"/>
  <c r="A278" i="5"/>
  <c r="A113" i="5"/>
  <c r="A114" i="5"/>
  <c r="A115" i="5"/>
  <c r="A335" i="5"/>
  <c r="A279" i="5"/>
  <c r="A297" i="5"/>
  <c r="A336" i="5"/>
  <c r="A116" i="5"/>
  <c r="A281" i="5"/>
  <c r="A117" i="5"/>
  <c r="A118" i="5"/>
  <c r="A119" i="5"/>
  <c r="A120" i="5"/>
  <c r="A121" i="5"/>
  <c r="A122" i="5"/>
  <c r="A337" i="5"/>
  <c r="A123" i="5"/>
  <c r="A124" i="5"/>
  <c r="A125" i="5"/>
  <c r="A126" i="5"/>
  <c r="A127" i="5"/>
  <c r="A128" i="5"/>
  <c r="A129" i="5"/>
  <c r="A374" i="5"/>
  <c r="A340" i="5"/>
  <c r="A338" i="5"/>
  <c r="A130" i="5"/>
  <c r="A375" i="5"/>
  <c r="A339" i="5"/>
  <c r="A282" i="5"/>
  <c r="A131" i="5"/>
  <c r="A132" i="5"/>
  <c r="A341" i="5"/>
  <c r="A342" i="5"/>
  <c r="A377" i="5"/>
  <c r="A133" i="5"/>
  <c r="A321" i="5"/>
  <c r="A134" i="5"/>
  <c r="A265" i="5"/>
  <c r="A135" i="5"/>
  <c r="A401" i="5"/>
  <c r="A343" i="5"/>
  <c r="A136" i="5"/>
  <c r="A137" i="5"/>
  <c r="A138" i="5"/>
  <c r="A389" i="5"/>
  <c r="A139" i="5"/>
  <c r="A141" i="5"/>
  <c r="A142" i="5"/>
  <c r="A145" i="5"/>
  <c r="A345" i="5"/>
  <c r="A146" i="5"/>
  <c r="A140" i="5"/>
  <c r="A237" i="5"/>
  <c r="A344" i="5"/>
  <c r="A143" i="5"/>
  <c r="A144" i="5"/>
  <c r="A378" i="5"/>
  <c r="A376" i="5"/>
  <c r="A147" i="5"/>
  <c r="A148" i="5"/>
  <c r="A149" i="5"/>
  <c r="A150" i="5"/>
  <c r="A379" i="5"/>
  <c r="A346" i="5"/>
  <c r="A403" i="5"/>
  <c r="A151" i="5"/>
  <c r="A152" i="5"/>
  <c r="A153" i="5"/>
  <c r="A154" i="5"/>
  <c r="A380" i="5"/>
  <c r="A390" i="5"/>
  <c r="A155" i="5"/>
  <c r="A156" i="5"/>
  <c r="A157" i="5"/>
  <c r="A347" i="5"/>
  <c r="A158" i="5"/>
  <c r="A406" i="5"/>
  <c r="A397" i="5"/>
  <c r="A298" i="5"/>
  <c r="A299" i="5"/>
  <c r="A395" i="5"/>
  <c r="A348" i="5"/>
  <c r="A301" i="5"/>
  <c r="A285" i="5"/>
  <c r="A159" i="5"/>
  <c r="A160" i="5"/>
  <c r="A161" i="5"/>
  <c r="A162" i="5"/>
  <c r="A293" i="5"/>
  <c r="A163" i="5"/>
  <c r="A349" i="5"/>
  <c r="A360" i="5"/>
  <c r="A164" i="5"/>
  <c r="A350" i="5"/>
  <c r="A165" i="5"/>
  <c r="A166" i="5"/>
  <c r="A167" i="5"/>
  <c r="A168" i="5"/>
  <c r="A289" i="5"/>
  <c r="A288" i="5"/>
  <c r="A169" i="5"/>
  <c r="A170" i="5"/>
  <c r="A171" i="5"/>
  <c r="A172" i="5"/>
  <c r="A290" i="5"/>
  <c r="A264" i="5"/>
  <c r="A173" i="5"/>
  <c r="A291" i="5"/>
  <c r="A174" i="5"/>
  <c r="A175" i="5"/>
  <c r="A176" i="5"/>
  <c r="A177" i="5"/>
  <c r="A178" i="5"/>
  <c r="A292" i="5"/>
  <c r="A179" i="5"/>
  <c r="A381" i="5"/>
  <c r="A180" i="5"/>
  <c r="A181" i="5"/>
  <c r="A182" i="5"/>
  <c r="A351" i="5"/>
  <c r="A283" i="5"/>
  <c r="A183" i="5"/>
  <c r="A352" i="5"/>
  <c r="A184" i="5"/>
  <c r="A188" i="5"/>
  <c r="A373" i="5"/>
  <c r="A294" i="5"/>
  <c r="A383" i="5"/>
  <c r="A185" i="5"/>
  <c r="A186" i="5"/>
  <c r="A187" i="5"/>
  <c r="A382" i="5"/>
  <c r="A353" i="5"/>
  <c r="A384" i="5"/>
  <c r="A354" i="5"/>
  <c r="A355" i="5"/>
  <c r="A189" i="5"/>
  <c r="A399" i="5"/>
  <c r="A190" i="5"/>
  <c r="A191" i="5"/>
  <c r="A192" i="5"/>
  <c r="A295" i="5"/>
  <c r="A193" i="5"/>
  <c r="A194" i="5"/>
  <c r="A195" i="5"/>
  <c r="A196" i="5"/>
  <c r="A197" i="5"/>
  <c r="A356" i="5"/>
  <c r="A198" i="5"/>
  <c r="A408" i="5"/>
  <c r="A199" i="5"/>
  <c r="A200" i="5"/>
  <c r="A201" i="5"/>
  <c r="A385" i="5"/>
  <c r="A357" i="5"/>
  <c r="A202" i="5"/>
  <c r="A203" i="5"/>
  <c r="A286" i="5"/>
  <c r="A394" i="5"/>
  <c r="A358" i="5"/>
  <c r="A386" i="5"/>
  <c r="A204" i="5"/>
  <c r="A302" i="5"/>
  <c r="A359" i="5"/>
  <c r="A205" i="5"/>
  <c r="A206" i="5"/>
  <c r="A207" i="5"/>
  <c r="A208" i="5"/>
  <c r="A209" i="5"/>
  <c r="A210" i="5"/>
  <c r="A211" i="5"/>
  <c r="A212" i="5"/>
  <c r="A213" i="5"/>
  <c r="A214" i="5"/>
  <c r="A215" i="5"/>
  <c r="A217" i="5"/>
  <c r="A218" i="5"/>
  <c r="A224" i="5"/>
  <c r="A216" i="5"/>
  <c r="A219" i="5"/>
  <c r="A220" i="5"/>
  <c r="A221" i="5"/>
  <c r="A222" i="5"/>
  <c r="A223" i="5"/>
  <c r="A225" i="5"/>
  <c r="A226" i="5"/>
  <c r="A227" i="5"/>
  <c r="A361" i="5"/>
  <c r="A387" i="5"/>
  <c r="A228" i="5"/>
  <c r="A229" i="5"/>
  <c r="A230" i="5"/>
  <c r="A231" i="5"/>
  <c r="A232" i="5"/>
  <c r="A233" i="5"/>
  <c r="A234" i="5"/>
  <c r="A235" i="5"/>
  <c r="A236" i="5"/>
  <c r="A409" i="5"/>
  <c r="A266" i="5"/>
  <c r="G727" i="3" l="1"/>
  <c r="G655" i="3"/>
  <c r="G702" i="3"/>
  <c r="G635" i="3"/>
  <c r="G910" i="3"/>
  <c r="G802" i="3"/>
  <c r="G705" i="3"/>
  <c r="G817" i="3"/>
  <c r="G685" i="3"/>
  <c r="G816" i="3"/>
  <c r="G639" i="3"/>
  <c r="G620" i="3"/>
  <c r="G591" i="3"/>
  <c r="G199" i="1"/>
  <c r="G490" i="1"/>
  <c r="G257" i="1"/>
  <c r="G352" i="1"/>
  <c r="G8" i="3"/>
  <c r="G323" i="3"/>
  <c r="G191" i="1"/>
  <c r="G90" i="1"/>
  <c r="G231" i="1"/>
  <c r="G285" i="1"/>
  <c r="G622" i="1"/>
  <c r="G297" i="3"/>
  <c r="G513" i="3"/>
  <c r="G192" i="3"/>
  <c r="G484" i="3"/>
  <c r="G543" i="1"/>
  <c r="G492" i="1"/>
  <c r="G466" i="1"/>
  <c r="G488" i="1"/>
  <c r="G463" i="1"/>
  <c r="G48" i="1"/>
  <c r="G431" i="3"/>
  <c r="G196" i="1"/>
  <c r="G39" i="3"/>
  <c r="G539" i="3"/>
  <c r="G517" i="1"/>
  <c r="G660" i="1"/>
  <c r="G136" i="1"/>
  <c r="G211" i="1"/>
  <c r="G502" i="3"/>
  <c r="G186" i="3"/>
  <c r="G335" i="1"/>
  <c r="G462" i="1"/>
  <c r="G405" i="1"/>
  <c r="G194" i="1"/>
  <c r="G305" i="1"/>
  <c r="G484" i="1"/>
  <c r="G536" i="1"/>
  <c r="G351" i="1"/>
  <c r="G334" i="1"/>
  <c r="G413" i="1"/>
  <c r="G449" i="1"/>
  <c r="G32" i="3"/>
  <c r="G146" i="3"/>
  <c r="G588" i="3"/>
  <c r="G277" i="3"/>
  <c r="G324" i="3"/>
  <c r="G444" i="3"/>
  <c r="G238" i="3"/>
  <c r="G244" i="3"/>
  <c r="G356" i="3"/>
  <c r="G480" i="1"/>
  <c r="G225" i="1"/>
  <c r="G803" i="1"/>
  <c r="G659" i="1"/>
  <c r="G702" i="1"/>
  <c r="G560" i="1"/>
  <c r="G430" i="3"/>
  <c r="G78" i="3"/>
  <c r="G182" i="3"/>
  <c r="G495" i="3"/>
  <c r="G724" i="1"/>
  <c r="G752" i="1"/>
  <c r="G368" i="1"/>
  <c r="G383" i="1"/>
  <c r="G508" i="1"/>
  <c r="G612" i="1"/>
  <c r="G793" i="1"/>
  <c r="G681" i="1"/>
  <c r="G402" i="1"/>
  <c r="G250" i="1"/>
  <c r="G694" i="1"/>
  <c r="G444" i="1"/>
  <c r="G165" i="1"/>
  <c r="G16" i="1"/>
  <c r="G108" i="3"/>
  <c r="G139" i="3"/>
  <c r="G17" i="3"/>
  <c r="G234" i="3"/>
  <c r="G157" i="3"/>
  <c r="G460" i="3"/>
  <c r="G616" i="3"/>
  <c r="G276" i="3"/>
  <c r="G610" i="1"/>
  <c r="G442" i="1"/>
  <c r="G326" i="1"/>
  <c r="G349" i="1"/>
  <c r="G722" i="1"/>
  <c r="G582" i="1"/>
  <c r="G347" i="1"/>
  <c r="G312" i="3"/>
  <c r="G339" i="3"/>
  <c r="G184" i="1"/>
  <c r="G87" i="1"/>
  <c r="G28" i="1"/>
  <c r="G289" i="1"/>
  <c r="G457" i="3"/>
  <c r="G700" i="1"/>
  <c r="G553" i="1"/>
  <c r="G15" i="3"/>
  <c r="G103" i="3"/>
  <c r="G440" i="3"/>
  <c r="G650" i="3"/>
  <c r="G455" i="3"/>
  <c r="G231" i="3"/>
  <c r="G477" i="1"/>
  <c r="G181" i="1"/>
  <c r="G154" i="3"/>
  <c r="G614" i="3"/>
  <c r="G421" i="3"/>
  <c r="G100" i="3"/>
  <c r="G399" i="3"/>
  <c r="G253" i="3"/>
  <c r="G211" i="3"/>
  <c r="G408" i="3"/>
  <c r="G179" i="1"/>
  <c r="G474" i="1"/>
  <c r="G45" i="3"/>
  <c r="G633" i="1"/>
  <c r="G73" i="3"/>
  <c r="G332" i="3"/>
  <c r="G170" i="3"/>
  <c r="G116" i="3"/>
  <c r="G194" i="3"/>
  <c r="G644" i="3"/>
  <c r="G383" i="3"/>
  <c r="G389" i="3"/>
  <c r="G396" i="3"/>
  <c r="G567" i="3"/>
  <c r="G251" i="3"/>
  <c r="G450" i="3"/>
  <c r="G549" i="1"/>
  <c r="G579" i="1"/>
  <c r="G295" i="1"/>
  <c r="G174" i="1"/>
  <c r="G428" i="3"/>
  <c r="G577" i="3"/>
  <c r="G198" i="3"/>
  <c r="G4" i="1"/>
  <c r="G129" i="3"/>
  <c r="G305" i="3"/>
  <c r="G746" i="1"/>
  <c r="G712" i="1"/>
  <c r="G362" i="1"/>
  <c r="G497" i="1"/>
  <c r="G380" i="1"/>
  <c r="G4" i="3"/>
  <c r="G470" i="3"/>
  <c r="G166" i="3"/>
  <c r="G279" i="3"/>
  <c r="G485" i="3"/>
  <c r="G208" i="3"/>
  <c r="G394" i="3"/>
  <c r="G207" i="3"/>
  <c r="G23" i="1"/>
  <c r="G590" i="1"/>
  <c r="G235" i="1"/>
  <c r="G80" i="3"/>
  <c r="G596" i="3"/>
  <c r="G569" i="1"/>
  <c r="G154" i="1"/>
  <c r="G515" i="3"/>
  <c r="G120" i="3"/>
  <c r="G548" i="3"/>
  <c r="G299" i="3"/>
  <c r="G168" i="1"/>
  <c r="G78" i="1"/>
  <c r="G357" i="3"/>
  <c r="G948" i="3"/>
  <c r="G942" i="3"/>
  <c r="G929" i="3"/>
  <c r="G904" i="3"/>
  <c r="G897" i="3"/>
  <c r="G874" i="3"/>
  <c r="G868" i="3"/>
  <c r="G862" i="3"/>
  <c r="G855" i="3"/>
  <c r="G849" i="3"/>
  <c r="G837" i="3"/>
  <c r="G824" i="3"/>
  <c r="G811" i="3"/>
  <c r="G806" i="3"/>
  <c r="G787" i="3"/>
  <c r="G780" i="3"/>
  <c r="G762" i="3"/>
  <c r="G756" i="3"/>
  <c r="G738" i="3"/>
  <c r="G733" i="3"/>
  <c r="G721" i="3"/>
  <c r="G703" i="3"/>
  <c r="G697" i="3"/>
  <c r="G675" i="3"/>
  <c r="G657" i="3"/>
  <c r="G642" i="3"/>
  <c r="G636" i="3"/>
  <c r="G611" i="3"/>
  <c r="G600" i="3"/>
  <c r="G568" i="3"/>
  <c r="G40" i="3"/>
  <c r="G541" i="3"/>
  <c r="G368" i="3"/>
  <c r="G578" i="1"/>
  <c r="G837" i="1"/>
  <c r="G306" i="1"/>
  <c r="G482" i="1"/>
  <c r="G226" i="1"/>
  <c r="G460" i="1"/>
  <c r="G512" i="3"/>
  <c r="G737" i="1"/>
  <c r="G523" i="1"/>
  <c r="G42" i="3"/>
  <c r="G804" i="1"/>
  <c r="G705" i="1"/>
  <c r="G41" i="3"/>
  <c r="G542" i="3"/>
  <c r="G213" i="1"/>
  <c r="G662" i="1"/>
  <c r="G328" i="3"/>
  <c r="G348" i="3"/>
  <c r="G520" i="1"/>
  <c r="G374" i="1"/>
  <c r="G46" i="1"/>
  <c r="G734" i="1"/>
  <c r="G38" i="3"/>
  <c r="G537" i="3"/>
  <c r="G503" i="3"/>
  <c r="G373" i="1"/>
  <c r="G478" i="3"/>
  <c r="G293" i="3"/>
  <c r="G731" i="1"/>
  <c r="G513" i="1"/>
  <c r="G372" i="1"/>
  <c r="G799" i="1"/>
  <c r="G256" i="1"/>
  <c r="G451" i="1"/>
  <c r="G621" i="1"/>
  <c r="G125" i="1"/>
  <c r="G703" i="1"/>
  <c r="G812" i="1"/>
  <c r="G668" i="1"/>
  <c r="G6" i="1"/>
  <c r="G380" i="3"/>
  <c r="G533" i="3"/>
  <c r="G332" i="1"/>
  <c r="G535" i="1"/>
  <c r="G350" i="1"/>
  <c r="G331" i="1"/>
  <c r="G68" i="1"/>
  <c r="G214" i="3"/>
  <c r="G403" i="3"/>
  <c r="G409" i="3"/>
  <c r="G7" i="3"/>
  <c r="G143" i="3"/>
  <c r="G29" i="3"/>
  <c r="G417" i="3"/>
  <c r="G320" i="3"/>
  <c r="G166" i="1"/>
  <c r="G577" i="1"/>
  <c r="G421" i="1"/>
  <c r="G87" i="3"/>
  <c r="G70" i="3"/>
  <c r="G59" i="3"/>
  <c r="G28" i="3"/>
  <c r="G416" i="3"/>
  <c r="G142" i="3"/>
  <c r="G240" i="3"/>
  <c r="G546" i="3"/>
  <c r="G319" i="3"/>
  <c r="G355" i="3"/>
  <c r="G561" i="3"/>
  <c r="G609" i="3"/>
  <c r="G626" i="3"/>
  <c r="G287" i="3"/>
  <c r="G367" i="1"/>
  <c r="G200" i="3"/>
  <c r="G586" i="3"/>
  <c r="G36" i="3"/>
  <c r="G642" i="1"/>
  <c r="G272" i="1"/>
  <c r="G64" i="1"/>
  <c r="G431" i="1"/>
  <c r="G119" i="1"/>
  <c r="G150" i="1"/>
  <c r="G608" i="1"/>
  <c r="G640" i="1"/>
  <c r="G531" i="1"/>
  <c r="G98" i="1"/>
  <c r="G74" i="1"/>
  <c r="G356" i="1"/>
  <c r="G156" i="3"/>
  <c r="G423" i="3"/>
  <c r="G459" i="3"/>
  <c r="G832" i="1"/>
  <c r="G742" i="1"/>
  <c r="G507" i="1"/>
  <c r="G429" i="3"/>
  <c r="G637" i="1"/>
  <c r="G284" i="3"/>
  <c r="G179" i="3"/>
  <c r="G278" i="1"/>
  <c r="G222" i="1"/>
  <c r="G541" i="1"/>
  <c r="G605" i="1"/>
  <c r="G73" i="1"/>
  <c r="G132" i="1"/>
  <c r="G135" i="3"/>
  <c r="G272" i="3"/>
  <c r="G554" i="3"/>
  <c r="G86" i="1"/>
  <c r="G345" i="1"/>
  <c r="G118" i="3"/>
  <c r="G155" i="3"/>
  <c r="G104" i="3"/>
  <c r="G254" i="3"/>
  <c r="G196" i="3"/>
  <c r="G401" i="3"/>
  <c r="G385" i="3"/>
  <c r="G391" i="3"/>
  <c r="G582" i="3"/>
  <c r="G635" i="1"/>
  <c r="G551" i="1"/>
  <c r="G14" i="3"/>
  <c r="G83" i="3"/>
  <c r="G102" i="3"/>
  <c r="G134" i="3"/>
  <c r="G153" i="3"/>
  <c r="G439" i="3"/>
  <c r="G454" i="3"/>
  <c r="G249" i="3"/>
  <c r="G230" i="3"/>
  <c r="G599" i="1"/>
  <c r="G677" i="1"/>
  <c r="G572" i="1"/>
  <c r="G785" i="1"/>
  <c r="G689" i="1"/>
  <c r="G416" i="1"/>
  <c r="G144" i="1"/>
  <c r="G158" i="1"/>
  <c r="G437" i="1"/>
  <c r="G243" i="1"/>
  <c r="G114" i="1"/>
  <c r="G97" i="1"/>
  <c r="G260" i="1"/>
  <c r="G12" i="1"/>
  <c r="G11" i="1"/>
  <c r="G252" i="3"/>
  <c r="G451" i="3"/>
  <c r="G117" i="3"/>
  <c r="G227" i="3"/>
  <c r="G195" i="3"/>
  <c r="G210" i="3"/>
  <c r="G384" i="3"/>
  <c r="G390" i="3"/>
  <c r="G397" i="3"/>
  <c r="G172" i="3"/>
  <c r="G490" i="3"/>
  <c r="G176" i="1"/>
  <c r="G83" i="1"/>
  <c r="G65" i="3"/>
  <c r="G226" i="3"/>
  <c r="G271" i="3"/>
  <c r="G308" i="3"/>
  <c r="G248" i="3"/>
  <c r="G132" i="3"/>
  <c r="G605" i="3"/>
  <c r="G631" i="1"/>
  <c r="G489" i="3"/>
  <c r="G359" i="3"/>
  <c r="G522" i="3"/>
  <c r="G819" i="1"/>
  <c r="G307" i="3"/>
  <c r="G168" i="3"/>
  <c r="G331" i="3"/>
  <c r="G317" i="1"/>
  <c r="G98" i="3"/>
  <c r="G12" i="3"/>
  <c r="G130" i="3"/>
  <c r="G437" i="3"/>
  <c r="G449" i="3"/>
  <c r="G225" i="3"/>
  <c r="G39" i="1"/>
  <c r="G629" i="1"/>
  <c r="G315" i="1"/>
  <c r="G110" i="1"/>
  <c r="G258" i="3"/>
  <c r="G516" i="3"/>
  <c r="G372" i="3"/>
  <c r="G827" i="1"/>
  <c r="G623" i="1"/>
  <c r="G821" i="1"/>
  <c r="G588" i="1"/>
  <c r="G564" i="1"/>
  <c r="G770" i="1"/>
  <c r="G682" i="1"/>
  <c r="G570" i="1"/>
  <c r="G777" i="1"/>
  <c r="G673" i="1"/>
  <c r="G776" i="1"/>
  <c r="G312" i="1"/>
  <c r="G375" i="1"/>
  <c r="G263" i="1"/>
  <c r="G79" i="1"/>
  <c r="G7" i="1"/>
  <c r="G414" i="1"/>
  <c r="G286" i="1"/>
  <c r="G126" i="1"/>
  <c r="G70" i="1"/>
  <c r="G525" i="1"/>
  <c r="G269" i="1"/>
  <c r="G524" i="1"/>
  <c r="G355" i="1"/>
  <c r="G155" i="1"/>
  <c r="G59" i="1"/>
  <c r="G258" i="1"/>
  <c r="G106" i="1"/>
  <c r="G433" i="1"/>
  <c r="G137" i="1"/>
  <c r="G19" i="1"/>
  <c r="G233" i="1"/>
  <c r="G92" i="1"/>
  <c r="G428" i="1"/>
  <c r="G21" i="1"/>
  <c r="G2" i="1"/>
  <c r="G839" i="1" s="1"/>
  <c r="G371" i="3"/>
  <c r="G514" i="3"/>
  <c r="G257" i="3"/>
  <c r="G947" i="3"/>
  <c r="G915" i="3"/>
  <c r="G909" i="3"/>
  <c r="G880" i="3"/>
  <c r="G873" i="3"/>
  <c r="G867" i="3"/>
  <c r="G861" i="3"/>
  <c r="G842" i="3"/>
  <c r="G836" i="3"/>
  <c r="G830" i="3"/>
  <c r="G823" i="3"/>
  <c r="G779" i="3"/>
  <c r="G774" i="3"/>
  <c r="G767" i="3"/>
  <c r="G761" i="3"/>
  <c r="G750" i="3"/>
  <c r="G744" i="3"/>
  <c r="G737" i="3"/>
  <c r="G714" i="3"/>
  <c r="G708" i="3"/>
  <c r="G696" i="3"/>
  <c r="G691" i="3"/>
  <c r="G686" i="3"/>
  <c r="G674" i="3"/>
  <c r="G656" i="3"/>
  <c r="G641" i="3"/>
  <c r="G610" i="3"/>
  <c r="G598" i="3"/>
  <c r="G37" i="3"/>
  <c r="G535" i="3"/>
  <c r="G367" i="3"/>
  <c r="G52" i="3"/>
  <c r="G220" i="3"/>
  <c r="G268" i="3"/>
  <c r="G298" i="3"/>
  <c r="G593" i="3"/>
  <c r="G493" i="1"/>
  <c r="G309" i="1"/>
  <c r="G467" i="1"/>
  <c r="G201" i="1"/>
  <c r="G69" i="1"/>
  <c r="G647" i="1"/>
  <c r="G563" i="1"/>
  <c r="G481" i="3"/>
  <c r="G405" i="3"/>
  <c r="G191" i="3"/>
  <c r="G509" i="3"/>
  <c r="G219" i="3"/>
  <c r="G735" i="1"/>
  <c r="G188" i="3"/>
  <c r="G349" i="3"/>
  <c r="G426" i="1"/>
  <c r="G540" i="3"/>
  <c r="G267" i="3"/>
  <c r="G733" i="1"/>
  <c r="G518" i="1"/>
  <c r="G45" i="1"/>
  <c r="G203" i="3"/>
  <c r="G589" i="3"/>
  <c r="G326" i="3"/>
  <c r="G563" i="3"/>
  <c r="G485" i="1"/>
  <c r="G195" i="1"/>
  <c r="G49" i="3"/>
  <c r="G19" i="3"/>
  <c r="G147" i="3"/>
  <c r="G620" i="1"/>
  <c r="G450" i="1"/>
  <c r="G376" i="1"/>
  <c r="G360" i="1"/>
  <c r="G254" i="1"/>
  <c r="G333" i="1"/>
  <c r="G645" i="1"/>
  <c r="G268" i="1"/>
  <c r="G37" i="1"/>
  <c r="G292" i="1"/>
  <c r="G475" i="3"/>
  <c r="G291" i="3"/>
  <c r="G184" i="3"/>
  <c r="G496" i="3"/>
  <c r="G112" i="3"/>
  <c r="G30" i="3"/>
  <c r="G465" i="3"/>
  <c r="G189" i="1"/>
  <c r="G425" i="1"/>
  <c r="G288" i="3"/>
  <c r="G479" i="1"/>
  <c r="G89" i="1"/>
  <c r="G188" i="1"/>
  <c r="G22" i="3"/>
  <c r="G141" i="3"/>
  <c r="G236" i="3"/>
  <c r="G462" i="3"/>
  <c r="G723" i="1"/>
  <c r="G318" i="3"/>
  <c r="G643" i="1"/>
  <c r="G657" i="1"/>
  <c r="G69" i="3"/>
  <c r="G109" i="3"/>
  <c r="G158" i="3"/>
  <c r="G424" i="3"/>
  <c r="G791" i="1"/>
  <c r="G693" i="1"/>
  <c r="G611" i="1"/>
  <c r="G248" i="1"/>
  <c r="G152" i="1"/>
  <c r="G568" i="1"/>
  <c r="G15" i="1"/>
  <c r="G680" i="1"/>
  <c r="G358" i="1"/>
  <c r="G533" i="1"/>
  <c r="G575" i="1"/>
  <c r="G443" i="1"/>
  <c r="G267" i="1"/>
  <c r="G163" i="1"/>
  <c r="G121" i="1"/>
  <c r="G557" i="1"/>
  <c r="G285" i="3"/>
  <c r="G314" i="3"/>
  <c r="G528" i="3"/>
  <c r="G376" i="3"/>
  <c r="G361" i="3"/>
  <c r="G322" i="1"/>
  <c r="G283" i="3"/>
  <c r="G622" i="3"/>
  <c r="G456" i="3"/>
  <c r="G679" i="1"/>
  <c r="G788" i="1"/>
  <c r="G691" i="1"/>
  <c r="G439" i="1"/>
  <c r="G245" i="1"/>
  <c r="G146" i="1"/>
  <c r="G601" i="1"/>
  <c r="G161" i="1"/>
  <c r="G116" i="1"/>
  <c r="G14" i="1"/>
  <c r="G75" i="3"/>
  <c r="G175" i="3"/>
  <c r="G400" i="3"/>
  <c r="G160" i="1"/>
  <c r="G573" i="1"/>
  <c r="G417" i="1"/>
  <c r="G493" i="3"/>
  <c r="G212" i="3"/>
  <c r="G474" i="3"/>
  <c r="G765" i="1"/>
  <c r="G400" i="1"/>
  <c r="G410" i="1"/>
  <c r="G113" i="1"/>
  <c r="G220" i="1"/>
  <c r="G333" i="3"/>
  <c r="G175" i="1"/>
  <c r="G82" i="1"/>
  <c r="G783" i="1"/>
  <c r="G687" i="1"/>
  <c r="G595" i="1"/>
  <c r="G392" i="1"/>
  <c r="G398" i="1"/>
  <c r="G275" i="1"/>
  <c r="G219" i="1"/>
  <c r="G202" i="1"/>
  <c r="G468" i="1"/>
  <c r="G388" i="1"/>
  <c r="G129" i="1"/>
  <c r="G34" i="3"/>
  <c r="G521" i="3"/>
  <c r="G44" i="3"/>
  <c r="G652" i="1"/>
  <c r="G548" i="1"/>
  <c r="G423" i="1"/>
  <c r="G773" i="1"/>
  <c r="G316" i="1"/>
  <c r="G663" i="1"/>
  <c r="G698" i="1"/>
  <c r="G800" i="1"/>
  <c r="G3" i="1"/>
  <c r="G470" i="1"/>
  <c r="G454" i="1"/>
  <c r="G294" i="1"/>
  <c r="G171" i="1"/>
  <c r="G684" i="1"/>
  <c r="G762" i="1"/>
  <c r="G216" i="1"/>
  <c r="G407" i="1"/>
  <c r="G237" i="1"/>
  <c r="G396" i="1"/>
  <c r="G552" i="3"/>
  <c r="G126" i="3"/>
  <c r="G303" i="3"/>
  <c r="G599" i="3"/>
  <c r="G591" i="1"/>
  <c r="G761" i="1"/>
  <c r="G215" i="1"/>
  <c r="G434" i="1"/>
  <c r="G287" i="1"/>
  <c r="G624" i="1"/>
  <c r="G565" i="1"/>
  <c r="G93" i="1"/>
  <c r="G91" i="3"/>
  <c r="G708" i="1"/>
  <c r="G495" i="1"/>
  <c r="G121" i="3"/>
  <c r="G594" i="3"/>
  <c r="G549" i="3"/>
  <c r="G300" i="3"/>
  <c r="G433" i="3"/>
  <c r="G310" i="1"/>
  <c r="G339" i="1"/>
  <c r="G354" i="1"/>
  <c r="G88" i="3"/>
  <c r="G632" i="3"/>
  <c r="G707" i="1"/>
  <c r="G378" i="1"/>
  <c r="G361" i="1"/>
  <c r="G940" i="3"/>
  <c r="G927" i="3"/>
  <c r="G921" i="3"/>
  <c r="G908" i="3"/>
  <c r="G896" i="3"/>
  <c r="G891" i="3"/>
  <c r="G885" i="3"/>
  <c r="G866" i="3"/>
  <c r="G854" i="3"/>
  <c r="G848" i="3"/>
  <c r="G841" i="3"/>
  <c r="G835" i="3"/>
  <c r="G810" i="3"/>
  <c r="G804" i="3"/>
  <c r="G798" i="3"/>
  <c r="G791" i="3"/>
  <c r="G785" i="3"/>
  <c r="G773" i="3"/>
  <c r="G755" i="3"/>
  <c r="G749" i="3"/>
  <c r="G732" i="3"/>
  <c r="G726" i="3"/>
  <c r="G720" i="3"/>
  <c r="G707" i="3"/>
  <c r="G673" i="3"/>
  <c r="G648" i="3"/>
  <c r="G634" i="3"/>
  <c r="G556" i="3"/>
  <c r="G189" i="3"/>
  <c r="G507" i="3"/>
  <c r="G218" i="3"/>
  <c r="G47" i="1"/>
  <c r="G521" i="1"/>
  <c r="G338" i="1"/>
  <c r="G353" i="1"/>
  <c r="G504" i="3"/>
  <c r="G404" i="3"/>
  <c r="G217" i="3"/>
  <c r="G732" i="1"/>
  <c r="G516" i="1"/>
  <c r="G44" i="1"/>
  <c r="G327" i="3"/>
  <c r="G486" i="1"/>
  <c r="G514" i="1"/>
  <c r="G476" i="3"/>
  <c r="G31" i="3"/>
  <c r="G364" i="3"/>
  <c r="G727" i="1"/>
  <c r="G754" i="1"/>
  <c r="G511" i="1"/>
  <c r="G672" i="1"/>
  <c r="G385" i="1"/>
  <c r="G510" i="1"/>
  <c r="G224" i="1"/>
  <c r="G412" i="1"/>
  <c r="G404" i="1"/>
  <c r="G111" i="3"/>
  <c r="G213" i="3"/>
  <c r="G402" i="3"/>
  <c r="G817" i="1"/>
  <c r="G824" i="1"/>
  <c r="G696" i="1"/>
  <c r="G330" i="1"/>
  <c r="G34" i="1"/>
  <c r="G77" i="1"/>
  <c r="G615" i="1"/>
  <c r="G644" i="1"/>
  <c r="G359" i="1"/>
  <c r="G102" i="1"/>
  <c r="G534" i="1"/>
  <c r="G291" i="1"/>
  <c r="G66" i="1"/>
  <c r="G329" i="1"/>
  <c r="G33" i="1"/>
  <c r="G833" i="1"/>
  <c r="G180" i="3"/>
  <c r="G286" i="3"/>
  <c r="G48" i="3"/>
  <c r="G656" i="1"/>
  <c r="G135" i="1"/>
  <c r="G559" i="1"/>
  <c r="G209" i="1"/>
  <c r="G43" i="1"/>
  <c r="G606" i="3"/>
  <c r="G585" i="3"/>
  <c r="G584" i="3"/>
  <c r="G607" i="1"/>
  <c r="G766" i="1"/>
  <c r="G419" i="1"/>
  <c r="G790" i="1"/>
  <c r="G574" i="1"/>
  <c r="G162" i="1"/>
  <c r="G441" i="1"/>
  <c r="G149" i="1"/>
  <c r="G424" i="1"/>
  <c r="G185" i="1"/>
  <c r="G441" i="3"/>
  <c r="G105" i="3"/>
  <c r="G232" i="3"/>
  <c r="G527" i="3"/>
  <c r="G263" i="3"/>
  <c r="G636" i="1"/>
  <c r="G774" i="1"/>
  <c r="G63" i="1"/>
  <c r="G261" i="1"/>
  <c r="G147" i="1"/>
  <c r="G27" i="1"/>
  <c r="G603" i="1"/>
  <c r="G390" i="1"/>
  <c r="G277" i="1"/>
  <c r="G221" i="1"/>
  <c r="G411" i="1"/>
  <c r="G131" i="1"/>
  <c r="G117" i="1"/>
  <c r="G204" i="1"/>
  <c r="G335" i="3"/>
  <c r="G309" i="3"/>
  <c r="G787" i="1"/>
  <c r="G690" i="1"/>
  <c r="G600" i="1"/>
  <c r="G567" i="1"/>
  <c r="G438" i="1"/>
  <c r="G678" i="1"/>
  <c r="G115" i="1"/>
  <c r="G26" i="1"/>
  <c r="G145" i="1"/>
  <c r="G13" i="1"/>
  <c r="G244" i="1"/>
  <c r="G525" i="3"/>
  <c r="G261" i="3"/>
  <c r="G282" i="3"/>
  <c r="G764" i="1"/>
  <c r="G784" i="1"/>
  <c r="G688" i="1"/>
  <c r="G112" i="1"/>
  <c r="G399" i="1"/>
  <c r="G597" i="1"/>
  <c r="G469" i="1"/>
  <c r="G389" i="1"/>
  <c r="G203" i="1"/>
  <c r="G242" i="1"/>
  <c r="G130" i="1"/>
  <c r="G409" i="1"/>
  <c r="G157" i="1"/>
  <c r="G276" i="1"/>
  <c r="G177" i="1"/>
  <c r="G596" i="1"/>
  <c r="G632" i="1"/>
  <c r="G72" i="1"/>
  <c r="G271" i="1"/>
  <c r="G143" i="1"/>
  <c r="G318" i="1"/>
  <c r="G62" i="1"/>
  <c r="G241" i="1"/>
  <c r="G35" i="3"/>
  <c r="G523" i="3"/>
  <c r="G360" i="3"/>
  <c r="G472" i="1"/>
  <c r="G218" i="1"/>
  <c r="G716" i="1"/>
  <c r="G501" i="1"/>
  <c r="G363" i="1"/>
  <c r="G41" i="1"/>
  <c r="G520" i="3"/>
  <c r="G488" i="3"/>
  <c r="G472" i="3"/>
  <c r="G341" i="1"/>
  <c r="G173" i="1"/>
  <c r="G81" i="1"/>
  <c r="G781" i="1"/>
  <c r="G676" i="1"/>
  <c r="G594" i="1"/>
  <c r="G240" i="1"/>
  <c r="G96" i="1"/>
  <c r="G686" i="1"/>
  <c r="G111" i="1"/>
  <c r="G430" i="1"/>
  <c r="G142" i="1"/>
  <c r="G10" i="1"/>
  <c r="G436" i="1"/>
  <c r="G259" i="3"/>
  <c r="G518" i="3"/>
  <c r="G209" i="3"/>
  <c r="G395" i="3"/>
  <c r="G407" i="3"/>
  <c r="G448" i="3"/>
  <c r="G805" i="1"/>
  <c r="G709" i="1"/>
  <c r="G756" i="1"/>
  <c r="G739" i="1"/>
  <c r="G825" i="1"/>
  <c r="G745" i="1"/>
  <c r="G496" i="1"/>
  <c r="G279" i="1"/>
  <c r="G814" i="1"/>
  <c r="G379" i="1"/>
  <c r="G828" i="1"/>
  <c r="G9" i="3"/>
  <c r="G92" i="3"/>
  <c r="G393" i="3"/>
  <c r="G406" i="3"/>
  <c r="G206" i="3"/>
  <c r="G90" i="3"/>
  <c r="G387" i="3"/>
  <c r="G564" i="3"/>
  <c r="G813" i="1"/>
  <c r="G706" i="1"/>
  <c r="G494" i="1"/>
  <c r="G377" i="1"/>
  <c r="G946" i="3"/>
  <c r="G939" i="3"/>
  <c r="G933" i="3"/>
  <c r="G920" i="3"/>
  <c r="G907" i="3"/>
  <c r="G902" i="3"/>
  <c r="G890" i="3"/>
  <c r="G884" i="3"/>
  <c r="G878" i="3"/>
  <c r="G872" i="3"/>
  <c r="G865" i="3"/>
  <c r="G860" i="3"/>
  <c r="G853" i="3"/>
  <c r="G847" i="3"/>
  <c r="G834" i="3"/>
  <c r="G822" i="3"/>
  <c r="G809" i="3"/>
  <c r="G797" i="3"/>
  <c r="G778" i="3"/>
  <c r="G772" i="3"/>
  <c r="G766" i="3"/>
  <c r="G754" i="3"/>
  <c r="G748" i="3"/>
  <c r="G743" i="3"/>
  <c r="G736" i="3"/>
  <c r="G731" i="3"/>
  <c r="G719" i="3"/>
  <c r="G706" i="3"/>
  <c r="G695" i="3"/>
  <c r="G689" i="3"/>
  <c r="G684" i="3"/>
  <c r="G668" i="3"/>
  <c r="G661" i="3"/>
  <c r="G633" i="3"/>
  <c r="G617" i="3"/>
  <c r="G550" i="3"/>
  <c r="G432" i="3"/>
  <c r="G43" i="3"/>
  <c r="G511" i="3"/>
  <c r="G483" i="3"/>
  <c r="G543" i="3"/>
  <c r="G49" i="1"/>
  <c r="G537" i="1"/>
  <c r="G648" i="1"/>
  <c r="G296" i="3"/>
  <c r="G570" i="3"/>
  <c r="G256" i="3"/>
  <c r="G769" i="1"/>
  <c r="G200" i="1"/>
  <c r="G230" i="1"/>
  <c r="G491" i="1"/>
  <c r="G307" i="1"/>
  <c r="G465" i="1"/>
  <c r="G51" i="3"/>
  <c r="G197" i="1"/>
  <c r="G91" i="1"/>
  <c r="G519" i="1"/>
  <c r="G284" i="1"/>
  <c r="G590" i="3"/>
  <c r="G661" i="1"/>
  <c r="G212" i="1"/>
  <c r="G50" i="3"/>
  <c r="G536" i="3"/>
  <c r="G336" i="1"/>
  <c r="G38" i="1"/>
  <c r="G646" i="1"/>
  <c r="G561" i="1"/>
  <c r="G477" i="3"/>
  <c r="G500" i="3"/>
  <c r="G56" i="1"/>
  <c r="G498" i="3"/>
  <c r="G292" i="3"/>
  <c r="G185" i="3"/>
  <c r="G255" i="1"/>
  <c r="G798" i="1"/>
  <c r="G18" i="1"/>
  <c r="G153" i="1"/>
  <c r="G366" i="3"/>
  <c r="G381" i="3"/>
  <c r="G534" i="3"/>
  <c r="G266" i="3"/>
  <c r="G192" i="1"/>
  <c r="G303" i="1"/>
  <c r="G289" i="3"/>
  <c r="G619" i="1"/>
  <c r="G448" i="1"/>
  <c r="G190" i="1"/>
  <c r="G35" i="1"/>
  <c r="G124" i="1"/>
  <c r="G547" i="3"/>
  <c r="G215" i="3"/>
  <c r="G237" i="3"/>
  <c r="G835" i="1"/>
  <c r="G201" i="3"/>
  <c r="G463" i="3"/>
  <c r="G181" i="3"/>
  <c r="G767" i="1"/>
  <c r="G794" i="1"/>
  <c r="G613" i="1"/>
  <c r="G445" i="1"/>
  <c r="G251" i="1"/>
  <c r="G122" i="1"/>
  <c r="G76" i="1"/>
  <c r="G20" i="1"/>
  <c r="G101" i="1"/>
  <c r="G328" i="1"/>
  <c r="G820" i="1"/>
  <c r="G792" i="1"/>
  <c r="G576" i="1"/>
  <c r="G133" i="1"/>
  <c r="G249" i="1"/>
  <c r="G420" i="1"/>
  <c r="G164" i="1"/>
  <c r="G100" i="1"/>
  <c r="G558" i="1"/>
  <c r="G58" i="3"/>
  <c r="G107" i="3"/>
  <c r="G138" i="3"/>
  <c r="G27" i="3"/>
  <c r="G85" i="3"/>
  <c r="G68" i="3"/>
  <c r="G233" i="3"/>
  <c r="G317" i="3"/>
  <c r="G559" i="3"/>
  <c r="G354" i="3"/>
  <c r="G443" i="3"/>
  <c r="G243" i="3"/>
  <c r="G250" i="3"/>
  <c r="G275" i="3"/>
  <c r="G415" i="3"/>
  <c r="G655" i="1"/>
  <c r="G208" i="1"/>
  <c r="G47" i="3"/>
  <c r="G300" i="1"/>
  <c r="G26" i="3"/>
  <c r="G57" i="3"/>
  <c r="G66" i="3"/>
  <c r="G273" i="3"/>
  <c r="G342" i="3"/>
  <c r="G414" i="3"/>
  <c r="G315" i="3"/>
  <c r="G136" i="3"/>
  <c r="G557" i="3"/>
  <c r="G665" i="1"/>
  <c r="G324" i="1"/>
  <c r="G348" i="1"/>
  <c r="G340" i="3"/>
  <c r="G313" i="3"/>
  <c r="G555" i="3"/>
  <c r="G815" i="1"/>
  <c r="G751" i="1"/>
  <c r="G720" i="1"/>
  <c r="G382" i="1"/>
  <c r="G366" i="1"/>
  <c r="G506" i="1"/>
  <c r="G42" i="1"/>
  <c r="G422" i="3"/>
  <c r="G581" i="1"/>
  <c r="G299" i="1"/>
  <c r="G789" i="1"/>
  <c r="G692" i="1"/>
  <c r="G602" i="1"/>
  <c r="G440" i="1"/>
  <c r="G199" i="3"/>
  <c r="G320" i="1"/>
  <c r="G401" i="1"/>
  <c r="G476" i="1"/>
  <c r="G180" i="1"/>
  <c r="G84" i="1"/>
  <c r="G152" i="3"/>
  <c r="G453" i="3"/>
  <c r="G475" i="1"/>
  <c r="G458" i="1"/>
  <c r="G298" i="1"/>
  <c r="G718" i="1"/>
  <c r="G342" i="1"/>
  <c r="G630" i="1"/>
  <c r="G715" i="1"/>
  <c r="G500" i="1"/>
  <c r="G40" i="1"/>
  <c r="G64" i="3"/>
  <c r="G21" i="3"/>
  <c r="G72" i="3"/>
  <c r="G167" i="3"/>
  <c r="G330" i="3"/>
  <c r="G628" i="1"/>
  <c r="G547" i="1"/>
  <c r="G711" i="1"/>
  <c r="G574" i="3"/>
  <c r="G626" i="1"/>
  <c r="G527" i="1"/>
  <c r="G139" i="1"/>
  <c r="G314" i="1"/>
  <c r="G63" i="3"/>
  <c r="G81" i="3"/>
  <c r="G94" i="3"/>
  <c r="G54" i="3"/>
  <c r="G24" i="3"/>
  <c r="G551" i="3"/>
  <c r="G246" i="3"/>
  <c r="G302" i="3"/>
  <c r="G435" i="3"/>
  <c r="G124" i="3"/>
  <c r="G222" i="3"/>
  <c r="G597" i="3"/>
  <c r="G270" i="3"/>
  <c r="G351" i="3"/>
  <c r="G573" i="3"/>
  <c r="G104" i="1"/>
  <c r="G572" i="3"/>
  <c r="G197" i="3"/>
  <c r="G311" i="1"/>
  <c r="G586" i="1"/>
  <c r="G232" i="1"/>
  <c r="G103" i="1"/>
  <c r="G945" i="3"/>
  <c r="G926" i="3"/>
  <c r="G919" i="3"/>
  <c r="G913" i="3"/>
  <c r="G901" i="3"/>
  <c r="G895" i="3"/>
  <c r="G889" i="3"/>
  <c r="G877" i="3"/>
  <c r="G859" i="3"/>
  <c r="G852" i="3"/>
  <c r="G846" i="3"/>
  <c r="G840" i="3"/>
  <c r="G833" i="3"/>
  <c r="G828" i="3"/>
  <c r="G821" i="3"/>
  <c r="G815" i="3"/>
  <c r="G790" i="3"/>
  <c r="G784" i="3"/>
  <c r="G777" i="3"/>
  <c r="G771" i="3"/>
  <c r="G765" i="3"/>
  <c r="G759" i="3"/>
  <c r="G753" i="3"/>
  <c r="G747" i="3"/>
  <c r="G742" i="3"/>
  <c r="G730" i="3"/>
  <c r="G724" i="3"/>
  <c r="G718" i="3"/>
  <c r="G712" i="3"/>
  <c r="G683" i="3"/>
  <c r="G672" i="3"/>
  <c r="G667" i="3"/>
  <c r="G660" i="3"/>
  <c r="G625" i="3"/>
  <c r="G592" i="3"/>
  <c r="G544" i="3"/>
  <c r="G669" i="1"/>
  <c r="G427" i="1"/>
  <c r="G736" i="1"/>
  <c r="G522" i="1"/>
  <c r="G50" i="1"/>
  <c r="G190" i="3"/>
  <c r="G508" i="3"/>
  <c r="G464" i="1"/>
  <c r="G198" i="1"/>
  <c r="G229" i="1"/>
  <c r="G489" i="1"/>
  <c r="G468" i="3"/>
  <c r="G569" i="3"/>
  <c r="G697" i="1"/>
  <c r="G487" i="1"/>
  <c r="G228" i="1"/>
  <c r="G294" i="3"/>
  <c r="G337" i="1"/>
  <c r="G347" i="3"/>
  <c r="G499" i="3"/>
  <c r="G459" i="1"/>
  <c r="G365" i="3"/>
  <c r="G36" i="1"/>
  <c r="G728" i="1"/>
  <c r="G369" i="1"/>
  <c r="G290" i="3"/>
  <c r="G183" i="3"/>
  <c r="G60" i="3"/>
  <c r="G144" i="3"/>
  <c r="G464" i="3"/>
  <c r="G619" i="3"/>
  <c r="G796" i="1"/>
  <c r="G768" i="1"/>
  <c r="G616" i="1"/>
  <c r="G223" i="1"/>
  <c r="G403" i="1"/>
  <c r="G834" i="1"/>
  <c r="G265" i="3"/>
  <c r="G531" i="3"/>
  <c r="G379" i="3"/>
  <c r="G478" i="1"/>
  <c r="G301" i="1"/>
  <c r="G186" i="1"/>
  <c r="G344" i="3"/>
  <c r="G55" i="1"/>
  <c r="G639" i="1"/>
  <c r="G556" i="1"/>
  <c r="G654" i="1"/>
  <c r="G555" i="1"/>
  <c r="G638" i="1"/>
  <c r="G721" i="1"/>
  <c r="G16" i="3"/>
  <c r="G458" i="3"/>
  <c r="G831" i="1"/>
  <c r="G46" i="3"/>
  <c r="G415" i="1"/>
  <c r="G118" i="1"/>
  <c r="G29" i="1"/>
  <c r="G6" i="3"/>
  <c r="G604" i="1"/>
  <c r="G246" i="1"/>
  <c r="G830" i="1"/>
  <c r="G505" i="1"/>
  <c r="G76" i="3"/>
  <c r="G177" i="3"/>
  <c r="G337" i="3"/>
  <c r="G336" i="3"/>
  <c r="G310" i="3"/>
  <c r="G810" i="1"/>
  <c r="G319" i="1"/>
  <c r="G375" i="3"/>
  <c r="G526" i="3"/>
  <c r="G262" i="3"/>
  <c r="G719" i="1"/>
  <c r="G749" i="1"/>
  <c r="G503" i="1"/>
  <c r="G281" i="1"/>
  <c r="G398" i="3"/>
  <c r="G173" i="3"/>
  <c r="G473" i="3"/>
  <c r="G491" i="3"/>
  <c r="G580" i="1"/>
  <c r="G296" i="1"/>
  <c r="G579" i="3"/>
  <c r="G524" i="3"/>
  <c r="G260" i="3"/>
  <c r="G374" i="3"/>
  <c r="G829" i="1"/>
  <c r="G747" i="1"/>
  <c r="G364" i="1"/>
  <c r="G714" i="1"/>
  <c r="G499" i="1"/>
  <c r="G566" i="3"/>
  <c r="G456" i="1"/>
  <c r="G487" i="3"/>
  <c r="G280" i="3"/>
  <c r="G471" i="3"/>
  <c r="G604" i="3"/>
  <c r="G699" i="1"/>
  <c r="G809" i="1"/>
  <c r="G801" i="1"/>
  <c r="G664" i="1"/>
  <c r="G427" i="3"/>
  <c r="G713" i="1"/>
  <c r="G280" i="1"/>
  <c r="G498" i="1"/>
  <c r="G763" i="1"/>
  <c r="G408" i="1"/>
  <c r="G128" i="1"/>
  <c r="G397" i="1"/>
  <c r="G217" i="1"/>
  <c r="G25" i="3"/>
  <c r="G56" i="3"/>
  <c r="G128" i="3"/>
  <c r="G352" i="3"/>
  <c r="G553" i="3"/>
  <c r="G601" i="3"/>
  <c r="G247" i="3"/>
  <c r="G436" i="3"/>
  <c r="G780" i="1"/>
  <c r="G571" i="1"/>
  <c r="G9" i="1"/>
  <c r="G51" i="1"/>
  <c r="G96" i="3"/>
  <c r="G127" i="3"/>
  <c r="G11" i="3"/>
  <c r="G469" i="3"/>
  <c r="G412" i="3"/>
  <c r="G447" i="3"/>
  <c r="G242" i="3"/>
  <c r="G224" i="3"/>
  <c r="G150" i="3"/>
  <c r="G82" i="3"/>
  <c r="G95" i="3"/>
  <c r="G125" i="3"/>
  <c r="G55" i="3"/>
  <c r="G638" i="3"/>
  <c r="G223" i="3"/>
  <c r="G759" i="1"/>
  <c r="G587" i="1"/>
  <c r="G406" i="1"/>
  <c r="G214" i="1"/>
  <c r="G395" i="1"/>
  <c r="G170" i="1"/>
  <c r="G105" i="1"/>
  <c r="G122" i="3"/>
  <c r="G165" i="3"/>
  <c r="G329" i="3"/>
  <c r="G164" i="3"/>
  <c r="G278" i="3"/>
  <c r="G193" i="3"/>
  <c r="G392" i="3"/>
  <c r="G382" i="3"/>
  <c r="G388" i="3"/>
  <c r="G205" i="3"/>
  <c r="G162" i="3"/>
  <c r="G445" i="3"/>
  <c r="G538" i="1"/>
  <c r="G391" i="1"/>
  <c r="G944" i="3"/>
  <c r="G938" i="3"/>
  <c r="G931" i="3"/>
  <c r="G925" i="3"/>
  <c r="G912" i="3"/>
  <c r="G906" i="3"/>
  <c r="G900" i="3"/>
  <c r="G888" i="3"/>
  <c r="G883" i="3"/>
  <c r="G876" i="3"/>
  <c r="G871" i="3"/>
  <c r="G858" i="3"/>
  <c r="G845" i="3"/>
  <c r="G832" i="3"/>
  <c r="G827" i="3"/>
  <c r="G820" i="3"/>
  <c r="G814" i="3"/>
  <c r="G801" i="3"/>
  <c r="G796" i="3"/>
  <c r="G789" i="3"/>
  <c r="G783" i="3"/>
  <c r="G770" i="3"/>
  <c r="G741" i="3"/>
  <c r="G735" i="3"/>
  <c r="G729" i="3"/>
  <c r="G717" i="3"/>
  <c r="G700" i="3"/>
  <c r="G694" i="3"/>
  <c r="G688" i="3"/>
  <c r="G678" i="3"/>
  <c r="G666" i="3"/>
  <c r="G652" i="3"/>
  <c r="G646" i="3"/>
  <c r="G631" i="3"/>
  <c r="G204" i="3"/>
  <c r="G161" i="3"/>
  <c r="G571" i="3"/>
  <c r="G838" i="1"/>
  <c r="G585" i="1"/>
  <c r="G308" i="1"/>
  <c r="G295" i="3"/>
  <c r="G482" i="3"/>
  <c r="G510" i="3"/>
  <c r="G542" i="1"/>
  <c r="G393" i="1"/>
  <c r="G480" i="3"/>
  <c r="G506" i="3"/>
  <c r="G58" i="1"/>
  <c r="G187" i="3"/>
  <c r="G505" i="3"/>
  <c r="G538" i="3"/>
  <c r="G562" i="1"/>
  <c r="G704" i="1"/>
  <c r="G202" i="3"/>
  <c r="G515" i="1"/>
  <c r="G57" i="1"/>
  <c r="G114" i="3"/>
  <c r="G501" i="3"/>
  <c r="G479" i="3"/>
  <c r="G461" i="1"/>
  <c r="G483" i="1"/>
  <c r="G227" i="1"/>
  <c r="G346" i="3"/>
  <c r="G325" i="3"/>
  <c r="G584" i="1"/>
  <c r="G304" i="1"/>
  <c r="G481" i="1"/>
  <c r="G193" i="1"/>
  <c r="G466" i="3"/>
  <c r="G730" i="1"/>
  <c r="G371" i="1"/>
  <c r="G755" i="1"/>
  <c r="G818" i="1"/>
  <c r="G729" i="1"/>
  <c r="G808" i="1"/>
  <c r="G744" i="1"/>
  <c r="G512" i="1"/>
  <c r="G386" i="1"/>
  <c r="G410" i="3"/>
  <c r="G216" i="3"/>
  <c r="G497" i="3"/>
  <c r="G583" i="1"/>
  <c r="G836" i="1"/>
  <c r="G302" i="1"/>
  <c r="G322" i="3"/>
  <c r="G775" i="1"/>
  <c r="G618" i="1"/>
  <c r="G253" i="1"/>
  <c r="G123" i="1"/>
  <c r="G17" i="1"/>
  <c r="G658" i="1"/>
  <c r="G210" i="1"/>
  <c r="G811" i="1"/>
  <c r="G667" i="1"/>
  <c r="G695" i="1"/>
  <c r="G795" i="1"/>
  <c r="G614" i="1"/>
  <c r="G446" i="1"/>
  <c r="G252" i="1"/>
  <c r="G363" i="3"/>
  <c r="G530" i="3"/>
  <c r="G378" i="3"/>
  <c r="G88" i="1"/>
  <c r="G187" i="1"/>
  <c r="G140" i="3"/>
  <c r="G110" i="3"/>
  <c r="G159" i="3"/>
  <c r="G18" i="3"/>
  <c r="G235" i="3"/>
  <c r="G425" i="3"/>
  <c r="G461" i="3"/>
  <c r="G823" i="1"/>
  <c r="G641" i="1"/>
  <c r="G432" i="1"/>
  <c r="G120" i="1"/>
  <c r="G327" i="1"/>
  <c r="G247" i="1"/>
  <c r="G151" i="1"/>
  <c r="G262" i="1"/>
  <c r="G609" i="1"/>
  <c r="G357" i="1"/>
  <c r="G532" i="1"/>
  <c r="G99" i="1"/>
  <c r="G75" i="1"/>
  <c r="G290" i="1"/>
  <c r="G266" i="1"/>
  <c r="G273" i="1"/>
  <c r="G65" i="1"/>
  <c r="G32" i="1"/>
  <c r="G343" i="3"/>
  <c r="G316" i="3"/>
  <c r="G53" i="1"/>
  <c r="G530" i="1"/>
  <c r="G31" i="1"/>
  <c r="G325" i="1"/>
  <c r="G265" i="1"/>
  <c r="G148" i="1"/>
  <c r="G341" i="3"/>
  <c r="G30" i="1"/>
  <c r="G323" i="1"/>
  <c r="G346" i="1"/>
  <c r="G529" i="1"/>
  <c r="G540" i="1"/>
  <c r="G77" i="3"/>
  <c r="G178" i="3"/>
  <c r="G370" i="3"/>
  <c r="G418" i="1"/>
  <c r="G583" i="3"/>
  <c r="G311" i="3"/>
  <c r="G494" i="3"/>
  <c r="G176" i="3"/>
  <c r="G653" i="1"/>
  <c r="G207" i="1"/>
  <c r="G552" i="1"/>
  <c r="G786" i="1"/>
  <c r="G159" i="1"/>
  <c r="G492" i="3"/>
  <c r="G174" i="3"/>
  <c r="G578" i="3"/>
  <c r="G281" i="3"/>
  <c r="G169" i="3"/>
  <c r="G80" i="1"/>
  <c r="G71" i="1"/>
  <c r="G259" i="1"/>
  <c r="G172" i="1"/>
  <c r="G5" i="3"/>
  <c r="G358" i="3"/>
  <c r="G517" i="3"/>
  <c r="G373" i="3"/>
  <c r="G710" i="1"/>
  <c r="G651" i="1"/>
  <c r="G546" i="1"/>
  <c r="G771" i="1"/>
  <c r="G760" i="1"/>
  <c r="G288" i="1"/>
  <c r="G822" i="1"/>
  <c r="G526" i="1"/>
  <c r="G270" i="1"/>
  <c r="G94" i="1"/>
  <c r="G625" i="1"/>
  <c r="G566" i="1"/>
  <c r="G107" i="1"/>
  <c r="G589" i="1"/>
  <c r="G234" i="1"/>
  <c r="G138" i="1"/>
  <c r="G313" i="1"/>
  <c r="G60" i="1"/>
  <c r="G22" i="1"/>
  <c r="G650" i="1"/>
  <c r="G545" i="1"/>
  <c r="G206" i="1"/>
  <c r="G565" i="3"/>
  <c r="G419" i="3"/>
  <c r="G148" i="3"/>
  <c r="G649" i="1"/>
  <c r="G544" i="1"/>
  <c r="G134" i="1"/>
  <c r="G205" i="1"/>
  <c r="G89" i="3"/>
  <c r="G71" i="3"/>
  <c r="G163" i="3"/>
  <c r="G950" i="3"/>
  <c r="G943" i="3"/>
  <c r="G937" i="3"/>
  <c r="G924" i="3"/>
  <c r="G918" i="3"/>
  <c r="G911" i="3"/>
  <c r="G899" i="3"/>
  <c r="G894" i="3"/>
  <c r="G882" i="3"/>
  <c r="G875" i="3"/>
  <c r="G870" i="3"/>
  <c r="G863" i="3"/>
  <c r="G857" i="3"/>
  <c r="G851" i="3"/>
  <c r="G844" i="3"/>
  <c r="G839" i="3"/>
  <c r="G826" i="3"/>
  <c r="G813" i="3"/>
  <c r="G800" i="3"/>
  <c r="G795" i="3"/>
  <c r="G788" i="3"/>
  <c r="G782" i="3"/>
  <c r="G776" i="3"/>
  <c r="G769" i="3"/>
  <c r="G764" i="3"/>
  <c r="G752" i="3"/>
  <c r="G746" i="3"/>
  <c r="G728" i="3"/>
  <c r="G723" i="3"/>
  <c r="G716" i="3"/>
  <c r="G711" i="3"/>
  <c r="G704" i="3"/>
  <c r="G699" i="3"/>
  <c r="G693" i="3"/>
  <c r="G682" i="3"/>
  <c r="G677" i="3"/>
  <c r="G671" i="3"/>
  <c r="G665" i="3"/>
  <c r="G659" i="3"/>
  <c r="G651" i="3"/>
  <c r="G645" i="3"/>
  <c r="G637" i="3"/>
  <c r="G624" i="3"/>
  <c r="G615" i="3"/>
  <c r="G603" i="3"/>
  <c r="G581" i="3"/>
  <c r="G532" i="3"/>
  <c r="G113" i="3"/>
  <c r="G467" i="3"/>
  <c r="G370" i="1"/>
  <c r="G61" i="3"/>
  <c r="G418" i="3"/>
  <c r="G145" i="3"/>
  <c r="G321" i="3"/>
  <c r="G345" i="3"/>
  <c r="G797" i="1"/>
  <c r="G447" i="1"/>
  <c r="G67" i="1"/>
  <c r="G617" i="1"/>
  <c r="G618" i="3"/>
  <c r="G160" i="3"/>
  <c r="G426" i="3"/>
  <c r="G726" i="1"/>
  <c r="G807" i="1"/>
  <c r="G743" i="1"/>
  <c r="G671" i="1"/>
  <c r="G725" i="1"/>
  <c r="G826" i="1"/>
  <c r="G738" i="1"/>
  <c r="G753" i="1"/>
  <c r="G816" i="1"/>
  <c r="G384" i="1"/>
  <c r="G758" i="1"/>
  <c r="G509" i="1"/>
  <c r="G283" i="1"/>
  <c r="G362" i="3"/>
  <c r="G666" i="1"/>
  <c r="G86" i="3"/>
  <c r="G560" i="3"/>
  <c r="G54" i="1"/>
  <c r="G106" i="3"/>
  <c r="G137" i="3"/>
  <c r="G84" i="3"/>
  <c r="G67" i="3"/>
  <c r="G558" i="3"/>
  <c r="G353" i="3"/>
  <c r="G607" i="3"/>
  <c r="G442" i="3"/>
  <c r="G274" i="3"/>
  <c r="G264" i="3"/>
  <c r="G529" i="3"/>
  <c r="G377" i="3"/>
  <c r="G606" i="1"/>
  <c r="G119" i="3"/>
  <c r="G386" i="3"/>
  <c r="G255" i="3"/>
  <c r="G52" i="1"/>
  <c r="G701" i="1"/>
  <c r="G802" i="1"/>
  <c r="G554" i="1"/>
  <c r="G5" i="1"/>
  <c r="G338" i="3"/>
  <c r="G344" i="1"/>
  <c r="G183" i="1"/>
  <c r="G85" i="1"/>
  <c r="G343" i="1"/>
  <c r="G182" i="1"/>
  <c r="G321" i="1"/>
  <c r="G580" i="3"/>
  <c r="G13" i="3"/>
  <c r="G101" i="3"/>
  <c r="G133" i="3"/>
  <c r="G151" i="3"/>
  <c r="G452" i="3"/>
  <c r="G413" i="3"/>
  <c r="G229" i="3"/>
  <c r="G420" i="3"/>
  <c r="G438" i="3"/>
  <c r="G741" i="1"/>
  <c r="G504" i="1"/>
  <c r="G750" i="1"/>
  <c r="G282" i="1"/>
  <c r="G99" i="3"/>
  <c r="G228" i="3"/>
  <c r="G598" i="1"/>
  <c r="G178" i="1"/>
  <c r="G473" i="1"/>
  <c r="G457" i="1"/>
  <c r="G297" i="1"/>
  <c r="G634" i="1"/>
  <c r="G550" i="1"/>
  <c r="G74" i="3"/>
  <c r="G171" i="3"/>
  <c r="G334" i="3"/>
  <c r="G757" i="1"/>
  <c r="G717" i="1"/>
  <c r="G748" i="1"/>
  <c r="G740" i="1"/>
  <c r="G502" i="1"/>
  <c r="G381" i="1"/>
  <c r="G365" i="1"/>
  <c r="G806" i="1"/>
  <c r="G670" i="1"/>
  <c r="G612" i="3"/>
  <c r="G782" i="1"/>
  <c r="G539" i="1"/>
  <c r="G131" i="3"/>
  <c r="G306" i="3"/>
  <c r="G471" i="1"/>
  <c r="G455" i="1"/>
  <c r="G33" i="3"/>
  <c r="G519" i="3"/>
  <c r="G422" i="1"/>
  <c r="G576" i="3"/>
  <c r="G304" i="3"/>
  <c r="G528" i="1"/>
  <c r="G239" i="1"/>
  <c r="G61" i="1"/>
  <c r="G141" i="1"/>
  <c r="G25" i="1"/>
  <c r="G97" i="3"/>
  <c r="G486" i="3"/>
  <c r="G627" i="1"/>
  <c r="G685" i="1"/>
  <c r="G772" i="1"/>
  <c r="G779" i="1"/>
  <c r="G675" i="1"/>
  <c r="G264" i="1"/>
  <c r="G238" i="1"/>
  <c r="G593" i="1"/>
  <c r="G453" i="1"/>
  <c r="G429" i="1"/>
  <c r="G435" i="1"/>
  <c r="G140" i="1"/>
  <c r="G156" i="1"/>
  <c r="G109" i="1"/>
  <c r="G8" i="1"/>
  <c r="G24" i="1"/>
  <c r="G683" i="1"/>
  <c r="G778" i="1"/>
  <c r="G674" i="1"/>
  <c r="G95" i="1"/>
  <c r="G592" i="1"/>
  <c r="G236" i="1"/>
  <c r="G108" i="1"/>
  <c r="G93" i="3"/>
  <c r="G20" i="3"/>
  <c r="G10" i="3"/>
  <c r="G53" i="3"/>
  <c r="G79" i="3"/>
  <c r="G115" i="3"/>
  <c r="G23" i="3"/>
  <c r="G62" i="3"/>
  <c r="G123" i="3"/>
  <c r="G239" i="3"/>
  <c r="G369" i="3"/>
  <c r="G245" i="3"/>
  <c r="G301" i="3"/>
  <c r="G411" i="3"/>
  <c r="G434" i="3"/>
  <c r="G446" i="3"/>
  <c r="G221" i="3"/>
  <c r="G595" i="3"/>
  <c r="G241" i="3"/>
  <c r="G149" i="3"/>
  <c r="G269" i="3"/>
  <c r="G350" i="3"/>
  <c r="G545" i="3"/>
  <c r="G169" i="1"/>
  <c r="G340" i="1"/>
  <c r="G293" i="1"/>
  <c r="G452" i="1"/>
  <c r="G167" i="1"/>
  <c r="G127" i="1"/>
  <c r="G387" i="1"/>
  <c r="G394" i="1"/>
  <c r="G274" i="1"/>
  <c r="G3" i="3"/>
  <c r="G949" i="3"/>
  <c r="G936" i="3"/>
  <c r="G930" i="3"/>
  <c r="G923" i="3"/>
  <c r="G917" i="3"/>
  <c r="G898" i="3"/>
  <c r="G893" i="3"/>
  <c r="G887" i="3"/>
  <c r="G881" i="3"/>
  <c r="G869" i="3"/>
  <c r="G856" i="3"/>
  <c r="G850" i="3"/>
  <c r="G843" i="3"/>
  <c r="G838" i="3"/>
  <c r="G831" i="3"/>
  <c r="G825" i="3"/>
  <c r="G819" i="3"/>
  <c r="G812" i="3"/>
  <c r="G807" i="3"/>
  <c r="G794" i="3"/>
  <c r="G781" i="3"/>
  <c r="G768" i="3"/>
  <c r="G763" i="3"/>
  <c r="G757" i="3"/>
  <c r="G751" i="3"/>
  <c r="G745" i="3"/>
  <c r="G739" i="3"/>
  <c r="G734" i="3"/>
  <c r="G722" i="3"/>
  <c r="G715" i="3"/>
  <c r="G710" i="3"/>
  <c r="G698" i="3"/>
  <c r="G692" i="3"/>
  <c r="G687" i="3"/>
  <c r="G681" i="3"/>
  <c r="G676" i="3"/>
  <c r="G664" i="3"/>
  <c r="G658" i="3"/>
  <c r="G643" i="3"/>
  <c r="G630" i="3"/>
  <c r="G623" i="3"/>
  <c r="G613" i="3"/>
  <c r="G602" i="3"/>
  <c r="G575" i="3"/>
</calcChain>
</file>

<file path=xl/sharedStrings.xml><?xml version="1.0" encoding="utf-8"?>
<sst xmlns="http://schemas.openxmlformats.org/spreadsheetml/2006/main" count="36372" uniqueCount="4077">
  <si>
    <t>ORG_CODE</t>
  </si>
  <si>
    <t>ORG_NAME</t>
  </si>
  <si>
    <t>SENDING_ORG_CODE</t>
  </si>
  <si>
    <t>SENDING_NAME</t>
  </si>
  <si>
    <t>Enrollment</t>
  </si>
  <si>
    <t>0407</t>
  </si>
  <si>
    <t>Dudley Street Neighborhood Charter School (District)</t>
  </si>
  <si>
    <t>0035</t>
  </si>
  <si>
    <t>Boston</t>
  </si>
  <si>
    <t>0409</t>
  </si>
  <si>
    <t>Alma del Mar Charter School (District)</t>
  </si>
  <si>
    <t>0072</t>
  </si>
  <si>
    <t>Dartmouth</t>
  </si>
  <si>
    <t>0094</t>
  </si>
  <si>
    <t>Fairhaven</t>
  </si>
  <si>
    <t>0201</t>
  </si>
  <si>
    <t>New Bedford</t>
  </si>
  <si>
    <t>0331</t>
  </si>
  <si>
    <t>Westport</t>
  </si>
  <si>
    <t>0410</t>
  </si>
  <si>
    <t>Excel Academy Charter (District)</t>
  </si>
  <si>
    <t>0057</t>
  </si>
  <si>
    <t>Chelsea</t>
  </si>
  <si>
    <t>0071</t>
  </si>
  <si>
    <t>Danvers</t>
  </si>
  <si>
    <t>0093</t>
  </si>
  <si>
    <t>Everett</t>
  </si>
  <si>
    <t>0155</t>
  </si>
  <si>
    <t>Lexington</t>
  </si>
  <si>
    <t>0163</t>
  </si>
  <si>
    <t>Lynn</t>
  </si>
  <si>
    <t>0165</t>
  </si>
  <si>
    <t>Malden</t>
  </si>
  <si>
    <t>0176</t>
  </si>
  <si>
    <t>Medford</t>
  </si>
  <si>
    <t>0248</t>
  </si>
  <si>
    <t>Revere</t>
  </si>
  <si>
    <t>0262</t>
  </si>
  <si>
    <t>Saugus</t>
  </si>
  <si>
    <t>0308</t>
  </si>
  <si>
    <t>Waltham</t>
  </si>
  <si>
    <t>0346</t>
  </si>
  <si>
    <t>Winthrop</t>
  </si>
  <si>
    <t>0411</t>
  </si>
  <si>
    <t>Boston Green Academy Horace Mann Charter School (District)</t>
  </si>
  <si>
    <t>0274</t>
  </si>
  <si>
    <t>Somerville</t>
  </si>
  <si>
    <t>0412</t>
  </si>
  <si>
    <t>Academy Of the Pacific Rim Charter Public (District)</t>
  </si>
  <si>
    <t>0044</t>
  </si>
  <si>
    <t>Brockton</t>
  </si>
  <si>
    <t>0046</t>
  </si>
  <si>
    <t>Brookline</t>
  </si>
  <si>
    <t>0073</t>
  </si>
  <si>
    <t>Dedham</t>
  </si>
  <si>
    <t>0189</t>
  </si>
  <si>
    <t>Milton</t>
  </si>
  <si>
    <t>0198</t>
  </si>
  <si>
    <t>Natick</t>
  </si>
  <si>
    <t>0207</t>
  </si>
  <si>
    <t>Newton</t>
  </si>
  <si>
    <t>0212</t>
  </si>
  <si>
    <t>North Attleborough</t>
  </si>
  <si>
    <t>0220</t>
  </si>
  <si>
    <t>Norwood</t>
  </si>
  <si>
    <t>0244</t>
  </si>
  <si>
    <t>Randolph</t>
  </si>
  <si>
    <t>0285</t>
  </si>
  <si>
    <t>Stoughton</t>
  </si>
  <si>
    <t>0293</t>
  </si>
  <si>
    <t>Taunton</t>
  </si>
  <si>
    <t>0314</t>
  </si>
  <si>
    <t>Watertown</t>
  </si>
  <si>
    <t>0335</t>
  </si>
  <si>
    <t>Westwood</t>
  </si>
  <si>
    <t>0336</t>
  </si>
  <si>
    <t>Weymouth</t>
  </si>
  <si>
    <t>0625</t>
  </si>
  <si>
    <t>Bridgewater-Raynham</t>
  </si>
  <si>
    <t>0413</t>
  </si>
  <si>
    <t>Four Rivers Charter Public (District)</t>
  </si>
  <si>
    <t>0091</t>
  </si>
  <si>
    <t>Erving</t>
  </si>
  <si>
    <t>0114</t>
  </si>
  <si>
    <t>Greenfield</t>
  </si>
  <si>
    <t>0117</t>
  </si>
  <si>
    <t>Hadley</t>
  </si>
  <si>
    <t>0210</t>
  </si>
  <si>
    <t>Northampton</t>
  </si>
  <si>
    <t>0253</t>
  </si>
  <si>
    <t>Rowe</t>
  </si>
  <si>
    <t>0670</t>
  </si>
  <si>
    <t>Frontier</t>
  </si>
  <si>
    <t>0674</t>
  </si>
  <si>
    <t>Gill-Montague</t>
  </si>
  <si>
    <t>0683</t>
  </si>
  <si>
    <t>Hampshire</t>
  </si>
  <si>
    <t>0717</t>
  </si>
  <si>
    <t>Mohawk Trail</t>
  </si>
  <si>
    <t>0720</t>
  </si>
  <si>
    <t>Narragansett</t>
  </si>
  <si>
    <t>0750</t>
  </si>
  <si>
    <t>Pioneer Valley</t>
  </si>
  <si>
    <t>0755</t>
  </si>
  <si>
    <t>Ralph C Mahar</t>
  </si>
  <si>
    <t>0414</t>
  </si>
  <si>
    <t>Berkshire Arts and Technology Charter Public (District)</t>
  </si>
  <si>
    <t>0063</t>
  </si>
  <si>
    <t>Clarksburg</t>
  </si>
  <si>
    <t>0209</t>
  </si>
  <si>
    <t>North Adams</t>
  </si>
  <si>
    <t>0236</t>
  </si>
  <si>
    <t>Pittsfield</t>
  </si>
  <si>
    <t>0249</t>
  </si>
  <si>
    <t>Richmond</t>
  </si>
  <si>
    <t>0263</t>
  </si>
  <si>
    <t>Savoy</t>
  </si>
  <si>
    <t>0603</t>
  </si>
  <si>
    <t>Hoosac Valley Regional</t>
  </si>
  <si>
    <t>0635</t>
  </si>
  <si>
    <t>Central Berkshire</t>
  </si>
  <si>
    <t>0715</t>
  </si>
  <si>
    <t>Mount Greylock</t>
  </si>
  <si>
    <t>0416</t>
  </si>
  <si>
    <t>Boston Preparatory Charter Public (District)</t>
  </si>
  <si>
    <t>0133</t>
  </si>
  <si>
    <t>Holbrook</t>
  </si>
  <si>
    <t>0243</t>
  </si>
  <si>
    <t>Quincy</t>
  </si>
  <si>
    <t>0305</t>
  </si>
  <si>
    <t>Wakefield</t>
  </si>
  <si>
    <t>0307</t>
  </si>
  <si>
    <t>Walpole</t>
  </si>
  <si>
    <t>0775</t>
  </si>
  <si>
    <t>Wachusett</t>
  </si>
  <si>
    <t>0417</t>
  </si>
  <si>
    <t>Bridge Boston Charter School (District)</t>
  </si>
  <si>
    <t>0100</t>
  </si>
  <si>
    <t>Framingham</t>
  </si>
  <si>
    <t>0211</t>
  </si>
  <si>
    <t>North Andover</t>
  </si>
  <si>
    <t>0418</t>
  </si>
  <si>
    <t>Christa McAuliffe Charter Public (District)</t>
  </si>
  <si>
    <t>0014</t>
  </si>
  <si>
    <t>Ashland</t>
  </si>
  <si>
    <t>0101</t>
  </si>
  <si>
    <t>Franklin</t>
  </si>
  <si>
    <t>0136</t>
  </si>
  <si>
    <t>Holliston</t>
  </si>
  <si>
    <t>0139</t>
  </si>
  <si>
    <t>Hopkinton</t>
  </si>
  <si>
    <t>0170</t>
  </si>
  <si>
    <t>Marlborough</t>
  </si>
  <si>
    <t>0185</t>
  </si>
  <si>
    <t>Milford</t>
  </si>
  <si>
    <t>0187</t>
  </si>
  <si>
    <t>Millis</t>
  </si>
  <si>
    <t>0276</t>
  </si>
  <si>
    <t>Southborough</t>
  </si>
  <si>
    <t>0288</t>
  </si>
  <si>
    <t>Sudbury</t>
  </si>
  <si>
    <t>0321</t>
  </si>
  <si>
    <t>Westborough</t>
  </si>
  <si>
    <t>0710</t>
  </si>
  <si>
    <t>Mendon-Upton</t>
  </si>
  <si>
    <t>0419</t>
  </si>
  <si>
    <t>Helen Y. Davis Leadership Academy Charter Public (District)</t>
  </si>
  <si>
    <t>0040</t>
  </si>
  <si>
    <t>Braintree</t>
  </si>
  <si>
    <t>0049</t>
  </si>
  <si>
    <t>Cambridge</t>
  </si>
  <si>
    <t>0258</t>
  </si>
  <si>
    <t>Salem</t>
  </si>
  <si>
    <t>0420</t>
  </si>
  <si>
    <t>Benjamin Banneker Charter Public (District)</t>
  </si>
  <si>
    <t>0010</t>
  </si>
  <si>
    <t>Arlington</t>
  </si>
  <si>
    <t>0026</t>
  </si>
  <si>
    <t>Belmont</t>
  </si>
  <si>
    <t>0031</t>
  </si>
  <si>
    <t>Billerica</t>
  </si>
  <si>
    <t>0067</t>
  </si>
  <si>
    <t>Concord</t>
  </si>
  <si>
    <t>0149</t>
  </si>
  <si>
    <t>Lawrence</t>
  </si>
  <si>
    <t>0160</t>
  </si>
  <si>
    <t>Lowell</t>
  </si>
  <si>
    <t>0181</t>
  </si>
  <si>
    <t>Methuen</t>
  </si>
  <si>
    <t>0347</t>
  </si>
  <si>
    <t>Woburn</t>
  </si>
  <si>
    <t>0424</t>
  </si>
  <si>
    <t>Boston Day and Evening Academy Charter (District)</t>
  </si>
  <si>
    <t>0426</t>
  </si>
  <si>
    <t>Community Day Charter Public School - Gateway (District)</t>
  </si>
  <si>
    <t>0009</t>
  </si>
  <si>
    <t>Andover</t>
  </si>
  <si>
    <t>0079</t>
  </si>
  <si>
    <t>Dracut</t>
  </si>
  <si>
    <t>0128</t>
  </si>
  <si>
    <t>Haverhill</t>
  </si>
  <si>
    <t>0427</t>
  </si>
  <si>
    <t>Barnstable Community Horace Mann Charter Public (District)</t>
  </si>
  <si>
    <t>0020</t>
  </si>
  <si>
    <t>Barnstable</t>
  </si>
  <si>
    <t>0261</t>
  </si>
  <si>
    <t>Sandwich</t>
  </si>
  <si>
    <t>0645</t>
  </si>
  <si>
    <t>Dennis-Yarmouth</t>
  </si>
  <si>
    <t>0428</t>
  </si>
  <si>
    <t>Brooke Charter School (District)</t>
  </si>
  <si>
    <t>0050</t>
  </si>
  <si>
    <t>Canton</t>
  </si>
  <si>
    <t>0229</t>
  </si>
  <si>
    <t>Peabody</t>
  </si>
  <si>
    <t>0429</t>
  </si>
  <si>
    <t>KIPP Academy Lynn Charter (District)</t>
  </si>
  <si>
    <t>0030</t>
  </si>
  <si>
    <t>Beverly</t>
  </si>
  <si>
    <t>0164</t>
  </si>
  <si>
    <t>Lynnfield</t>
  </si>
  <si>
    <t>0168</t>
  </si>
  <si>
    <t>Marblehead</t>
  </si>
  <si>
    <t>0291</t>
  </si>
  <si>
    <t>Swampscott</t>
  </si>
  <si>
    <t>0430</t>
  </si>
  <si>
    <t>Advanced Math and Science Academy Charter (District)</t>
  </si>
  <si>
    <t>0025</t>
  </si>
  <si>
    <t>Bellingham</t>
  </si>
  <si>
    <t>0064</t>
  </si>
  <si>
    <t>Clinton</t>
  </si>
  <si>
    <t>0110</t>
  </si>
  <si>
    <t>Grafton</t>
  </si>
  <si>
    <t>0141</t>
  </si>
  <si>
    <t>Hudson</t>
  </si>
  <si>
    <t>0153</t>
  </si>
  <si>
    <t>Leominster</t>
  </si>
  <si>
    <t>0158</t>
  </si>
  <si>
    <t>Littleton</t>
  </si>
  <si>
    <t>0174</t>
  </si>
  <si>
    <t>Maynard</t>
  </si>
  <si>
    <t>0177</t>
  </si>
  <si>
    <t>Medway</t>
  </si>
  <si>
    <t>0213</t>
  </si>
  <si>
    <t>Northborough</t>
  </si>
  <si>
    <t>0271</t>
  </si>
  <si>
    <t>Shrewsbury</t>
  </si>
  <si>
    <t>0304</t>
  </si>
  <si>
    <t>Uxbridge</t>
  </si>
  <si>
    <t>0322</t>
  </si>
  <si>
    <t>West Boylston</t>
  </si>
  <si>
    <t>0348</t>
  </si>
  <si>
    <t>Worcester</t>
  </si>
  <si>
    <t>0616</t>
  </si>
  <si>
    <t>Ayer Shirley School District</t>
  </si>
  <si>
    <t>0620</t>
  </si>
  <si>
    <t>Berlin-Boylston</t>
  </si>
  <si>
    <t>0695</t>
  </si>
  <si>
    <t>Lincoln-Sudbury</t>
  </si>
  <si>
    <t>0725</t>
  </si>
  <si>
    <t>Nashoba</t>
  </si>
  <si>
    <t>0730</t>
  </si>
  <si>
    <t>Northboro-Southboro</t>
  </si>
  <si>
    <t>0735</t>
  </si>
  <si>
    <t>North Middlesex</t>
  </si>
  <si>
    <t>0431</t>
  </si>
  <si>
    <t>Community Day Charter Public School - R. Kingman Webster (District)</t>
  </si>
  <si>
    <t>0432</t>
  </si>
  <si>
    <t>Cape Cod Lighthouse Charter (District)</t>
  </si>
  <si>
    <t>0036</t>
  </si>
  <si>
    <t>Bourne</t>
  </si>
  <si>
    <t>0172</t>
  </si>
  <si>
    <t>Mashpee</t>
  </si>
  <si>
    <t>0242</t>
  </si>
  <si>
    <t>Provincetown</t>
  </si>
  <si>
    <t>0300</t>
  </si>
  <si>
    <t>Truro</t>
  </si>
  <si>
    <t>0660</t>
  </si>
  <si>
    <t>Nauset</t>
  </si>
  <si>
    <t>0712</t>
  </si>
  <si>
    <t>Monomoy Regional School District</t>
  </si>
  <si>
    <t>0435</t>
  </si>
  <si>
    <t>Innovation Academy Charter (District)</t>
  </si>
  <si>
    <t>0048</t>
  </si>
  <si>
    <t>Burlington</t>
  </si>
  <si>
    <t>0056</t>
  </si>
  <si>
    <t>Chelmsford</t>
  </si>
  <si>
    <t>0125</t>
  </si>
  <si>
    <t>Harvard</t>
  </si>
  <si>
    <t>0295</t>
  </si>
  <si>
    <t>Tewksbury</t>
  </si>
  <si>
    <t>0301</t>
  </si>
  <si>
    <t>Tyngsborough</t>
  </si>
  <si>
    <t>0326</t>
  </si>
  <si>
    <t>Westford</t>
  </si>
  <si>
    <t>0600</t>
  </si>
  <si>
    <t>Acton-Boxborough</t>
  </si>
  <si>
    <t>0610</t>
  </si>
  <si>
    <t>Ashburnham-Westminster</t>
  </si>
  <si>
    <t>0673</t>
  </si>
  <si>
    <t>Groton-Dunstable</t>
  </si>
  <si>
    <t>0436</t>
  </si>
  <si>
    <t>Community Charter School of Cambridge (District)</t>
  </si>
  <si>
    <t>0001</t>
  </si>
  <si>
    <t>Abington</t>
  </si>
  <si>
    <t>0199</t>
  </si>
  <si>
    <t>Needham</t>
  </si>
  <si>
    <t>0284</t>
  </si>
  <si>
    <t>Stoneham</t>
  </si>
  <si>
    <t>0437</t>
  </si>
  <si>
    <t>City on a Hill Charter Public School Circuit Street (District)</t>
  </si>
  <si>
    <t>0438</t>
  </si>
  <si>
    <t>Codman Academy Charter Public (District)</t>
  </si>
  <si>
    <t>0439</t>
  </si>
  <si>
    <t>Conservatory Lab Charter (District)</t>
  </si>
  <si>
    <t>0440</t>
  </si>
  <si>
    <t>Community Day Charter Public School - Prospect (District)</t>
  </si>
  <si>
    <t>0441</t>
  </si>
  <si>
    <t>Sabis International Charter (District)</t>
  </si>
  <si>
    <t>0061</t>
  </si>
  <si>
    <t>Chicopee</t>
  </si>
  <si>
    <t>0087</t>
  </si>
  <si>
    <t>East Longmeadow</t>
  </si>
  <si>
    <t>0159</t>
  </si>
  <si>
    <t>Longmeadow</t>
  </si>
  <si>
    <t>0161</t>
  </si>
  <si>
    <t>Ludlow</t>
  </si>
  <si>
    <t>0281</t>
  </si>
  <si>
    <t>Springfield</t>
  </si>
  <si>
    <t>0680</t>
  </si>
  <si>
    <t>Hampden-Wilbraham</t>
  </si>
  <si>
    <t>0444</t>
  </si>
  <si>
    <t>Neighborhood House Charter (District)</t>
  </si>
  <si>
    <t>0445</t>
  </si>
  <si>
    <t>Abby Kelley Foster Charter Public (District)</t>
  </si>
  <si>
    <t>0017</t>
  </si>
  <si>
    <t>Auburn</t>
  </si>
  <si>
    <t>0151</t>
  </si>
  <si>
    <t>Leicester</t>
  </si>
  <si>
    <t>0162</t>
  </si>
  <si>
    <t>Lunenburg</t>
  </si>
  <si>
    <t>0186</t>
  </si>
  <si>
    <t>Millbury</t>
  </si>
  <si>
    <t>0226</t>
  </si>
  <si>
    <t>Oxford</t>
  </si>
  <si>
    <t>0316</t>
  </si>
  <si>
    <t>Webster</t>
  </si>
  <si>
    <t>0658</t>
  </si>
  <si>
    <t>Dudley-Charlton Reg</t>
  </si>
  <si>
    <t>0767</t>
  </si>
  <si>
    <t>Spencer-E Brookfield</t>
  </si>
  <si>
    <t>0446</t>
  </si>
  <si>
    <t>Foxborough Regional Charter (District)</t>
  </si>
  <si>
    <t>0016</t>
  </si>
  <si>
    <t>Attleboro</t>
  </si>
  <si>
    <t>0018</t>
  </si>
  <si>
    <t>Avon</t>
  </si>
  <si>
    <t>0083</t>
  </si>
  <si>
    <t>East Bridgewater</t>
  </si>
  <si>
    <t>0088</t>
  </si>
  <si>
    <t>Easton</t>
  </si>
  <si>
    <t>0099</t>
  </si>
  <si>
    <t>Foxborough</t>
  </si>
  <si>
    <t>0167</t>
  </si>
  <si>
    <t>Mansfield</t>
  </si>
  <si>
    <t>0208</t>
  </si>
  <si>
    <t>Norfolk</t>
  </si>
  <si>
    <t>0218</t>
  </si>
  <si>
    <t>Norton</t>
  </si>
  <si>
    <t>0238</t>
  </si>
  <si>
    <t>Plainville</t>
  </si>
  <si>
    <t>0266</t>
  </si>
  <si>
    <t>Sharon</t>
  </si>
  <si>
    <t>0323</t>
  </si>
  <si>
    <t>West Bridgewater</t>
  </si>
  <si>
    <t>0350</t>
  </si>
  <si>
    <t>Wrentham</t>
  </si>
  <si>
    <t>0650</t>
  </si>
  <si>
    <t>Dighton-Rehoboth</t>
  </si>
  <si>
    <t>0690</t>
  </si>
  <si>
    <t>King Philip</t>
  </si>
  <si>
    <t>0447</t>
  </si>
  <si>
    <t>Benjamin Franklin Classical Charter Public (District)</t>
  </si>
  <si>
    <t>0138</t>
  </si>
  <si>
    <t>Hopedale</t>
  </si>
  <si>
    <t>0214</t>
  </si>
  <si>
    <t>Northbridge</t>
  </si>
  <si>
    <t>0622</t>
  </si>
  <si>
    <t>Blackstone-Millville</t>
  </si>
  <si>
    <t>0449</t>
  </si>
  <si>
    <t>Boston Collegiate Charter (District)</t>
  </si>
  <si>
    <t>0450</t>
  </si>
  <si>
    <t>Hilltown Cooperative Charter Public (District)</t>
  </si>
  <si>
    <t>0008</t>
  </si>
  <si>
    <t>Amherst</t>
  </si>
  <si>
    <t>0086</t>
  </si>
  <si>
    <t>Easthampton</t>
  </si>
  <si>
    <t>0127</t>
  </si>
  <si>
    <t>Hatfield</t>
  </si>
  <si>
    <t>0137</t>
  </si>
  <si>
    <t>Holyoke</t>
  </si>
  <si>
    <t>0275</t>
  </si>
  <si>
    <t>Southampton</t>
  </si>
  <si>
    <t>0278</t>
  </si>
  <si>
    <t>South Hadley</t>
  </si>
  <si>
    <t>0327</t>
  </si>
  <si>
    <t>Westhampton</t>
  </si>
  <si>
    <t>0337</t>
  </si>
  <si>
    <t>Whately</t>
  </si>
  <si>
    <t>0340</t>
  </si>
  <si>
    <t>Williamsburg</t>
  </si>
  <si>
    <t>0605</t>
  </si>
  <si>
    <t>Amherst-Pelham</t>
  </si>
  <si>
    <t>0632</t>
  </si>
  <si>
    <t>Chesterfield-Goshen</t>
  </si>
  <si>
    <t>0452</t>
  </si>
  <si>
    <t>Edward M. Kennedy Academy for Health Careers (Horace Mann Charter) (District)</t>
  </si>
  <si>
    <t>0453</t>
  </si>
  <si>
    <t>Holyoke Community Charter (District)</t>
  </si>
  <si>
    <t>0005</t>
  </si>
  <si>
    <t>Agawam</t>
  </si>
  <si>
    <t>0325</t>
  </si>
  <si>
    <t>Westfield</t>
  </si>
  <si>
    <t>0332</t>
  </si>
  <si>
    <t>West Springfield</t>
  </si>
  <si>
    <t>0454</t>
  </si>
  <si>
    <t>Lawrence Family Development Charter (District)</t>
  </si>
  <si>
    <t>0455</t>
  </si>
  <si>
    <t>Hill View Montessori Charter Public (District)</t>
  </si>
  <si>
    <t>0007</t>
  </si>
  <si>
    <t>Amesbury</t>
  </si>
  <si>
    <t>0745</t>
  </si>
  <si>
    <t>Pentucket</t>
  </si>
  <si>
    <t>0456</t>
  </si>
  <si>
    <t>Lowell Community Charter Public (District)</t>
  </si>
  <si>
    <t>0458</t>
  </si>
  <si>
    <t>Lowell Middlesex Academy Charter (District)</t>
  </si>
  <si>
    <t>0342</t>
  </si>
  <si>
    <t>Wilmington</t>
  </si>
  <si>
    <t>0463</t>
  </si>
  <si>
    <t>KIPP Academy Boston Charter School (District)</t>
  </si>
  <si>
    <t>0464</t>
  </si>
  <si>
    <t>Marblehead Community Charter Public (District)</t>
  </si>
  <si>
    <t>0196</t>
  </si>
  <si>
    <t>Nahant</t>
  </si>
  <si>
    <t>0466</t>
  </si>
  <si>
    <t>Martha's Vineyard Charter (District)</t>
  </si>
  <si>
    <t>0089</t>
  </si>
  <si>
    <t>Edgartown</t>
  </si>
  <si>
    <t>0096</t>
  </si>
  <si>
    <t>Falmouth</t>
  </si>
  <si>
    <t>0221</t>
  </si>
  <si>
    <t>Oak Bluffs</t>
  </si>
  <si>
    <t>0296</t>
  </si>
  <si>
    <t>Tisbury</t>
  </si>
  <si>
    <t>0700</t>
  </si>
  <si>
    <t>Martha's Vineyard</t>
  </si>
  <si>
    <t>0774</t>
  </si>
  <si>
    <t>Up-Island Regional</t>
  </si>
  <si>
    <t>0469</t>
  </si>
  <si>
    <t>MATCH Charter Public School (District)</t>
  </si>
  <si>
    <t>0470</t>
  </si>
  <si>
    <t>Mystic Valley Regional Charter (District)</t>
  </si>
  <si>
    <t>0178</t>
  </si>
  <si>
    <t>Melrose</t>
  </si>
  <si>
    <t>0246</t>
  </si>
  <si>
    <t>Reading</t>
  </si>
  <si>
    <t>0344</t>
  </si>
  <si>
    <t>Winchester</t>
  </si>
  <si>
    <t>0474</t>
  </si>
  <si>
    <t>Sizer School: A North Central Charter Essential (District)</t>
  </si>
  <si>
    <t>0097</t>
  </si>
  <si>
    <t>Fitchburg</t>
  </si>
  <si>
    <t>0103</t>
  </si>
  <si>
    <t>Gardner</t>
  </si>
  <si>
    <t>0343</t>
  </si>
  <si>
    <t>Winchendon</t>
  </si>
  <si>
    <t>0753</t>
  </si>
  <si>
    <t>Quabbin</t>
  </si>
  <si>
    <t>0477</t>
  </si>
  <si>
    <t>Silver Hill Horace Mann Charter (District)</t>
  </si>
  <si>
    <t>0478</t>
  </si>
  <si>
    <t>Francis W. Parker Charter Essential (District)</t>
  </si>
  <si>
    <t>0640</t>
  </si>
  <si>
    <t>Concord-Carlisle</t>
  </si>
  <si>
    <t>0479</t>
  </si>
  <si>
    <t>Pioneer Valley Performing Arts Charter Public (District)</t>
  </si>
  <si>
    <t>0024</t>
  </si>
  <si>
    <t>Belchertown</t>
  </si>
  <si>
    <t>0111</t>
  </si>
  <si>
    <t>Granby</t>
  </si>
  <si>
    <t>0191</t>
  </si>
  <si>
    <t>Monson</t>
  </si>
  <si>
    <t>0227</t>
  </si>
  <si>
    <t>Palmer</t>
  </si>
  <si>
    <t>0309</t>
  </si>
  <si>
    <t>Ware</t>
  </si>
  <si>
    <t>0615</t>
  </si>
  <si>
    <t>Athol-Royalston</t>
  </si>
  <si>
    <t>0672</t>
  </si>
  <si>
    <t>Gateway</t>
  </si>
  <si>
    <t>0766</t>
  </si>
  <si>
    <t>Southwick-Tolland-Granville Regional School District</t>
  </si>
  <si>
    <t>0480</t>
  </si>
  <si>
    <t>UP Academy Charter School of Boston (District)</t>
  </si>
  <si>
    <t>0481</t>
  </si>
  <si>
    <t>Boston Renaissance Charter Public (District)</t>
  </si>
  <si>
    <t>0780</t>
  </si>
  <si>
    <t>Whitman-Hanson</t>
  </si>
  <si>
    <t>0482</t>
  </si>
  <si>
    <t>River Valley Charter (District)</t>
  </si>
  <si>
    <t>0105</t>
  </si>
  <si>
    <t>Georgetown</t>
  </si>
  <si>
    <t>0204</t>
  </si>
  <si>
    <t>Newburyport</t>
  </si>
  <si>
    <t>0773</t>
  </si>
  <si>
    <t>Triton</t>
  </si>
  <si>
    <t>0483</t>
  </si>
  <si>
    <t>Rising Tide Charter Public (District)</t>
  </si>
  <si>
    <t>0052</t>
  </si>
  <si>
    <t>Carver</t>
  </si>
  <si>
    <t>0082</t>
  </si>
  <si>
    <t>Duxbury</t>
  </si>
  <si>
    <t>0118</t>
  </si>
  <si>
    <t>Halifax</t>
  </si>
  <si>
    <t>0145</t>
  </si>
  <si>
    <t>Kingston</t>
  </si>
  <si>
    <t>0171</t>
  </si>
  <si>
    <t>Marshfield</t>
  </si>
  <si>
    <t>0182</t>
  </si>
  <si>
    <t>Middleborough</t>
  </si>
  <si>
    <t>0231</t>
  </si>
  <si>
    <t>Pembroke</t>
  </si>
  <si>
    <t>0239</t>
  </si>
  <si>
    <t>Plymouth</t>
  </si>
  <si>
    <t>0240</t>
  </si>
  <si>
    <t>Plympton</t>
  </si>
  <si>
    <t>0250</t>
  </si>
  <si>
    <t>Rochester</t>
  </si>
  <si>
    <t>0310</t>
  </si>
  <si>
    <t>Wareham</t>
  </si>
  <si>
    <t>0665</t>
  </si>
  <si>
    <t>Freetown-Lakeville</t>
  </si>
  <si>
    <t>0760</t>
  </si>
  <si>
    <t>Silver Lake</t>
  </si>
  <si>
    <t>0484</t>
  </si>
  <si>
    <t>Roxbury Preparatory Charter (District)</t>
  </si>
  <si>
    <t>0485</t>
  </si>
  <si>
    <t>Salem Academy Charter (District)</t>
  </si>
  <si>
    <t>0675</t>
  </si>
  <si>
    <t>Hamilton-Wenham</t>
  </si>
  <si>
    <t>0486</t>
  </si>
  <si>
    <t>Seven Hills Charter Public (District)</t>
  </si>
  <si>
    <t>0487</t>
  </si>
  <si>
    <t>Prospect Hill Academy Charter (District)</t>
  </si>
  <si>
    <t>0217</t>
  </si>
  <si>
    <t>North Reading</t>
  </si>
  <si>
    <t>0488</t>
  </si>
  <si>
    <t>South Shore Charter Public (District)</t>
  </si>
  <si>
    <t>0065</t>
  </si>
  <si>
    <t>Cohasset</t>
  </si>
  <si>
    <t>0122</t>
  </si>
  <si>
    <t>Hanover</t>
  </si>
  <si>
    <t>0131</t>
  </si>
  <si>
    <t>Hingham</t>
  </si>
  <si>
    <t>0142</t>
  </si>
  <si>
    <t>Hull</t>
  </si>
  <si>
    <t>0219</t>
  </si>
  <si>
    <t>Norwell</t>
  </si>
  <si>
    <t>0251</t>
  </si>
  <si>
    <t>Rockland</t>
  </si>
  <si>
    <t>0264</t>
  </si>
  <si>
    <t>Scituate</t>
  </si>
  <si>
    <t>0489</t>
  </si>
  <si>
    <t>Sturgis Charter Public (District)</t>
  </si>
  <si>
    <t>0491</t>
  </si>
  <si>
    <t>Atlantis Charter (District)</t>
  </si>
  <si>
    <t>0095</t>
  </si>
  <si>
    <t>Fall River</t>
  </si>
  <si>
    <t>0273</t>
  </si>
  <si>
    <t>Somerset</t>
  </si>
  <si>
    <t>0292</t>
  </si>
  <si>
    <t>Swansea</t>
  </si>
  <si>
    <t>0763</t>
  </si>
  <si>
    <t>Somerset Berkley Regional School District</t>
  </si>
  <si>
    <t>0492</t>
  </si>
  <si>
    <t>Martin Luther King Jr. Charter School of Excellence (District)</t>
  </si>
  <si>
    <t>0493</t>
  </si>
  <si>
    <t>Phoenix Charter Academy (District)</t>
  </si>
  <si>
    <t>0494</t>
  </si>
  <si>
    <t>Pioneer Charter School of Science (District)</t>
  </si>
  <si>
    <t>0698</t>
  </si>
  <si>
    <t>Manchester Essex Regional</t>
  </si>
  <si>
    <t>0496</t>
  </si>
  <si>
    <t>Global Learning Charter Public (District)</t>
  </si>
  <si>
    <t>0740</t>
  </si>
  <si>
    <t>Old Rochester</t>
  </si>
  <si>
    <t>0497</t>
  </si>
  <si>
    <t>Pioneer Valley Chinese Immersion Charter (District)</t>
  </si>
  <si>
    <t>0068</t>
  </si>
  <si>
    <t>Conway</t>
  </si>
  <si>
    <t>0074</t>
  </si>
  <si>
    <t>Deerfield</t>
  </si>
  <si>
    <t>0154</t>
  </si>
  <si>
    <t>Leverett</t>
  </si>
  <si>
    <t>0223</t>
  </si>
  <si>
    <t>Orange</t>
  </si>
  <si>
    <t>0230</t>
  </si>
  <si>
    <t>Pelham</t>
  </si>
  <si>
    <t>0272</t>
  </si>
  <si>
    <t>Shutesbury</t>
  </si>
  <si>
    <t>0289</t>
  </si>
  <si>
    <t>Sunderland</t>
  </si>
  <si>
    <t>0728</t>
  </si>
  <si>
    <t>New Salem-Wendell</t>
  </si>
  <si>
    <t>0498</t>
  </si>
  <si>
    <t>Veritas Preparatory Charter School (District)</t>
  </si>
  <si>
    <t>0499</t>
  </si>
  <si>
    <t>Hampden Charter School of Science East (District)</t>
  </si>
  <si>
    <t>3501</t>
  </si>
  <si>
    <t>Paulo Freire Social Justice Charter School (District)</t>
  </si>
  <si>
    <t>3502</t>
  </si>
  <si>
    <t>Baystate Academy Charter Public School (District)</t>
  </si>
  <si>
    <t>3503</t>
  </si>
  <si>
    <t>Collegiate Charter School of Lowell (District)</t>
  </si>
  <si>
    <t>3504</t>
  </si>
  <si>
    <t>City on a Hill Charter Public School Dudley Square (District)</t>
  </si>
  <si>
    <t>3505</t>
  </si>
  <si>
    <t>UP Academy Charter School of Dorchester (District)</t>
  </si>
  <si>
    <t>3506</t>
  </si>
  <si>
    <t>Pioneer Charter School of Science II (PCSS-II) (District)</t>
  </si>
  <si>
    <t>3507</t>
  </si>
  <si>
    <t>City on a Hill Charter Public School New Bedford (District)</t>
  </si>
  <si>
    <t>3508</t>
  </si>
  <si>
    <t>Phoenix Academy Public Charter High School Springfield (District)</t>
  </si>
  <si>
    <t>3509</t>
  </si>
  <si>
    <t>Argosy Collegiate Charter School (District)</t>
  </si>
  <si>
    <t>3510</t>
  </si>
  <si>
    <t>Springfield Preparatory Charter School (District)</t>
  </si>
  <si>
    <t>3511</t>
  </si>
  <si>
    <t>Bentley Academy Charter School (District)</t>
  </si>
  <si>
    <t>0107</t>
  </si>
  <si>
    <t>Gloucester</t>
  </si>
  <si>
    <t>3513</t>
  </si>
  <si>
    <t>New Heights Charter School of Brockton (District)</t>
  </si>
  <si>
    <t>3514</t>
  </si>
  <si>
    <t>Libertas Academy Charter School (District)</t>
  </si>
  <si>
    <t>3515</t>
  </si>
  <si>
    <t>Old Sturbridge Academy Charter Public School (District)</t>
  </si>
  <si>
    <t>0043</t>
  </si>
  <si>
    <t>Brimfield</t>
  </si>
  <si>
    <t>0045</t>
  </si>
  <si>
    <t>Brookfield</t>
  </si>
  <si>
    <t>0135</t>
  </si>
  <si>
    <t>Holland</t>
  </si>
  <si>
    <t>0215</t>
  </si>
  <si>
    <t>North Brookfield</t>
  </si>
  <si>
    <t>0277</t>
  </si>
  <si>
    <t>Southbridge</t>
  </si>
  <si>
    <t>0287</t>
  </si>
  <si>
    <t>Sturbridge</t>
  </si>
  <si>
    <t>0306</t>
  </si>
  <si>
    <t>Wales</t>
  </si>
  <si>
    <t>0003</t>
  </si>
  <si>
    <t>Acushnet</t>
  </si>
  <si>
    <t>0098</t>
  </si>
  <si>
    <t>Florida</t>
  </si>
  <si>
    <t>0152</t>
  </si>
  <si>
    <t>Lenox</t>
  </si>
  <si>
    <t>0023</t>
  </si>
  <si>
    <t>Bedford</t>
  </si>
  <si>
    <t>0290</t>
  </si>
  <si>
    <t>Sutton</t>
  </si>
  <si>
    <t>0265</t>
  </si>
  <si>
    <t>Seekonk</t>
  </si>
  <si>
    <t>0184</t>
  </si>
  <si>
    <t>Middleton</t>
  </si>
  <si>
    <t>0705</t>
  </si>
  <si>
    <t>Masconomet</t>
  </si>
  <si>
    <t>0770</t>
  </si>
  <si>
    <t>Tantasqua</t>
  </si>
  <si>
    <t>0173</t>
  </si>
  <si>
    <t>Mattapoisett</t>
  </si>
  <si>
    <t>0778</t>
  </si>
  <si>
    <t>Quaboag Regional</t>
  </si>
  <si>
    <t>3516</t>
  </si>
  <si>
    <t>Hampden Charter School of Science West (District)</t>
  </si>
  <si>
    <t>3517</t>
  </si>
  <si>
    <t>Map Academy Charter School (District)</t>
  </si>
  <si>
    <t>3518</t>
  </si>
  <si>
    <t>Phoenix Academy Public Charter High School Lawrence (District)</t>
  </si>
  <si>
    <t>0317</t>
  </si>
  <si>
    <t>Wellesley</t>
  </si>
  <si>
    <t>City on a Hill Charter Public School (District)</t>
  </si>
  <si>
    <t>0077</t>
  </si>
  <si>
    <t>Douglas</t>
  </si>
  <si>
    <t>0027</t>
  </si>
  <si>
    <t>Berkley</t>
  </si>
  <si>
    <t>0175</t>
  </si>
  <si>
    <t>Medfield</t>
  </si>
  <si>
    <t>0038</t>
  </si>
  <si>
    <t>Boxford</t>
  </si>
  <si>
    <t>Learning First Charter Public (District)</t>
  </si>
  <si>
    <t xml:space="preserve">2018-19 Enrollment By Grade (District) </t>
  </si>
  <si>
    <t>District Name</t>
  </si>
  <si>
    <t>District Code</t>
  </si>
  <si>
    <t>PK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</si>
  <si>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</si>
  <si>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</si>
  <si>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</si>
  <si>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</si>
  <si>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</si>
  <si>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</si>
  <si>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</si>
  <si>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</si>
  <si>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</si>
  <si>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</si>
  <si>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</si>
  <si>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</si>
  <si>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</si>
  <si>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SP</t>
  </si>
  <si>
    <t>Total</t>
  </si>
  <si>
    <t>04450000</t>
  </si>
  <si>
    <t xml:space="preserve">       0</t>
  </si>
  <si>
    <t xml:space="preserve">     117</t>
  </si>
  <si>
    <t xml:space="preserve">     114</t>
  </si>
  <si>
    <t xml:space="preserve">     116</t>
  </si>
  <si>
    <t xml:space="preserve">     118</t>
  </si>
  <si>
    <t xml:space="preserve">     120</t>
  </si>
  <si>
    <t xml:space="preserve">     109</t>
  </si>
  <si>
    <t xml:space="preserve">      96</t>
  </si>
  <si>
    <t xml:space="preserve">      87</t>
  </si>
  <si>
    <t xml:space="preserve">      83</t>
  </si>
  <si>
    <t xml:space="preserve">   1,428</t>
  </si>
  <si>
    <t>00010000</t>
  </si>
  <si>
    <t xml:space="preserve">      90</t>
  </si>
  <si>
    <t xml:space="preserve">     153</t>
  </si>
  <si>
    <t xml:space="preserve">     142</t>
  </si>
  <si>
    <t xml:space="preserve">     160</t>
  </si>
  <si>
    <t xml:space="preserve">     129</t>
  </si>
  <si>
    <t xml:space="preserve">     165</t>
  </si>
  <si>
    <t xml:space="preserve">     159</t>
  </si>
  <si>
    <t xml:space="preserve">     154</t>
  </si>
  <si>
    <t xml:space="preserve">     187</t>
  </si>
  <si>
    <t xml:space="preserve">     172</t>
  </si>
  <si>
    <t xml:space="preserve">     149</t>
  </si>
  <si>
    <t xml:space="preserve">     125</t>
  </si>
  <si>
    <t xml:space="preserve">     107</t>
  </si>
  <si>
    <t xml:space="preserve">       5</t>
  </si>
  <si>
    <t xml:space="preserve">   2,056</t>
  </si>
  <si>
    <t>04120000</t>
  </si>
  <si>
    <t xml:space="preserve">      72</t>
  </si>
  <si>
    <t xml:space="preserve">      80</t>
  </si>
  <si>
    <t xml:space="preserve">      75</t>
  </si>
  <si>
    <t xml:space="preserve">      73</t>
  </si>
  <si>
    <t xml:space="preserve">      71</t>
  </si>
  <si>
    <t xml:space="preserve">      70</t>
  </si>
  <si>
    <t xml:space="preserve">      47</t>
  </si>
  <si>
    <t xml:space="preserve">      38</t>
  </si>
  <si>
    <t xml:space="preserve">     526</t>
  </si>
  <si>
    <t>06000000</t>
  </si>
  <si>
    <t xml:space="preserve">     105</t>
  </si>
  <si>
    <t xml:space="preserve">     330</t>
  </si>
  <si>
    <t xml:space="preserve">     371</t>
  </si>
  <si>
    <t xml:space="preserve">     355</t>
  </si>
  <si>
    <t xml:space="preserve">     393</t>
  </si>
  <si>
    <t xml:space="preserve">     400</t>
  </si>
  <si>
    <t xml:space="preserve">     429</t>
  </si>
  <si>
    <t xml:space="preserve">     428</t>
  </si>
  <si>
    <t xml:space="preserve">     435</t>
  </si>
  <si>
    <t xml:space="preserve">     488</t>
  </si>
  <si>
    <t xml:space="preserve">     460</t>
  </si>
  <si>
    <t xml:space="preserve">     445</t>
  </si>
  <si>
    <t xml:space="preserve">     500</t>
  </si>
  <si>
    <t xml:space="preserve">       3</t>
  </si>
  <si>
    <t xml:space="preserve">   5,571</t>
  </si>
  <si>
    <t>00030000</t>
  </si>
  <si>
    <t xml:space="preserve">      46</t>
  </si>
  <si>
    <t xml:space="preserve">     121</t>
  </si>
  <si>
    <t xml:space="preserve">     104</t>
  </si>
  <si>
    <t xml:space="preserve">     102</t>
  </si>
  <si>
    <t xml:space="preserve">     111</t>
  </si>
  <si>
    <t xml:space="preserve">   1,004</t>
  </si>
  <si>
    <t>Adams-Cheshire</t>
  </si>
  <si>
    <t>06030000</t>
  </si>
  <si>
    <t xml:space="preserve">      62</t>
  </si>
  <si>
    <t xml:space="preserve">      79</t>
  </si>
  <si>
    <t xml:space="preserve">      78</t>
  </si>
  <si>
    <t xml:space="preserve">      76</t>
  </si>
  <si>
    <t xml:space="preserve">     106</t>
  </si>
  <si>
    <t xml:space="preserve">     108</t>
  </si>
  <si>
    <t xml:space="preserve">      97</t>
  </si>
  <si>
    <t xml:space="preserve">      91</t>
  </si>
  <si>
    <t xml:space="preserve">      89</t>
  </si>
  <si>
    <t xml:space="preserve">      81</t>
  </si>
  <si>
    <t xml:space="preserve">      50</t>
  </si>
  <si>
    <t xml:space="preserve">      74</t>
  </si>
  <si>
    <t xml:space="preserve">   1,161</t>
  </si>
  <si>
    <t>04300000</t>
  </si>
  <si>
    <t xml:space="preserve">     144</t>
  </si>
  <si>
    <t xml:space="preserve">     158</t>
  </si>
  <si>
    <t xml:space="preserve">     156</t>
  </si>
  <si>
    <t xml:space="preserve">     137</t>
  </si>
  <si>
    <t xml:space="preserve">     119</t>
  </si>
  <si>
    <t xml:space="preserve">     974</t>
  </si>
  <si>
    <t>00050000</t>
  </si>
  <si>
    <t xml:space="preserve">     162</t>
  </si>
  <si>
    <t xml:space="preserve">     240</t>
  </si>
  <si>
    <t xml:space="preserve">     293</t>
  </si>
  <si>
    <t xml:space="preserve">     254</t>
  </si>
  <si>
    <t xml:space="preserve">     260</t>
  </si>
  <si>
    <t xml:space="preserve">     316</t>
  </si>
  <si>
    <t xml:space="preserve">     275</t>
  </si>
  <si>
    <t xml:space="preserve">     294</t>
  </si>
  <si>
    <t xml:space="preserve">     300</t>
  </si>
  <si>
    <t xml:space="preserve">     265</t>
  </si>
  <si>
    <t xml:space="preserve">     292</t>
  </si>
  <si>
    <t xml:space="preserve">     270</t>
  </si>
  <si>
    <t xml:space="preserve">     277</t>
  </si>
  <si>
    <t xml:space="preserve">       9</t>
  </si>
  <si>
    <t xml:space="preserve">   3,747</t>
  </si>
  <si>
    <t>04090000</t>
  </si>
  <si>
    <t xml:space="preserve">      53</t>
  </si>
  <si>
    <t xml:space="preserve">      52</t>
  </si>
  <si>
    <t xml:space="preserve">      49</t>
  </si>
  <si>
    <t xml:space="preserve">      48</t>
  </si>
  <si>
    <t xml:space="preserve">      40</t>
  </si>
  <si>
    <t xml:space="preserve">     441</t>
  </si>
  <si>
    <t>00070000</t>
  </si>
  <si>
    <t xml:space="preserve">      54</t>
  </si>
  <si>
    <t xml:space="preserve">     146</t>
  </si>
  <si>
    <t xml:space="preserve">     138</t>
  </si>
  <si>
    <t xml:space="preserve">     167</t>
  </si>
  <si>
    <t xml:space="preserve">     177</t>
  </si>
  <si>
    <t xml:space="preserve">     151</t>
  </si>
  <si>
    <t xml:space="preserve">     166</t>
  </si>
  <si>
    <t xml:space="preserve">     155</t>
  </si>
  <si>
    <t xml:space="preserve">     157</t>
  </si>
  <si>
    <t xml:space="preserve">   2,058</t>
  </si>
  <si>
    <t>00080000</t>
  </si>
  <si>
    <t xml:space="preserve">     133</t>
  </si>
  <si>
    <t xml:space="preserve">     143</t>
  </si>
  <si>
    <t xml:space="preserve">     175</t>
  </si>
  <si>
    <t xml:space="preserve">   1,131</t>
  </si>
  <si>
    <t>06050000</t>
  </si>
  <si>
    <t xml:space="preserve">     223</t>
  </si>
  <si>
    <t xml:space="preserve">     193</t>
  </si>
  <si>
    <t xml:space="preserve">     231</t>
  </si>
  <si>
    <t xml:space="preserve">     230</t>
  </si>
  <si>
    <t xml:space="preserve">     225</t>
  </si>
  <si>
    <t xml:space="preserve">       7</t>
  </si>
  <si>
    <t xml:space="preserve">   1,340</t>
  </si>
  <si>
    <t>00090000</t>
  </si>
  <si>
    <t xml:space="preserve">      66</t>
  </si>
  <si>
    <t xml:space="preserve">     406</t>
  </si>
  <si>
    <t xml:space="preserve">     382</t>
  </si>
  <si>
    <t xml:space="preserve">     418</t>
  </si>
  <si>
    <t xml:space="preserve">     455</t>
  </si>
  <si>
    <t xml:space="preserve">     457</t>
  </si>
  <si>
    <t xml:space="preserve">     479</t>
  </si>
  <si>
    <t xml:space="preserve">     487</t>
  </si>
  <si>
    <t xml:space="preserve">     510</t>
  </si>
  <si>
    <t xml:space="preserve">     507</t>
  </si>
  <si>
    <t xml:space="preserve">     426</t>
  </si>
  <si>
    <t xml:space="preserve">     430</t>
  </si>
  <si>
    <t xml:space="preserve">      29</t>
  </si>
  <si>
    <t xml:space="preserve">   5,957</t>
  </si>
  <si>
    <t>35090000</t>
  </si>
  <si>
    <t xml:space="preserve">     110</t>
  </si>
  <si>
    <t xml:space="preserve">     103</t>
  </si>
  <si>
    <t xml:space="preserve">      33</t>
  </si>
  <si>
    <t xml:space="preserve">     466</t>
  </si>
  <si>
    <t>00100000</t>
  </si>
  <si>
    <t xml:space="preserve">     587</t>
  </si>
  <si>
    <t xml:space="preserve">     520</t>
  </si>
  <si>
    <t xml:space="preserve">     551</t>
  </si>
  <si>
    <t xml:space="preserve">     490</t>
  </si>
  <si>
    <t xml:space="preserve">     508</t>
  </si>
  <si>
    <t xml:space="preserve">     489</t>
  </si>
  <si>
    <t xml:space="preserve">     463</t>
  </si>
  <si>
    <t xml:space="preserve">     414</t>
  </si>
  <si>
    <t xml:space="preserve">     364</t>
  </si>
  <si>
    <t xml:space="preserve">     344</t>
  </si>
  <si>
    <t xml:space="preserve">     328</t>
  </si>
  <si>
    <t xml:space="preserve">   5,939</t>
  </si>
  <si>
    <t>06100000</t>
  </si>
  <si>
    <t xml:space="preserve">      61</t>
  </si>
  <si>
    <t xml:space="preserve">     174</t>
  </si>
  <si>
    <t xml:space="preserve">     163</t>
  </si>
  <si>
    <t xml:space="preserve">     171</t>
  </si>
  <si>
    <t xml:space="preserve">     184</t>
  </si>
  <si>
    <t xml:space="preserve">     197</t>
  </si>
  <si>
    <t xml:space="preserve">     189</t>
  </si>
  <si>
    <t xml:space="preserve">     186</t>
  </si>
  <si>
    <t xml:space="preserve">     200</t>
  </si>
  <si>
    <t xml:space="preserve">     145</t>
  </si>
  <si>
    <t xml:space="preserve">     179</t>
  </si>
  <si>
    <t xml:space="preserve">      18</t>
  </si>
  <si>
    <t xml:space="preserve">   2,354</t>
  </si>
  <si>
    <t>00140000</t>
  </si>
  <si>
    <t xml:space="preserve">     227</t>
  </si>
  <si>
    <t xml:space="preserve">     204</t>
  </si>
  <si>
    <t xml:space="preserve">     191</t>
  </si>
  <si>
    <t xml:space="preserve">     219</t>
  </si>
  <si>
    <t xml:space="preserve">     218</t>
  </si>
  <si>
    <t xml:space="preserve">     215</t>
  </si>
  <si>
    <t xml:space="preserve">     208</t>
  </si>
  <si>
    <t xml:space="preserve">     185</t>
  </si>
  <si>
    <t xml:space="preserve">     224</t>
  </si>
  <si>
    <t xml:space="preserve">     210</t>
  </si>
  <si>
    <t xml:space="preserve">     214</t>
  </si>
  <si>
    <t xml:space="preserve">   2,845</t>
  </si>
  <si>
    <t>Assabet Valley Regional Vocational Technical</t>
  </si>
  <si>
    <t>08010000</t>
  </si>
  <si>
    <t xml:space="preserve">     288</t>
  </si>
  <si>
    <t xml:space="preserve">     273</t>
  </si>
  <si>
    <t xml:space="preserve">   1,134</t>
  </si>
  <si>
    <t>06150000</t>
  </si>
  <si>
    <t xml:space="preserve">      63</t>
  </si>
  <si>
    <t xml:space="preserve">     135</t>
  </si>
  <si>
    <t xml:space="preserve">     122</t>
  </si>
  <si>
    <t xml:space="preserve">      94</t>
  </si>
  <si>
    <t xml:space="preserve">      85</t>
  </si>
  <si>
    <t xml:space="preserve">       4</t>
  </si>
  <si>
    <t xml:space="preserve">   1,453</t>
  </si>
  <si>
    <t>04910000</t>
  </si>
  <si>
    <t xml:space="preserve">      82</t>
  </si>
  <si>
    <t xml:space="preserve">      65</t>
  </si>
  <si>
    <t xml:space="preserve">   1,294</t>
  </si>
  <si>
    <t>00160000</t>
  </si>
  <si>
    <t xml:space="preserve">     419</t>
  </si>
  <si>
    <t xml:space="preserve">     403</t>
  </si>
  <si>
    <t xml:space="preserve">     423</t>
  </si>
  <si>
    <t xml:space="preserve">     470</t>
  </si>
  <si>
    <t xml:space="preserve">     425</t>
  </si>
  <si>
    <t xml:space="preserve">     459</t>
  </si>
  <si>
    <t xml:space="preserve">     476</t>
  </si>
  <si>
    <t xml:space="preserve">     433</t>
  </si>
  <si>
    <t xml:space="preserve">      14</t>
  </si>
  <si>
    <t xml:space="preserve">   5,946</t>
  </si>
  <si>
    <t>00170000</t>
  </si>
  <si>
    <t xml:space="preserve">     207</t>
  </si>
  <si>
    <t xml:space="preserve">     199</t>
  </si>
  <si>
    <t xml:space="preserve">     205</t>
  </si>
  <si>
    <t xml:space="preserve">     196</t>
  </si>
  <si>
    <t xml:space="preserve">     206</t>
  </si>
  <si>
    <t xml:space="preserve">     221</t>
  </si>
  <si>
    <t xml:space="preserve">     173</t>
  </si>
  <si>
    <t xml:space="preserve">     180</t>
  </si>
  <si>
    <t xml:space="preserve">       2</t>
  </si>
  <si>
    <t xml:space="preserve">   2,628</t>
  </si>
  <si>
    <t>00180000</t>
  </si>
  <si>
    <t xml:space="preserve">      17</t>
  </si>
  <si>
    <t xml:space="preserve">      42</t>
  </si>
  <si>
    <t xml:space="preserve">      51</t>
  </si>
  <si>
    <t xml:space="preserve">      58</t>
  </si>
  <si>
    <t xml:space="preserve">      60</t>
  </si>
  <si>
    <t xml:space="preserve">      64</t>
  </si>
  <si>
    <t xml:space="preserve">      57</t>
  </si>
  <si>
    <t xml:space="preserve">      56</t>
  </si>
  <si>
    <t xml:space="preserve">     728</t>
  </si>
  <si>
    <t>06160000</t>
  </si>
  <si>
    <t xml:space="preserve">      68</t>
  </si>
  <si>
    <t xml:space="preserve">     139</t>
  </si>
  <si>
    <t xml:space="preserve">     134</t>
  </si>
  <si>
    <t xml:space="preserve">     136</t>
  </si>
  <si>
    <t xml:space="preserve">     150</t>
  </si>
  <si>
    <t xml:space="preserve">     141</t>
  </si>
  <si>
    <t xml:space="preserve">      95</t>
  </si>
  <si>
    <t xml:space="preserve">   1,712</t>
  </si>
  <si>
    <t>00200000</t>
  </si>
  <si>
    <t xml:space="preserve">     301</t>
  </si>
  <si>
    <t xml:space="preserve">     319</t>
  </si>
  <si>
    <t xml:space="preserve">     302</t>
  </si>
  <si>
    <t xml:space="preserve">     396</t>
  </si>
  <si>
    <t xml:space="preserve">     399</t>
  </si>
  <si>
    <t xml:space="preserve">     362</t>
  </si>
  <si>
    <t xml:space="preserve">     341</t>
  </si>
  <si>
    <t xml:space="preserve">     361</t>
  </si>
  <si>
    <t xml:space="preserve">   4,791</t>
  </si>
  <si>
    <t>04270000</t>
  </si>
  <si>
    <t xml:space="preserve">     290</t>
  </si>
  <si>
    <t>35020000</t>
  </si>
  <si>
    <t xml:space="preserve">      67</t>
  </si>
  <si>
    <t>00230000</t>
  </si>
  <si>
    <t xml:space="preserve">      39</t>
  </si>
  <si>
    <t xml:space="preserve">     211</t>
  </si>
  <si>
    <t xml:space="preserve">     202</t>
  </si>
  <si>
    <t xml:space="preserve">     212</t>
  </si>
  <si>
    <t xml:space="preserve">     178</t>
  </si>
  <si>
    <t xml:space="preserve">     242</t>
  </si>
  <si>
    <t xml:space="preserve">     188</t>
  </si>
  <si>
    <t xml:space="preserve">     203</t>
  </si>
  <si>
    <t xml:space="preserve">   2,658</t>
  </si>
  <si>
    <t>00240000</t>
  </si>
  <si>
    <t xml:space="preserve">      41</t>
  </si>
  <si>
    <t xml:space="preserve">     169</t>
  </si>
  <si>
    <t xml:space="preserve">     176</t>
  </si>
  <si>
    <t xml:space="preserve">   2,267</t>
  </si>
  <si>
    <t>00250000</t>
  </si>
  <si>
    <t xml:space="preserve">      98</t>
  </si>
  <si>
    <t xml:space="preserve">     170</t>
  </si>
  <si>
    <t xml:space="preserve">     190</t>
  </si>
  <si>
    <t xml:space="preserve">     164</t>
  </si>
  <si>
    <t xml:space="preserve">     147</t>
  </si>
  <si>
    <t xml:space="preserve">     152</t>
  </si>
  <si>
    <t xml:space="preserve">   2,223</t>
  </si>
  <si>
    <t>00260000</t>
  </si>
  <si>
    <t xml:space="preserve">     342</t>
  </si>
  <si>
    <t xml:space="preserve">     353</t>
  </si>
  <si>
    <t xml:space="preserve">     351</t>
  </si>
  <si>
    <t xml:space="preserve">     397</t>
  </si>
  <si>
    <t xml:space="preserve">     366</t>
  </si>
  <si>
    <t xml:space="preserve">     360</t>
  </si>
  <si>
    <t xml:space="preserve">     338</t>
  </si>
  <si>
    <t xml:space="preserve">     304</t>
  </si>
  <si>
    <t xml:space="preserve">   4,628</t>
  </si>
  <si>
    <t>04200000</t>
  </si>
  <si>
    <t xml:space="preserve">      24</t>
  </si>
  <si>
    <t xml:space="preserve">      45</t>
  </si>
  <si>
    <t xml:space="preserve">     354</t>
  </si>
  <si>
    <t>04470000</t>
  </si>
  <si>
    <t>35110000</t>
  </si>
  <si>
    <t xml:space="preserve">     339</t>
  </si>
  <si>
    <t>00270000</t>
  </si>
  <si>
    <t xml:space="preserve">      69</t>
  </si>
  <si>
    <t xml:space="preserve">      92</t>
  </si>
  <si>
    <t xml:space="preserve">     888</t>
  </si>
  <si>
    <t>04140000</t>
  </si>
  <si>
    <t xml:space="preserve">      59</t>
  </si>
  <si>
    <t xml:space="preserve">      31</t>
  </si>
  <si>
    <t xml:space="preserve">     378</t>
  </si>
  <si>
    <t>Berkshire Hills</t>
  </si>
  <si>
    <t>06180000</t>
  </si>
  <si>
    <t xml:space="preserve">      19</t>
  </si>
  <si>
    <t xml:space="preserve">     127</t>
  </si>
  <si>
    <t xml:space="preserve">   1,203</t>
  </si>
  <si>
    <t>Berlin</t>
  </si>
  <si>
    <t>00280000</t>
  </si>
  <si>
    <t xml:space="preserve">      20</t>
  </si>
  <si>
    <t xml:space="preserve">      22</t>
  </si>
  <si>
    <t xml:space="preserve">      28</t>
  </si>
  <si>
    <t xml:space="preserve">     183</t>
  </si>
  <si>
    <t>06200000</t>
  </si>
  <si>
    <t xml:space="preserve">      77</t>
  </si>
  <si>
    <t xml:space="preserve">     583</t>
  </si>
  <si>
    <t>00300000</t>
  </si>
  <si>
    <t xml:space="preserve">     123</t>
  </si>
  <si>
    <t xml:space="preserve">     363</t>
  </si>
  <si>
    <t xml:space="preserve">     356</t>
  </si>
  <si>
    <t xml:space="preserve">     373</t>
  </si>
  <si>
    <t xml:space="preserve">     392</t>
  </si>
  <si>
    <t xml:space="preserve">     320</t>
  </si>
  <si>
    <t xml:space="preserve">     329</t>
  </si>
  <si>
    <t xml:space="preserve">     359</t>
  </si>
  <si>
    <t xml:space="preserve">     325</t>
  </si>
  <si>
    <t xml:space="preserve">     278</t>
  </si>
  <si>
    <t xml:space="preserve">       1</t>
  </si>
  <si>
    <t xml:space="preserve">   4,565</t>
  </si>
  <si>
    <t>00310000</t>
  </si>
  <si>
    <t xml:space="preserve">     182</t>
  </si>
  <si>
    <t xml:space="preserve">     415</t>
  </si>
  <si>
    <t xml:space="preserve">     376</t>
  </si>
  <si>
    <t xml:space="preserve">     381</t>
  </si>
  <si>
    <t xml:space="preserve">     398</t>
  </si>
  <si>
    <t xml:space="preserve">     385</t>
  </si>
  <si>
    <t xml:space="preserve">     241</t>
  </si>
  <si>
    <t xml:space="preserve">     343</t>
  </si>
  <si>
    <t xml:space="preserve">       6</t>
  </si>
  <si>
    <t xml:space="preserve">   4,764</t>
  </si>
  <si>
    <t>Blackstone Valley Regional Vocational Technical</t>
  </si>
  <si>
    <t>08050000</t>
  </si>
  <si>
    <t xml:space="preserve">     310</t>
  </si>
  <si>
    <t xml:space="preserve">     311</t>
  </si>
  <si>
    <t xml:space="preserve">     307</t>
  </si>
  <si>
    <t xml:space="preserve">   1,230</t>
  </si>
  <si>
    <t>06220000</t>
  </si>
  <si>
    <t xml:space="preserve">   1,699</t>
  </si>
  <si>
    <t>Blue Hills Regional Vocational Technical</t>
  </si>
  <si>
    <t>08060000</t>
  </si>
  <si>
    <t xml:space="preserve">     237</t>
  </si>
  <si>
    <t xml:space="preserve">     209</t>
  </si>
  <si>
    <t xml:space="preserve">     856</t>
  </si>
  <si>
    <t>00350000</t>
  </si>
  <si>
    <t xml:space="preserve">   2,963</t>
  </si>
  <si>
    <t xml:space="preserve">   3,851</t>
  </si>
  <si>
    <t xml:space="preserve">   3,934</t>
  </si>
  <si>
    <t xml:space="preserve">   3,867</t>
  </si>
  <si>
    <t xml:space="preserve">   3,756</t>
  </si>
  <si>
    <t xml:space="preserve">   4,130</t>
  </si>
  <si>
    <t xml:space="preserve">   3,713</t>
  </si>
  <si>
    <t xml:space="preserve">   3,272</t>
  </si>
  <si>
    <t xml:space="preserve">   3,340</t>
  </si>
  <si>
    <t xml:space="preserve">   3,356</t>
  </si>
  <si>
    <t xml:space="preserve">   3,895</t>
  </si>
  <si>
    <t xml:space="preserve">   3,771</t>
  </si>
  <si>
    <t xml:space="preserve">   3,628</t>
  </si>
  <si>
    <t xml:space="preserve">   3,741</t>
  </si>
  <si>
    <t xml:space="preserve">     216</t>
  </si>
  <si>
    <t xml:space="preserve">  51,433</t>
  </si>
  <si>
    <t>04490000</t>
  </si>
  <si>
    <t xml:space="preserve">     100</t>
  </si>
  <si>
    <t xml:space="preserve">     693</t>
  </si>
  <si>
    <t>04240000</t>
  </si>
  <si>
    <t xml:space="preserve">     421</t>
  </si>
  <si>
    <t>04110000</t>
  </si>
  <si>
    <t xml:space="preserve">      86</t>
  </si>
  <si>
    <t xml:space="preserve">      10</t>
  </si>
  <si>
    <t>04160000</t>
  </si>
  <si>
    <t xml:space="preserve">      88</t>
  </si>
  <si>
    <t>04810000</t>
  </si>
  <si>
    <t xml:space="preserve">      99</t>
  </si>
  <si>
    <t xml:space="preserve">     954</t>
  </si>
  <si>
    <t>00360000</t>
  </si>
  <si>
    <t xml:space="preserve">     112</t>
  </si>
  <si>
    <t xml:space="preserve">     128</t>
  </si>
  <si>
    <t xml:space="preserve">   1,935</t>
  </si>
  <si>
    <t>00380000</t>
  </si>
  <si>
    <t xml:space="preserve">      44</t>
  </si>
  <si>
    <t xml:space="preserve">     718</t>
  </si>
  <si>
    <t>Boylston</t>
  </si>
  <si>
    <t>00390000</t>
  </si>
  <si>
    <t xml:space="preserve">      34</t>
  </si>
  <si>
    <t xml:space="preserve">      43</t>
  </si>
  <si>
    <t xml:space="preserve">     298</t>
  </si>
  <si>
    <t>00400000</t>
  </si>
  <si>
    <t xml:space="preserve">     407</t>
  </si>
  <si>
    <t xml:space="preserve">     451</t>
  </si>
  <si>
    <t xml:space="preserve">     448</t>
  </si>
  <si>
    <t xml:space="preserve">     491</t>
  </si>
  <si>
    <t xml:space="preserve">     514</t>
  </si>
  <si>
    <t xml:space="preserve">     443</t>
  </si>
  <si>
    <t xml:space="preserve">     478</t>
  </si>
  <si>
    <t xml:space="preserve">      16</t>
  </si>
  <si>
    <t xml:space="preserve">   5,842</t>
  </si>
  <si>
    <t>Brewster</t>
  </si>
  <si>
    <t>00410000</t>
  </si>
  <si>
    <t xml:space="preserve">      32</t>
  </si>
  <si>
    <t xml:space="preserve">      55</t>
  </si>
  <si>
    <t>04170000</t>
  </si>
  <si>
    <t xml:space="preserve">      37</t>
  </si>
  <si>
    <t>06250000</t>
  </si>
  <si>
    <t xml:space="preserve">     405</t>
  </si>
  <si>
    <t xml:space="preserve">     420</t>
  </si>
  <si>
    <t xml:space="preserve">     477</t>
  </si>
  <si>
    <t xml:space="preserve">     390</t>
  </si>
  <si>
    <t xml:space="preserve">     345</t>
  </si>
  <si>
    <t xml:space="preserve">     367</t>
  </si>
  <si>
    <t xml:space="preserve">     401</t>
  </si>
  <si>
    <t xml:space="preserve">      11</t>
  </si>
  <si>
    <t xml:space="preserve">   5,375</t>
  </si>
  <si>
    <t>00430000</t>
  </si>
  <si>
    <t xml:space="preserve">      35</t>
  </si>
  <si>
    <t>Bristol County Agricultural</t>
  </si>
  <si>
    <t>09100000</t>
  </si>
  <si>
    <t xml:space="preserve">     115</t>
  </si>
  <si>
    <t xml:space="preserve">     454</t>
  </si>
  <si>
    <t>Bristol-Plymouth Regional Vocational Technical</t>
  </si>
  <si>
    <t>08100000</t>
  </si>
  <si>
    <t xml:space="preserve">     340</t>
  </si>
  <si>
    <t xml:space="preserve">     297</t>
  </si>
  <si>
    <t xml:space="preserve">   1,288</t>
  </si>
  <si>
    <t>00440000</t>
  </si>
  <si>
    <t xml:space="preserve">     272</t>
  </si>
  <si>
    <t xml:space="preserve">   1,215</t>
  </si>
  <si>
    <t xml:space="preserve">   1,331</t>
  </si>
  <si>
    <t xml:space="preserve">   1,312</t>
  </si>
  <si>
    <t xml:space="preserve">   1,350</t>
  </si>
  <si>
    <t xml:space="preserve">   1,367</t>
  </si>
  <si>
    <t xml:space="preserve">   1,356</t>
  </si>
  <si>
    <t xml:space="preserve">   1,269</t>
  </si>
  <si>
    <t xml:space="preserve">   1,289</t>
  </si>
  <si>
    <t xml:space="preserve">   1,193</t>
  </si>
  <si>
    <t xml:space="preserve">   1,072</t>
  </si>
  <si>
    <t xml:space="preserve">   1,061</t>
  </si>
  <si>
    <t xml:space="preserve">   1,093</t>
  </si>
  <si>
    <t xml:space="preserve">  16,349</t>
  </si>
  <si>
    <t>04280000</t>
  </si>
  <si>
    <t xml:space="preserve">     181</t>
  </si>
  <si>
    <t xml:space="preserve">   1,853</t>
  </si>
  <si>
    <t>00450000</t>
  </si>
  <si>
    <t xml:space="preserve">      36</t>
  </si>
  <si>
    <t>00460000</t>
  </si>
  <si>
    <t xml:space="preserve">     251</t>
  </si>
  <si>
    <t xml:space="preserve">     603</t>
  </si>
  <si>
    <t xml:space="preserve">     615</t>
  </si>
  <si>
    <t xml:space="preserve">     574</t>
  </si>
  <si>
    <t xml:space="preserve">     645</t>
  </si>
  <si>
    <t xml:space="preserve">     680</t>
  </si>
  <si>
    <t xml:space="preserve">     605</t>
  </si>
  <si>
    <t xml:space="preserve">     665</t>
  </si>
  <si>
    <t xml:space="preserve">     571</t>
  </si>
  <si>
    <t xml:space="preserve">     545</t>
  </si>
  <si>
    <t xml:space="preserve">     554</t>
  </si>
  <si>
    <t xml:space="preserve">     542</t>
  </si>
  <si>
    <t xml:space="preserve">     499</t>
  </si>
  <si>
    <t xml:space="preserve">   7,855</t>
  </si>
  <si>
    <t>00480000</t>
  </si>
  <si>
    <t xml:space="preserve">     299</t>
  </si>
  <si>
    <t xml:space="preserve">     283</t>
  </si>
  <si>
    <t xml:space="preserve">     247</t>
  </si>
  <si>
    <t xml:space="preserve">     269</t>
  </si>
  <si>
    <t xml:space="preserve">     267</t>
  </si>
  <si>
    <t xml:space="preserve">     217</t>
  </si>
  <si>
    <t xml:space="preserve">     250</t>
  </si>
  <si>
    <t xml:space="preserve">   3,533</t>
  </si>
  <si>
    <t>00490000</t>
  </si>
  <si>
    <t xml:space="preserve">     561</t>
  </si>
  <si>
    <t xml:space="preserve">     622</t>
  </si>
  <si>
    <t xml:space="preserve">     613</t>
  </si>
  <si>
    <t xml:space="preserve">     533</t>
  </si>
  <si>
    <t xml:space="preserve">     532</t>
  </si>
  <si>
    <t xml:space="preserve">     501</t>
  </si>
  <si>
    <t xml:space="preserve">     474</t>
  </si>
  <si>
    <t xml:space="preserve">     461</t>
  </si>
  <si>
    <t xml:space="preserve">     512</t>
  </si>
  <si>
    <t xml:space="preserve">     493</t>
  </si>
  <si>
    <t xml:space="preserve">     483</t>
  </si>
  <si>
    <t xml:space="preserve">   7,052</t>
  </si>
  <si>
    <t>00500000</t>
  </si>
  <si>
    <t xml:space="preserve">     235</t>
  </si>
  <si>
    <t xml:space="preserve">     228</t>
  </si>
  <si>
    <t xml:space="preserve">     243</t>
  </si>
  <si>
    <t xml:space="preserve">     259</t>
  </si>
  <si>
    <t xml:space="preserve">     238</t>
  </si>
  <si>
    <t xml:space="preserve">     289</t>
  </si>
  <si>
    <t xml:space="preserve">     266</t>
  </si>
  <si>
    <t xml:space="preserve">     248</t>
  </si>
  <si>
    <t>04320000</t>
  </si>
  <si>
    <t>Cape Cod Regional Vocational Technical</t>
  </si>
  <si>
    <t>08150000</t>
  </si>
  <si>
    <t>Carlisle</t>
  </si>
  <si>
    <t>00510000</t>
  </si>
  <si>
    <t xml:space="preserve">     600</t>
  </si>
  <si>
    <t>00520000</t>
  </si>
  <si>
    <t xml:space="preserve">       8</t>
  </si>
  <si>
    <t xml:space="preserve">   1,555</t>
  </si>
  <si>
    <t>06350000</t>
  </si>
  <si>
    <t xml:space="preserve">     124</t>
  </si>
  <si>
    <t xml:space="preserve">     148</t>
  </si>
  <si>
    <t xml:space="preserve">   1,579</t>
  </si>
  <si>
    <t>00560000</t>
  </si>
  <si>
    <t xml:space="preserve">     348</t>
  </si>
  <si>
    <t xml:space="preserve">     379</t>
  </si>
  <si>
    <t xml:space="preserve">     369</t>
  </si>
  <si>
    <t xml:space="preserve">     380</t>
  </si>
  <si>
    <t xml:space="preserve">     368</t>
  </si>
  <si>
    <t xml:space="preserve">   4,961</t>
  </si>
  <si>
    <t>00570000</t>
  </si>
  <si>
    <t xml:space="preserve">     518</t>
  </si>
  <si>
    <t xml:space="preserve">     537</t>
  </si>
  <si>
    <t xml:space="preserve">     509</t>
  </si>
  <si>
    <t xml:space="preserve">     573</t>
  </si>
  <si>
    <t xml:space="preserve">     416</t>
  </si>
  <si>
    <t xml:space="preserve">     370</t>
  </si>
  <si>
    <t xml:space="preserve">   6,088</t>
  </si>
  <si>
    <t>06320000</t>
  </si>
  <si>
    <t xml:space="preserve">      15</t>
  </si>
  <si>
    <t xml:space="preserve">      13</t>
  </si>
  <si>
    <t xml:space="preserve">      12</t>
  </si>
  <si>
    <t>00610000</t>
  </si>
  <si>
    <t xml:space="preserve">     229</t>
  </si>
  <si>
    <t xml:space="preserve">     562</t>
  </si>
  <si>
    <t xml:space="preserve">     546</t>
  </si>
  <si>
    <t xml:space="preserve">     544</t>
  </si>
  <si>
    <t xml:space="preserve">     610</t>
  </si>
  <si>
    <t xml:space="preserve">     548</t>
  </si>
  <si>
    <t xml:space="preserve">     517</t>
  </si>
  <si>
    <t xml:space="preserve">     511</t>
  </si>
  <si>
    <t xml:space="preserve">     601</t>
  </si>
  <si>
    <t xml:space="preserve">     530</t>
  </si>
  <si>
    <t xml:space="preserve">   7,392</t>
  </si>
  <si>
    <t>04180000</t>
  </si>
  <si>
    <t xml:space="preserve">     126</t>
  </si>
  <si>
    <t>04370000</t>
  </si>
  <si>
    <t xml:space="preserve">     271</t>
  </si>
  <si>
    <t>35040000</t>
  </si>
  <si>
    <t xml:space="preserve">     245</t>
  </si>
  <si>
    <t>35070000</t>
  </si>
  <si>
    <t xml:space="preserve">      30</t>
  </si>
  <si>
    <t>00630000</t>
  </si>
  <si>
    <t xml:space="preserve">      23</t>
  </si>
  <si>
    <t>00640000</t>
  </si>
  <si>
    <t xml:space="preserve">     140</t>
  </si>
  <si>
    <t xml:space="preserve">     131</t>
  </si>
  <si>
    <t xml:space="preserve">   1,858</t>
  </si>
  <si>
    <t>04380000</t>
  </si>
  <si>
    <t>00650000</t>
  </si>
  <si>
    <t xml:space="preserve">     101</t>
  </si>
  <si>
    <t xml:space="preserve">     113</t>
  </si>
  <si>
    <t xml:space="preserve">     130</t>
  </si>
  <si>
    <t xml:space="preserve">   1,557</t>
  </si>
  <si>
    <t>35030000</t>
  </si>
  <si>
    <t xml:space="preserve">     846</t>
  </si>
  <si>
    <t>04360000</t>
  </si>
  <si>
    <t xml:space="preserve">     332</t>
  </si>
  <si>
    <t>04260000</t>
  </si>
  <si>
    <t>04400000</t>
  </si>
  <si>
    <t>04310000</t>
  </si>
  <si>
    <t>00670000</t>
  </si>
  <si>
    <t xml:space="preserve">      26</t>
  </si>
  <si>
    <t xml:space="preserve">     234</t>
  </si>
  <si>
    <t xml:space="preserve">     213</t>
  </si>
  <si>
    <t xml:space="preserve">     255</t>
  </si>
  <si>
    <t xml:space="preserve">   2,099</t>
  </si>
  <si>
    <t>06400000</t>
  </si>
  <si>
    <t xml:space="preserve">     306</t>
  </si>
  <si>
    <t xml:space="preserve">   1,274</t>
  </si>
  <si>
    <t>04390000</t>
  </si>
  <si>
    <t>00680000</t>
  </si>
  <si>
    <t>00710000</t>
  </si>
  <si>
    <t xml:space="preserve">     262</t>
  </si>
  <si>
    <t xml:space="preserve">     258</t>
  </si>
  <si>
    <t xml:space="preserve">     280</t>
  </si>
  <si>
    <t xml:space="preserve">     236</t>
  </si>
  <si>
    <t xml:space="preserve">   3,481</t>
  </si>
  <si>
    <t>00720000</t>
  </si>
  <si>
    <t xml:space="preserve">     239</t>
  </si>
  <si>
    <t xml:space="preserve">     253</t>
  </si>
  <si>
    <t xml:space="preserve">     244</t>
  </si>
  <si>
    <t xml:space="preserve">     263</t>
  </si>
  <si>
    <t xml:space="preserve">     312</t>
  </si>
  <si>
    <t xml:space="preserve">     281</t>
  </si>
  <si>
    <t xml:space="preserve">   3,618</t>
  </si>
  <si>
    <t>00730000</t>
  </si>
  <si>
    <t xml:space="preserve">     201</t>
  </si>
  <si>
    <t xml:space="preserve">     194</t>
  </si>
  <si>
    <t xml:space="preserve">     198</t>
  </si>
  <si>
    <t xml:space="preserve">   2,687</t>
  </si>
  <si>
    <t>00740000</t>
  </si>
  <si>
    <t>06450000</t>
  </si>
  <si>
    <t xml:space="preserve">   3,025</t>
  </si>
  <si>
    <t>06500000</t>
  </si>
  <si>
    <t xml:space="preserve">   2,902</t>
  </si>
  <si>
    <t>00770000</t>
  </si>
  <si>
    <t xml:space="preserve">   1,296</t>
  </si>
  <si>
    <t>Dover</t>
  </si>
  <si>
    <t>00780000</t>
  </si>
  <si>
    <t xml:space="preserve">      84</t>
  </si>
  <si>
    <t>Dover-Sherborn</t>
  </si>
  <si>
    <t>06550000</t>
  </si>
  <si>
    <t xml:space="preserve">   1,196</t>
  </si>
  <si>
    <t>00790000</t>
  </si>
  <si>
    <t xml:space="preserve">     309</t>
  </si>
  <si>
    <t xml:space="preserve">     291</t>
  </si>
  <si>
    <t xml:space="preserve">     282</t>
  </si>
  <si>
    <t xml:space="preserve">   3,582</t>
  </si>
  <si>
    <t>04070000</t>
  </si>
  <si>
    <t xml:space="preserve">     256</t>
  </si>
  <si>
    <t>06580000</t>
  </si>
  <si>
    <t xml:space="preserve">     324</t>
  </si>
  <si>
    <t xml:space="preserve">     286</t>
  </si>
  <si>
    <t xml:space="preserve">   3,800</t>
  </si>
  <si>
    <t>00820000</t>
  </si>
  <si>
    <t xml:space="preserve">     192</t>
  </si>
  <si>
    <t xml:space="preserve">     261</t>
  </si>
  <si>
    <t xml:space="preserve">   3,015</t>
  </si>
  <si>
    <t>00830000</t>
  </si>
  <si>
    <t xml:space="preserve">     161</t>
  </si>
  <si>
    <t xml:space="preserve">     195</t>
  </si>
  <si>
    <t xml:space="preserve">   2,252</t>
  </si>
  <si>
    <t>00870000</t>
  </si>
  <si>
    <t xml:space="preserve">     233</t>
  </si>
  <si>
    <t xml:space="preserve">   2,624</t>
  </si>
  <si>
    <t>Eastham</t>
  </si>
  <si>
    <t>00850000</t>
  </si>
  <si>
    <t xml:space="preserve">      27</t>
  </si>
  <si>
    <t>00860000</t>
  </si>
  <si>
    <t xml:space="preserve">   1,545</t>
  </si>
  <si>
    <t>00880000</t>
  </si>
  <si>
    <t xml:space="preserve">     303</t>
  </si>
  <si>
    <t xml:space="preserve">     285</t>
  </si>
  <si>
    <t xml:space="preserve">   3,632</t>
  </si>
  <si>
    <t>00890000</t>
  </si>
  <si>
    <t>04520000</t>
  </si>
  <si>
    <t xml:space="preserve">     383</t>
  </si>
  <si>
    <t>00910000</t>
  </si>
  <si>
    <t>Essex North Shore Agricultural and Technical School District</t>
  </si>
  <si>
    <t>08170000</t>
  </si>
  <si>
    <t xml:space="preserve">   1,413</t>
  </si>
  <si>
    <t>00930000</t>
  </si>
  <si>
    <t xml:space="preserve">     492</t>
  </si>
  <si>
    <t xml:space="preserve">     528</t>
  </si>
  <si>
    <t xml:space="preserve">     521</t>
  </si>
  <si>
    <t xml:space="preserve">     503</t>
  </si>
  <si>
    <t xml:space="preserve">     515</t>
  </si>
  <si>
    <t xml:space="preserve">     524</t>
  </si>
  <si>
    <t xml:space="preserve">     452</t>
  </si>
  <si>
    <t xml:space="preserve">     446</t>
  </si>
  <si>
    <t xml:space="preserve">     516</t>
  </si>
  <si>
    <t xml:space="preserve">   7,107</t>
  </si>
  <si>
    <t>04100000</t>
  </si>
  <si>
    <t xml:space="preserve">   1,297</t>
  </si>
  <si>
    <t>00940000</t>
  </si>
  <si>
    <t xml:space="preserve">   2,025</t>
  </si>
  <si>
    <t>00950000</t>
  </si>
  <si>
    <t xml:space="preserve">     249</t>
  </si>
  <si>
    <t xml:space="preserve">     810</t>
  </si>
  <si>
    <t xml:space="preserve">     899</t>
  </si>
  <si>
    <t xml:space="preserve">     884</t>
  </si>
  <si>
    <t xml:space="preserve">     887</t>
  </si>
  <si>
    <t xml:space="preserve">     915</t>
  </si>
  <si>
    <t xml:space="preserve">     940</t>
  </si>
  <si>
    <t xml:space="preserve">     802</t>
  </si>
  <si>
    <t xml:space="preserve">     737</t>
  </si>
  <si>
    <t xml:space="preserve">     732</t>
  </si>
  <si>
    <t xml:space="preserve">  10,120</t>
  </si>
  <si>
    <t>00960000</t>
  </si>
  <si>
    <t xml:space="preserve">     246</t>
  </si>
  <si>
    <t xml:space="preserve">   3,351</t>
  </si>
  <si>
    <t>Farmington River Reg</t>
  </si>
  <si>
    <t>06620000</t>
  </si>
  <si>
    <t xml:space="preserve">      25</t>
  </si>
  <si>
    <t>00970000</t>
  </si>
  <si>
    <t xml:space="preserve">     410</t>
  </si>
  <si>
    <t xml:space="preserve">     442</t>
  </si>
  <si>
    <t xml:space="preserve">     437</t>
  </si>
  <si>
    <t xml:space="preserve">     449</t>
  </si>
  <si>
    <t xml:space="preserve">     391</t>
  </si>
  <si>
    <t xml:space="preserve">     284</t>
  </si>
  <si>
    <t xml:space="preserve">   5,362</t>
  </si>
  <si>
    <t>00980000</t>
  </si>
  <si>
    <t>04130000</t>
  </si>
  <si>
    <t>00990000</t>
  </si>
  <si>
    <t xml:space="preserve">   2,553</t>
  </si>
  <si>
    <t>04460000</t>
  </si>
  <si>
    <t xml:space="preserve">   1,630</t>
  </si>
  <si>
    <t>01000000</t>
  </si>
  <si>
    <t xml:space="preserve">     276</t>
  </si>
  <si>
    <t xml:space="preserve">     755</t>
  </si>
  <si>
    <t xml:space="preserve">     700</t>
  </si>
  <si>
    <t xml:space="preserve">     739</t>
  </si>
  <si>
    <t xml:space="preserve">     753</t>
  </si>
  <si>
    <t xml:space="preserve">     775</t>
  </si>
  <si>
    <t xml:space="preserve">     617</t>
  </si>
  <si>
    <t xml:space="preserve">     651</t>
  </si>
  <si>
    <t xml:space="preserve">     592</t>
  </si>
  <si>
    <t xml:space="preserve">     602</t>
  </si>
  <si>
    <t xml:space="preserve">     555</t>
  </si>
  <si>
    <t xml:space="preserve">     540</t>
  </si>
  <si>
    <t xml:space="preserve">   8,822</t>
  </si>
  <si>
    <t>04780000</t>
  </si>
  <si>
    <t>01010000</t>
  </si>
  <si>
    <t xml:space="preserve">     314</t>
  </si>
  <si>
    <t xml:space="preserve">     327</t>
  </si>
  <si>
    <t xml:space="preserve">     349</t>
  </si>
  <si>
    <t xml:space="preserve">     431</t>
  </si>
  <si>
    <t xml:space="preserve">     438</t>
  </si>
  <si>
    <t xml:space="preserve">     424</t>
  </si>
  <si>
    <t xml:space="preserve">   5,198</t>
  </si>
  <si>
    <t>Franklin County Regional Vocational Technical</t>
  </si>
  <si>
    <t>08180000</t>
  </si>
  <si>
    <t xml:space="preserve">     494</t>
  </si>
  <si>
    <t>06650000</t>
  </si>
  <si>
    <t xml:space="preserve">     264</t>
  </si>
  <si>
    <t xml:space="preserve">   2,801</t>
  </si>
  <si>
    <t>06700000</t>
  </si>
  <si>
    <t xml:space="preserve">     647</t>
  </si>
  <si>
    <t>01030000</t>
  </si>
  <si>
    <t xml:space="preserve">   2,290</t>
  </si>
  <si>
    <t>06720000</t>
  </si>
  <si>
    <t xml:space="preserve">     825</t>
  </si>
  <si>
    <t>01050000</t>
  </si>
  <si>
    <t xml:space="preserve">   1,404</t>
  </si>
  <si>
    <t>06740000</t>
  </si>
  <si>
    <t xml:space="preserve">     935</t>
  </si>
  <si>
    <t>04960000</t>
  </si>
  <si>
    <t xml:space="preserve">     505</t>
  </si>
  <si>
    <t>01070000</t>
  </si>
  <si>
    <t xml:space="preserve">   2,886</t>
  </si>
  <si>
    <t>Gosnold</t>
  </si>
  <si>
    <t>01090000</t>
  </si>
  <si>
    <t>01100000</t>
  </si>
  <si>
    <t xml:space="preserve">   3,173</t>
  </si>
  <si>
    <t>01110000</t>
  </si>
  <si>
    <t xml:space="preserve">     727</t>
  </si>
  <si>
    <t>Greater Fall River Regional Vocational Technical</t>
  </si>
  <si>
    <t>08210000</t>
  </si>
  <si>
    <t xml:space="preserve">     377</t>
  </si>
  <si>
    <t xml:space="preserve">     350</t>
  </si>
  <si>
    <t xml:space="preserve">     321</t>
  </si>
  <si>
    <t>Greater Lawrence Regional Vocational Technical</t>
  </si>
  <si>
    <t>08230000</t>
  </si>
  <si>
    <t xml:space="preserve">     408</t>
  </si>
  <si>
    <t xml:space="preserve">     358</t>
  </si>
  <si>
    <t xml:space="preserve">   1,576</t>
  </si>
  <si>
    <t>Greater Lowell Regional Vocational Technical</t>
  </si>
  <si>
    <t>08280000</t>
  </si>
  <si>
    <t xml:space="preserve">     598</t>
  </si>
  <si>
    <t xml:space="preserve">     586</t>
  </si>
  <si>
    <t xml:space="preserve">     536</t>
  </si>
  <si>
    <t xml:space="preserve">   2,256</t>
  </si>
  <si>
    <t>Greater New Bedford Regional Vocational Technical</t>
  </si>
  <si>
    <t>08250000</t>
  </si>
  <si>
    <t xml:space="preserve">     541</t>
  </si>
  <si>
    <t xml:space="preserve">   2,139</t>
  </si>
  <si>
    <t>01140000</t>
  </si>
  <si>
    <t xml:space="preserve">   1,732</t>
  </si>
  <si>
    <t>Greenfield Commonwealth Virtual District</t>
  </si>
  <si>
    <t>39010000</t>
  </si>
  <si>
    <t xml:space="preserve">     590</t>
  </si>
  <si>
    <t>06730000</t>
  </si>
  <si>
    <t xml:space="preserve">   2,400</t>
  </si>
  <si>
    <t>01170000</t>
  </si>
  <si>
    <t>01180000</t>
  </si>
  <si>
    <t xml:space="preserve">      93</t>
  </si>
  <si>
    <t xml:space="preserve">     608</t>
  </si>
  <si>
    <t>06750000</t>
  </si>
  <si>
    <t xml:space="preserve">   1,769</t>
  </si>
  <si>
    <t>04990000</t>
  </si>
  <si>
    <t>35160000</t>
  </si>
  <si>
    <t>06800000</t>
  </si>
  <si>
    <t xml:space="preserve">     287</t>
  </si>
  <si>
    <t xml:space="preserve">   3,057</t>
  </si>
  <si>
    <t>06830000</t>
  </si>
  <si>
    <t xml:space="preserve">     719</t>
  </si>
  <si>
    <t>Hancock</t>
  </si>
  <si>
    <t>01210000</t>
  </si>
  <si>
    <t>01220000</t>
  </si>
  <si>
    <t xml:space="preserve">     220</t>
  </si>
  <si>
    <t xml:space="preserve">   2,645</t>
  </si>
  <si>
    <t>01250000</t>
  </si>
  <si>
    <t xml:space="preserve">   1,065</t>
  </si>
  <si>
    <t>01270000</t>
  </si>
  <si>
    <t xml:space="preserve">     436</t>
  </si>
  <si>
    <t>01280000</t>
  </si>
  <si>
    <t xml:space="preserve">     589</t>
  </si>
  <si>
    <t xml:space="preserve">     635</t>
  </si>
  <si>
    <t xml:space="preserve">     639</t>
  </si>
  <si>
    <t xml:space="preserve">     709</t>
  </si>
  <si>
    <t xml:space="preserve">     715</t>
  </si>
  <si>
    <t xml:space="preserve">     682</t>
  </si>
  <si>
    <t xml:space="preserve">     649</t>
  </si>
  <si>
    <t xml:space="preserve">     504</t>
  </si>
  <si>
    <t xml:space="preserve">     538</t>
  </si>
  <si>
    <t xml:space="preserve">   8,047</t>
  </si>
  <si>
    <t>Hawlemont</t>
  </si>
  <si>
    <t>06850000</t>
  </si>
  <si>
    <t>04190000</t>
  </si>
  <si>
    <t>04550000</t>
  </si>
  <si>
    <t>04500000</t>
  </si>
  <si>
    <t xml:space="preserve">      21</t>
  </si>
  <si>
    <t>01310000</t>
  </si>
  <si>
    <t xml:space="preserve">     308</t>
  </si>
  <si>
    <t xml:space="preserve">     322</t>
  </si>
  <si>
    <t xml:space="preserve">     317</t>
  </si>
  <si>
    <t xml:space="preserve">     313</t>
  </si>
  <si>
    <t xml:space="preserve">     279</t>
  </si>
  <si>
    <t xml:space="preserve">   4,242</t>
  </si>
  <si>
    <t>01330000</t>
  </si>
  <si>
    <t xml:space="preserve">   1,259</t>
  </si>
  <si>
    <t>01350000</t>
  </si>
  <si>
    <t xml:space="preserve">     226</t>
  </si>
  <si>
    <t>01360000</t>
  </si>
  <si>
    <t xml:space="preserve">   2,889</t>
  </si>
  <si>
    <t>01370000</t>
  </si>
  <si>
    <t xml:space="preserve">     315</t>
  </si>
  <si>
    <t xml:space="preserve">     404</t>
  </si>
  <si>
    <t xml:space="preserve">     357</t>
  </si>
  <si>
    <t xml:space="preserve">     387</t>
  </si>
  <si>
    <t xml:space="preserve">     388</t>
  </si>
  <si>
    <t xml:space="preserve">   5,241</t>
  </si>
  <si>
    <t>04530000</t>
  </si>
  <si>
    <t xml:space="preserve">     704</t>
  </si>
  <si>
    <t>01380000</t>
  </si>
  <si>
    <t xml:space="preserve">   1,087</t>
  </si>
  <si>
    <t>01390000</t>
  </si>
  <si>
    <t xml:space="preserve">     268</t>
  </si>
  <si>
    <t xml:space="preserve">     274</t>
  </si>
  <si>
    <t xml:space="preserve">     323</t>
  </si>
  <si>
    <t xml:space="preserve">   3,685</t>
  </si>
  <si>
    <t>01410000</t>
  </si>
  <si>
    <t xml:space="preserve">   2,544</t>
  </si>
  <si>
    <t>01420000</t>
  </si>
  <si>
    <t>04350000</t>
  </si>
  <si>
    <t xml:space="preserve">     797</t>
  </si>
  <si>
    <t>Ipswich</t>
  </si>
  <si>
    <t>01440000</t>
  </si>
  <si>
    <t xml:space="preserve">     132</t>
  </si>
  <si>
    <t xml:space="preserve">   1,708</t>
  </si>
  <si>
    <t>06900000</t>
  </si>
  <si>
    <t xml:space="preserve">     333</t>
  </si>
  <si>
    <t xml:space="preserve">   2,024</t>
  </si>
  <si>
    <t>01450000</t>
  </si>
  <si>
    <t xml:space="preserve">   1,040</t>
  </si>
  <si>
    <t>04630000</t>
  </si>
  <si>
    <t xml:space="preserve">     594</t>
  </si>
  <si>
    <t>04290000</t>
  </si>
  <si>
    <t xml:space="preserve">   1,456</t>
  </si>
  <si>
    <t>01490000</t>
  </si>
  <si>
    <t xml:space="preserve">     450</t>
  </si>
  <si>
    <t xml:space="preserve">     991</t>
  </si>
  <si>
    <t xml:space="preserve">   1,063</t>
  </si>
  <si>
    <t xml:space="preserve">   1,108</t>
  </si>
  <si>
    <t xml:space="preserve">   1,103</t>
  </si>
  <si>
    <t xml:space="preserve">   1,117</t>
  </si>
  <si>
    <t xml:space="preserve">   1,056</t>
  </si>
  <si>
    <t xml:space="preserve">   1,171</t>
  </si>
  <si>
    <t xml:space="preserve">     815</t>
  </si>
  <si>
    <t xml:space="preserve">     875</t>
  </si>
  <si>
    <t xml:space="preserve">     745</t>
  </si>
  <si>
    <t xml:space="preserve">  13,658</t>
  </si>
  <si>
    <t>04540000</t>
  </si>
  <si>
    <t xml:space="preserve">     760</t>
  </si>
  <si>
    <t>Lee</t>
  </si>
  <si>
    <t>01500000</t>
  </si>
  <si>
    <t xml:space="preserve">     703</t>
  </si>
  <si>
    <t>01510000</t>
  </si>
  <si>
    <t xml:space="preserve">   1,536</t>
  </si>
  <si>
    <t>01520000</t>
  </si>
  <si>
    <t xml:space="preserve">     756</t>
  </si>
  <si>
    <t>01530000</t>
  </si>
  <si>
    <t xml:space="preserve">     453</t>
  </si>
  <si>
    <t xml:space="preserve">     486</t>
  </si>
  <si>
    <t xml:space="preserve">     472</t>
  </si>
  <si>
    <t xml:space="preserve">     467</t>
  </si>
  <si>
    <t xml:space="preserve">     475</t>
  </si>
  <si>
    <t xml:space="preserve">     458</t>
  </si>
  <si>
    <t xml:space="preserve">     462</t>
  </si>
  <si>
    <t xml:space="preserve">     471</t>
  </si>
  <si>
    <t xml:space="preserve">   6,027</t>
  </si>
  <si>
    <t>01540000</t>
  </si>
  <si>
    <t>01550000</t>
  </si>
  <si>
    <t xml:space="preserve">     552</t>
  </si>
  <si>
    <t xml:space="preserve">     560</t>
  </si>
  <si>
    <t xml:space="preserve">     619</t>
  </si>
  <si>
    <t xml:space="preserve">     640</t>
  </si>
  <si>
    <t xml:space="preserve">     572</t>
  </si>
  <si>
    <t xml:space="preserve">   7,259</t>
  </si>
  <si>
    <t>35140000</t>
  </si>
  <si>
    <t>Lincoln</t>
  </si>
  <si>
    <t>01570000</t>
  </si>
  <si>
    <t xml:space="preserve">   1,192</t>
  </si>
  <si>
    <t>06950000</t>
  </si>
  <si>
    <t xml:space="preserve">     395</t>
  </si>
  <si>
    <t xml:space="preserve">   1,528</t>
  </si>
  <si>
    <t>01580000</t>
  </si>
  <si>
    <t xml:space="preserve">   1,653</t>
  </si>
  <si>
    <t>01590000</t>
  </si>
  <si>
    <t xml:space="preserve">     257</t>
  </si>
  <si>
    <t xml:space="preserve">   2,874</t>
  </si>
  <si>
    <t>01600000</t>
  </si>
  <si>
    <t xml:space="preserve">   1,233</t>
  </si>
  <si>
    <t xml:space="preserve">   1,152</t>
  </si>
  <si>
    <t xml:space="preserve">   1,160</t>
  </si>
  <si>
    <t xml:space="preserve">   1,177</t>
  </si>
  <si>
    <t xml:space="preserve">   1,281</t>
  </si>
  <si>
    <t xml:space="preserve">   1,214</t>
  </si>
  <si>
    <t xml:space="preserve">   1,209</t>
  </si>
  <si>
    <t xml:space="preserve">   1,199</t>
  </si>
  <si>
    <t xml:space="preserve">   1,029</t>
  </si>
  <si>
    <t xml:space="preserve">     849</t>
  </si>
  <si>
    <t xml:space="preserve">     803</t>
  </si>
  <si>
    <t xml:space="preserve">     821</t>
  </si>
  <si>
    <t xml:space="preserve">     826</t>
  </si>
  <si>
    <t xml:space="preserve">  14,548</t>
  </si>
  <si>
    <t>04560000</t>
  </si>
  <si>
    <t xml:space="preserve">     820</t>
  </si>
  <si>
    <t>04580000</t>
  </si>
  <si>
    <t>01610000</t>
  </si>
  <si>
    <t xml:space="preserve">   2,594</t>
  </si>
  <si>
    <t>01620000</t>
  </si>
  <si>
    <t xml:space="preserve">   1,649</t>
  </si>
  <si>
    <t>01630000</t>
  </si>
  <si>
    <t xml:space="preserve">   1,146</t>
  </si>
  <si>
    <t xml:space="preserve">   1,261</t>
  </si>
  <si>
    <t xml:space="preserve">   1,206</t>
  </si>
  <si>
    <t xml:space="preserve">   1,287</t>
  </si>
  <si>
    <t xml:space="preserve">   1,298</t>
  </si>
  <si>
    <t xml:space="preserve">   1,231</t>
  </si>
  <si>
    <t xml:space="preserve">   1,153</t>
  </si>
  <si>
    <t xml:space="preserve">   1,092</t>
  </si>
  <si>
    <t xml:space="preserve">     979</t>
  </si>
  <si>
    <t xml:space="preserve">  15,751</t>
  </si>
  <si>
    <t>01640000</t>
  </si>
  <si>
    <t xml:space="preserve">   2,201</t>
  </si>
  <si>
    <t>Ma Academy for Math and Science</t>
  </si>
  <si>
    <t>04680000</t>
  </si>
  <si>
    <t>01650000</t>
  </si>
  <si>
    <t xml:space="preserve">     464</t>
  </si>
  <si>
    <t xml:space="preserve">     534</t>
  </si>
  <si>
    <t xml:space="preserve">     485</t>
  </si>
  <si>
    <t xml:space="preserve">     502</t>
  </si>
  <si>
    <t xml:space="preserve">     440</t>
  </si>
  <si>
    <t xml:space="preserve">     465</t>
  </si>
  <si>
    <t xml:space="preserve">   6,564</t>
  </si>
  <si>
    <t>06980000</t>
  </si>
  <si>
    <t xml:space="preserve">   1,387</t>
  </si>
  <si>
    <t>01670000</t>
  </si>
  <si>
    <t xml:space="preserve">     222</t>
  </si>
  <si>
    <t xml:space="preserve">     334</t>
  </si>
  <si>
    <t xml:space="preserve">   3,784</t>
  </si>
  <si>
    <t>35170000</t>
  </si>
  <si>
    <t>01680000</t>
  </si>
  <si>
    <t xml:space="preserve">   3,051</t>
  </si>
  <si>
    <t>04640000</t>
  </si>
  <si>
    <t>Marion</t>
  </si>
  <si>
    <t>01690000</t>
  </si>
  <si>
    <t xml:space="preserve">     447</t>
  </si>
  <si>
    <t>01700000</t>
  </si>
  <si>
    <t xml:space="preserve">     389</t>
  </si>
  <si>
    <t xml:space="preserve">     413</t>
  </si>
  <si>
    <t xml:space="preserve">     402</t>
  </si>
  <si>
    <t xml:space="preserve">   4,657</t>
  </si>
  <si>
    <t>01710000</t>
  </si>
  <si>
    <t xml:space="preserve">     335</t>
  </si>
  <si>
    <t xml:space="preserve">   4,060</t>
  </si>
  <si>
    <t>07000000</t>
  </si>
  <si>
    <t xml:space="preserve">     642</t>
  </si>
  <si>
    <t>04660000</t>
  </si>
  <si>
    <t>04920000</t>
  </si>
  <si>
    <t xml:space="preserve">     372</t>
  </si>
  <si>
    <t>07050000</t>
  </si>
  <si>
    <t xml:space="preserve">     336</t>
  </si>
  <si>
    <t xml:space="preserve">     296</t>
  </si>
  <si>
    <t xml:space="preserve">   1,785</t>
  </si>
  <si>
    <t>01720000</t>
  </si>
  <si>
    <t xml:space="preserve">   1,616</t>
  </si>
  <si>
    <t>04690000</t>
  </si>
  <si>
    <t xml:space="preserve">   1,218</t>
  </si>
  <si>
    <t>01730000</t>
  </si>
  <si>
    <t>01740000</t>
  </si>
  <si>
    <t>01750000</t>
  </si>
  <si>
    <t xml:space="preserve">   2,600</t>
  </si>
  <si>
    <t>01760000</t>
  </si>
  <si>
    <t xml:space="preserve">     305</t>
  </si>
  <si>
    <t xml:space="preserve">   4,232</t>
  </si>
  <si>
    <t>01770000</t>
  </si>
  <si>
    <t xml:space="preserve">     168</t>
  </si>
  <si>
    <t xml:space="preserve">   2,222</t>
  </si>
  <si>
    <t>01780000</t>
  </si>
  <si>
    <t xml:space="preserve">     318</t>
  </si>
  <si>
    <t xml:space="preserve">   3,945</t>
  </si>
  <si>
    <t>07100000</t>
  </si>
  <si>
    <t xml:space="preserve">   2,302</t>
  </si>
  <si>
    <t>01810000</t>
  </si>
  <si>
    <t xml:space="preserve">     522</t>
  </si>
  <si>
    <t xml:space="preserve">     523</t>
  </si>
  <si>
    <t xml:space="preserve">     557</t>
  </si>
  <si>
    <t xml:space="preserve">     506</t>
  </si>
  <si>
    <t xml:space="preserve">   6,927</t>
  </si>
  <si>
    <t>01820000</t>
  </si>
  <si>
    <t xml:space="preserve">   2,976</t>
  </si>
  <si>
    <t>01840000</t>
  </si>
  <si>
    <t>01850000</t>
  </si>
  <si>
    <t xml:space="preserve">     326</t>
  </si>
  <si>
    <t xml:space="preserve">   4,277</t>
  </si>
  <si>
    <t>01860000</t>
  </si>
  <si>
    <t xml:space="preserve">   1,692</t>
  </si>
  <si>
    <t>01870000</t>
  </si>
  <si>
    <t xml:space="preserve">   1,223</t>
  </si>
  <si>
    <t>01890000</t>
  </si>
  <si>
    <t xml:space="preserve">   4,265</t>
  </si>
  <si>
    <t>Minuteman Regional Vocational Technical</t>
  </si>
  <si>
    <t>08300000</t>
  </si>
  <si>
    <t>07170000</t>
  </si>
  <si>
    <t xml:space="preserve">     904</t>
  </si>
  <si>
    <t>07120000</t>
  </si>
  <si>
    <t xml:space="preserve">   1,891</t>
  </si>
  <si>
    <t>01910000</t>
  </si>
  <si>
    <t xml:space="preserve">     917</t>
  </si>
  <si>
    <t>Montachusett Regional Vocational Technical</t>
  </si>
  <si>
    <t>08320000</t>
  </si>
  <si>
    <t xml:space="preserve">     375</t>
  </si>
  <si>
    <t xml:space="preserve">   1,422</t>
  </si>
  <si>
    <t>07150000</t>
  </si>
  <si>
    <t>04700000</t>
  </si>
  <si>
    <t xml:space="preserve">   1,575</t>
  </si>
  <si>
    <t>01960000</t>
  </si>
  <si>
    <t>Nantucket</t>
  </si>
  <si>
    <t>01970000</t>
  </si>
  <si>
    <t xml:space="preserve">   1,670</t>
  </si>
  <si>
    <t>07200000</t>
  </si>
  <si>
    <t xml:space="preserve">   1,426</t>
  </si>
  <si>
    <t>07250000</t>
  </si>
  <si>
    <t xml:space="preserve">     232</t>
  </si>
  <si>
    <t xml:space="preserve">   3,228</t>
  </si>
  <si>
    <t>Nashoba Valley Regional Vocational Technical</t>
  </si>
  <si>
    <t>08520000</t>
  </si>
  <si>
    <t xml:space="preserve">     684</t>
  </si>
  <si>
    <t>01980000</t>
  </si>
  <si>
    <t xml:space="preserve">     434</t>
  </si>
  <si>
    <t xml:space="preserve">     384</t>
  </si>
  <si>
    <t xml:space="preserve">   5,540</t>
  </si>
  <si>
    <t>06600000</t>
  </si>
  <si>
    <t xml:space="preserve">   1,508</t>
  </si>
  <si>
    <t>01990000</t>
  </si>
  <si>
    <t xml:space="preserve">     411</t>
  </si>
  <si>
    <t xml:space="preserve">     439</t>
  </si>
  <si>
    <t xml:space="preserve">   5,721</t>
  </si>
  <si>
    <t>04440000</t>
  </si>
  <si>
    <t xml:space="preserve">     646</t>
  </si>
  <si>
    <t>02010000</t>
  </si>
  <si>
    <t xml:space="preserve">   1,130</t>
  </si>
  <si>
    <t xml:space="preserve">   1,138</t>
  </si>
  <si>
    <t xml:space="preserve">   1,175</t>
  </si>
  <si>
    <t xml:space="preserve">   1,148</t>
  </si>
  <si>
    <t xml:space="preserve">   1,079</t>
  </si>
  <si>
    <t xml:space="preserve">   1,098</t>
  </si>
  <si>
    <t xml:space="preserve">   1,025</t>
  </si>
  <si>
    <t xml:space="preserve">     981</t>
  </si>
  <si>
    <t xml:space="preserve">     670</t>
  </si>
  <si>
    <t xml:space="preserve">     578</t>
  </si>
  <si>
    <t xml:space="preserve">     582</t>
  </si>
  <si>
    <t xml:space="preserve">     481</t>
  </si>
  <si>
    <t xml:space="preserve">  12,845</t>
  </si>
  <si>
    <t>35130000</t>
  </si>
  <si>
    <t>07280000</t>
  </si>
  <si>
    <t>02040000</t>
  </si>
  <si>
    <t xml:space="preserve">   2,232</t>
  </si>
  <si>
    <t>02070000</t>
  </si>
  <si>
    <t xml:space="preserve">     848</t>
  </si>
  <si>
    <t xml:space="preserve">     907</t>
  </si>
  <si>
    <t xml:space="preserve">     980</t>
  </si>
  <si>
    <t xml:space="preserve">     970</t>
  </si>
  <si>
    <t xml:space="preserve">   1,058</t>
  </si>
  <si>
    <t xml:space="preserve">   1,024</t>
  </si>
  <si>
    <t xml:space="preserve">     973</t>
  </si>
  <si>
    <t xml:space="preserve">     931</t>
  </si>
  <si>
    <t xml:space="preserve">     945</t>
  </si>
  <si>
    <t xml:space="preserve">   1,020</t>
  </si>
  <si>
    <t xml:space="preserve">     994</t>
  </si>
  <si>
    <t xml:space="preserve">   1,012</t>
  </si>
  <si>
    <t xml:space="preserve">     990</t>
  </si>
  <si>
    <t xml:space="preserve">  12,883</t>
  </si>
  <si>
    <t>02080000</t>
  </si>
  <si>
    <t xml:space="preserve">     963</t>
  </si>
  <si>
    <t>Norfolk County Agricultural</t>
  </si>
  <si>
    <t>09150000</t>
  </si>
  <si>
    <t>02090000</t>
  </si>
  <si>
    <t xml:space="preserve">   1,365</t>
  </si>
  <si>
    <t>02110000</t>
  </si>
  <si>
    <t xml:space="preserve">     346</t>
  </si>
  <si>
    <t xml:space="preserve">     374</t>
  </si>
  <si>
    <t xml:space="preserve">   4,769</t>
  </si>
  <si>
    <t>02120000</t>
  </si>
  <si>
    <t xml:space="preserve">     295</t>
  </si>
  <si>
    <t xml:space="preserve">   4,155</t>
  </si>
  <si>
    <t>02150000</t>
  </si>
  <si>
    <t xml:space="preserve">     570</t>
  </si>
  <si>
    <t>07350000</t>
  </si>
  <si>
    <t xml:space="preserve">     252</t>
  </si>
  <si>
    <t xml:space="preserve">   3,070</t>
  </si>
  <si>
    <t>02170000</t>
  </si>
  <si>
    <t xml:space="preserve">   2,398</t>
  </si>
  <si>
    <t>02100000</t>
  </si>
  <si>
    <t xml:space="preserve">   2,626</t>
  </si>
  <si>
    <t>Northampton-Smith Vocational Agricultural</t>
  </si>
  <si>
    <t>04060000</t>
  </si>
  <si>
    <t xml:space="preserve">     495</t>
  </si>
  <si>
    <t>07300000</t>
  </si>
  <si>
    <t xml:space="preserve">     394</t>
  </si>
  <si>
    <t xml:space="preserve">   1,450</t>
  </si>
  <si>
    <t>02130000</t>
  </si>
  <si>
    <t xml:space="preserve">   1,587</t>
  </si>
  <si>
    <t>02140000</t>
  </si>
  <si>
    <t xml:space="preserve">   2,077</t>
  </si>
  <si>
    <t>Northeast Metropolitan Regional Vocational Technical</t>
  </si>
  <si>
    <t>08530000</t>
  </si>
  <si>
    <t xml:space="preserve">   1,249</t>
  </si>
  <si>
    <t>Northern Berkshire Regional Vocational Technical</t>
  </si>
  <si>
    <t>08510000</t>
  </si>
  <si>
    <t xml:space="preserve">     496</t>
  </si>
  <si>
    <t>02180000</t>
  </si>
  <si>
    <t xml:space="preserve">   2,438</t>
  </si>
  <si>
    <t>02190000</t>
  </si>
  <si>
    <t xml:space="preserve">   2,192</t>
  </si>
  <si>
    <t>02200000</t>
  </si>
  <si>
    <t xml:space="preserve">   3,422</t>
  </si>
  <si>
    <t>02210000</t>
  </si>
  <si>
    <t>Old Colony Regional Vocational Technical</t>
  </si>
  <si>
    <t>08550000</t>
  </si>
  <si>
    <t xml:space="preserve">     550</t>
  </si>
  <si>
    <t>07400000</t>
  </si>
  <si>
    <t xml:space="preserve">   1,212</t>
  </si>
  <si>
    <t>35150000</t>
  </si>
  <si>
    <t>02230000</t>
  </si>
  <si>
    <t xml:space="preserve">     588</t>
  </si>
  <si>
    <t>Orleans</t>
  </si>
  <si>
    <t>02240000</t>
  </si>
  <si>
    <t>02260000</t>
  </si>
  <si>
    <t xml:space="preserve">   1,639</t>
  </si>
  <si>
    <t>02270000</t>
  </si>
  <si>
    <t xml:space="preserve">   1,335</t>
  </si>
  <si>
    <t>Pathfinder Regional Vocational Technical</t>
  </si>
  <si>
    <t>08600000</t>
  </si>
  <si>
    <t xml:space="preserve">     648</t>
  </si>
  <si>
    <t>35010000</t>
  </si>
  <si>
    <t>02290000</t>
  </si>
  <si>
    <t xml:space="preserve">     482</t>
  </si>
  <si>
    <t xml:space="preserve">     352</t>
  </si>
  <si>
    <t xml:space="preserve">   5,973</t>
  </si>
  <si>
    <t>02300000</t>
  </si>
  <si>
    <t>02310000</t>
  </si>
  <si>
    <t xml:space="preserve">   2,797</t>
  </si>
  <si>
    <t>07450000</t>
  </si>
  <si>
    <t xml:space="preserve">   2,437</t>
  </si>
  <si>
    <t>Petersham</t>
  </si>
  <si>
    <t>02340000</t>
  </si>
  <si>
    <t>35180000</t>
  </si>
  <si>
    <t>35080000</t>
  </si>
  <si>
    <t>04930000</t>
  </si>
  <si>
    <t>04940000</t>
  </si>
  <si>
    <t xml:space="preserve">     789</t>
  </si>
  <si>
    <t>35060000</t>
  </si>
  <si>
    <t>07500000</t>
  </si>
  <si>
    <t xml:space="preserve">     743</t>
  </si>
  <si>
    <t>04970000</t>
  </si>
  <si>
    <t xml:space="preserve">     529</t>
  </si>
  <si>
    <t>04790000</t>
  </si>
  <si>
    <t>02360000</t>
  </si>
  <si>
    <t xml:space="preserve">     469</t>
  </si>
  <si>
    <t xml:space="preserve">   5,429</t>
  </si>
  <si>
    <t>02380000</t>
  </si>
  <si>
    <t xml:space="preserve">     711</t>
  </si>
  <si>
    <t>02390000</t>
  </si>
  <si>
    <t xml:space="preserve">     604</t>
  </si>
  <si>
    <t xml:space="preserve">     568</t>
  </si>
  <si>
    <t xml:space="preserve">     618</t>
  </si>
  <si>
    <t xml:space="preserve">     579</t>
  </si>
  <si>
    <t xml:space="preserve">   7,394</t>
  </si>
  <si>
    <t>02400000</t>
  </si>
  <si>
    <t>04870000</t>
  </si>
  <si>
    <t xml:space="preserve">   1,125</t>
  </si>
  <si>
    <t>02420000</t>
  </si>
  <si>
    <t>07530000</t>
  </si>
  <si>
    <t xml:space="preserve">   2,118</t>
  </si>
  <si>
    <t>07780000</t>
  </si>
  <si>
    <t xml:space="preserve">   1,303</t>
  </si>
  <si>
    <t>02430000</t>
  </si>
  <si>
    <t xml:space="preserve">     761</t>
  </si>
  <si>
    <t xml:space="preserve">     688</t>
  </si>
  <si>
    <t xml:space="preserve">     696</t>
  </si>
  <si>
    <t xml:space="preserve">     702</t>
  </si>
  <si>
    <t xml:space="preserve">     676</t>
  </si>
  <si>
    <t xml:space="preserve">     686</t>
  </si>
  <si>
    <t xml:space="preserve">     671</t>
  </si>
  <si>
    <t xml:space="preserve">     701</t>
  </si>
  <si>
    <t xml:space="preserve">     687</t>
  </si>
  <si>
    <t xml:space="preserve">     710</t>
  </si>
  <si>
    <t xml:space="preserve">   9,436</t>
  </si>
  <si>
    <t>07550000</t>
  </si>
  <si>
    <t xml:space="preserve">     731</t>
  </si>
  <si>
    <t>02440000</t>
  </si>
  <si>
    <t xml:space="preserve">   2,737</t>
  </si>
  <si>
    <t>02460000</t>
  </si>
  <si>
    <t xml:space="preserve">   4,210</t>
  </si>
  <si>
    <t>02480000</t>
  </si>
  <si>
    <t xml:space="preserve">     553</t>
  </si>
  <si>
    <t xml:space="preserve">     593</t>
  </si>
  <si>
    <t xml:space="preserve">     631</t>
  </si>
  <si>
    <t xml:space="preserve">     626</t>
  </si>
  <si>
    <t xml:space="preserve">     580</t>
  </si>
  <si>
    <t xml:space="preserve">     575</t>
  </si>
  <si>
    <t xml:space="preserve">     484</t>
  </si>
  <si>
    <t xml:space="preserve">   7,544</t>
  </si>
  <si>
    <t>02490000</t>
  </si>
  <si>
    <t>04830000</t>
  </si>
  <si>
    <t xml:space="preserve">     656</t>
  </si>
  <si>
    <t>04820000</t>
  </si>
  <si>
    <t>02500000</t>
  </si>
  <si>
    <t>02510000</t>
  </si>
  <si>
    <t xml:space="preserve">   2,228</t>
  </si>
  <si>
    <t>Rockport</t>
  </si>
  <si>
    <t>02520000</t>
  </si>
  <si>
    <t>02530000</t>
  </si>
  <si>
    <t>04840000</t>
  </si>
  <si>
    <t xml:space="preserve">   1,518</t>
  </si>
  <si>
    <t>04410000</t>
  </si>
  <si>
    <t xml:space="preserve">   1,577</t>
  </si>
  <si>
    <t>02580000</t>
  </si>
  <si>
    <t xml:space="preserve">   3,718</t>
  </si>
  <si>
    <t>04850000</t>
  </si>
  <si>
    <t>02610000</t>
  </si>
  <si>
    <t xml:space="preserve">   2,510</t>
  </si>
  <si>
    <t>02620000</t>
  </si>
  <si>
    <t xml:space="preserve">   2,609</t>
  </si>
  <si>
    <t>02630000</t>
  </si>
  <si>
    <t>02640000</t>
  </si>
  <si>
    <t xml:space="preserve">   2,991</t>
  </si>
  <si>
    <t>02650000</t>
  </si>
  <si>
    <t xml:space="preserve">   2,087</t>
  </si>
  <si>
    <t>04860000</t>
  </si>
  <si>
    <t>02660000</t>
  </si>
  <si>
    <t xml:space="preserve">   3,588</t>
  </si>
  <si>
    <t>Shawsheen Valley Regional Vocational Technical</t>
  </si>
  <si>
    <t>08710000</t>
  </si>
  <si>
    <t xml:space="preserve">     331</t>
  </si>
  <si>
    <t>Sherborn</t>
  </si>
  <si>
    <t>02690000</t>
  </si>
  <si>
    <t>02710000</t>
  </si>
  <si>
    <t xml:space="preserve">     468</t>
  </si>
  <si>
    <t xml:space="preserve">   6,207</t>
  </si>
  <si>
    <t>02720000</t>
  </si>
  <si>
    <t>07600000</t>
  </si>
  <si>
    <t xml:space="preserve">   1,755</t>
  </si>
  <si>
    <t>04740000</t>
  </si>
  <si>
    <t>02730000</t>
  </si>
  <si>
    <t xml:space="preserve">   1,771</t>
  </si>
  <si>
    <t>07630000</t>
  </si>
  <si>
    <t xml:space="preserve">   1,037</t>
  </si>
  <si>
    <t>02740000</t>
  </si>
  <si>
    <t xml:space="preserve">   4,909</t>
  </si>
  <si>
    <t>02780000</t>
  </si>
  <si>
    <t xml:space="preserve">   1,914</t>
  </si>
  <si>
    <t>South Middlesex Regional Vocational Technical</t>
  </si>
  <si>
    <t>08290000</t>
  </si>
  <si>
    <t xml:space="preserve">     750</t>
  </si>
  <si>
    <t>04880000</t>
  </si>
  <si>
    <t>South Shore Regional Vocational Technical</t>
  </si>
  <si>
    <t>08730000</t>
  </si>
  <si>
    <t>02750000</t>
  </si>
  <si>
    <t>02760000</t>
  </si>
  <si>
    <t xml:space="preserve">   1,273</t>
  </si>
  <si>
    <t>02770000</t>
  </si>
  <si>
    <t xml:space="preserve">   2,004</t>
  </si>
  <si>
    <t>Southeastern Regional Vocational Technical</t>
  </si>
  <si>
    <t>08720000</t>
  </si>
  <si>
    <t xml:space="preserve">   1,444</t>
  </si>
  <si>
    <t>Southern Berkshire</t>
  </si>
  <si>
    <t>07650000</t>
  </si>
  <si>
    <t>Southern Worcester County Regional Vocational Technical</t>
  </si>
  <si>
    <t>08760000</t>
  </si>
  <si>
    <t>07660000</t>
  </si>
  <si>
    <t xml:space="preserve">   1,511</t>
  </si>
  <si>
    <t>07670000</t>
  </si>
  <si>
    <t xml:space="preserve">   1,379</t>
  </si>
  <si>
    <t>02810000</t>
  </si>
  <si>
    <t xml:space="preserve">   1,415</t>
  </si>
  <si>
    <t xml:space="preserve">   1,871</t>
  </si>
  <si>
    <t xml:space="preserve">   1,949</t>
  </si>
  <si>
    <t xml:space="preserve">   1,923</t>
  </si>
  <si>
    <t xml:space="preserve">   1,904</t>
  </si>
  <si>
    <t xml:space="preserve">   1,994</t>
  </si>
  <si>
    <t xml:space="preserve">   1,770</t>
  </si>
  <si>
    <t xml:space="preserve">   1,703</t>
  </si>
  <si>
    <t xml:space="preserve">   1,747</t>
  </si>
  <si>
    <t xml:space="preserve">   2,124</t>
  </si>
  <si>
    <t xml:space="preserve">   1,700</t>
  </si>
  <si>
    <t xml:space="preserve">   1,556</t>
  </si>
  <si>
    <t xml:space="preserve">  25,297</t>
  </si>
  <si>
    <t>35100000</t>
  </si>
  <si>
    <t>02840000</t>
  </si>
  <si>
    <t xml:space="preserve">   2,396</t>
  </si>
  <si>
    <t>02850000</t>
  </si>
  <si>
    <t xml:space="preserve">   3,500</t>
  </si>
  <si>
    <t>02870000</t>
  </si>
  <si>
    <t>04890000</t>
  </si>
  <si>
    <t xml:space="preserve">     836</t>
  </si>
  <si>
    <t>02880000</t>
  </si>
  <si>
    <t xml:space="preserve">   2,653</t>
  </si>
  <si>
    <t>02890000</t>
  </si>
  <si>
    <t>02900000</t>
  </si>
  <si>
    <t xml:space="preserve">   1,354</t>
  </si>
  <si>
    <t>02910000</t>
  </si>
  <si>
    <t xml:space="preserve">   2,212</t>
  </si>
  <si>
    <t>02920000</t>
  </si>
  <si>
    <t xml:space="preserve">   2,084</t>
  </si>
  <si>
    <t>07700000</t>
  </si>
  <si>
    <t xml:space="preserve">   1,812</t>
  </si>
  <si>
    <t>02930000</t>
  </si>
  <si>
    <t xml:space="preserve">     566</t>
  </si>
  <si>
    <t xml:space="preserve">     607</t>
  </si>
  <si>
    <t xml:space="preserve">     595</t>
  </si>
  <si>
    <t xml:space="preserve">     644</t>
  </si>
  <si>
    <t xml:space="preserve">     655</t>
  </si>
  <si>
    <t xml:space="preserve">     661</t>
  </si>
  <si>
    <t xml:space="preserve">     549</t>
  </si>
  <si>
    <t xml:space="preserve">     513</t>
  </si>
  <si>
    <t xml:space="preserve">   8,003</t>
  </si>
  <si>
    <t>TEC Connections Academy Commonwealth Virtual School District</t>
  </si>
  <si>
    <t>39020000</t>
  </si>
  <si>
    <t xml:space="preserve">   2,143</t>
  </si>
  <si>
    <t>02950000</t>
  </si>
  <si>
    <t xml:space="preserve">   3,402</t>
  </si>
  <si>
    <t>02960000</t>
  </si>
  <si>
    <t>Topsfield</t>
  </si>
  <si>
    <t>02980000</t>
  </si>
  <si>
    <t xml:space="preserve">     641</t>
  </si>
  <si>
    <t>Tri-County Regional Vocational Technical</t>
  </si>
  <si>
    <t>08780000</t>
  </si>
  <si>
    <t>07730000</t>
  </si>
  <si>
    <t xml:space="preserve">   2,421</t>
  </si>
  <si>
    <t>03000000</t>
  </si>
  <si>
    <t>03010000</t>
  </si>
  <si>
    <t xml:space="preserve">   1,640</t>
  </si>
  <si>
    <t>04800000</t>
  </si>
  <si>
    <t>35050000</t>
  </si>
  <si>
    <t xml:space="preserve">     724</t>
  </si>
  <si>
    <t>07740000</t>
  </si>
  <si>
    <t>Upper Cape Cod Regional Vocational Technical</t>
  </si>
  <si>
    <t>08790000</t>
  </si>
  <si>
    <t>03040000</t>
  </si>
  <si>
    <t xml:space="preserve">   1,722</t>
  </si>
  <si>
    <t>04980000</t>
  </si>
  <si>
    <t xml:space="preserve">     347</t>
  </si>
  <si>
    <t>07750000</t>
  </si>
  <si>
    <t xml:space="preserve">     539</t>
  </si>
  <si>
    <t xml:space="preserve">     527</t>
  </si>
  <si>
    <t xml:space="preserve">     565</t>
  </si>
  <si>
    <t xml:space="preserve">     597</t>
  </si>
  <si>
    <t xml:space="preserve">     480</t>
  </si>
  <si>
    <t xml:space="preserve">     569</t>
  </si>
  <si>
    <t xml:space="preserve">   7,103</t>
  </si>
  <si>
    <t>03050000</t>
  </si>
  <si>
    <t xml:space="preserve">   3,485</t>
  </si>
  <si>
    <t>03060000</t>
  </si>
  <si>
    <t>03070000</t>
  </si>
  <si>
    <t xml:space="preserve">   3,753</t>
  </si>
  <si>
    <t>03080000</t>
  </si>
  <si>
    <t xml:space="preserve">     412</t>
  </si>
  <si>
    <t xml:space="preserve">   5,633</t>
  </si>
  <si>
    <t>03090000</t>
  </si>
  <si>
    <t xml:space="preserve">   1,189</t>
  </si>
  <si>
    <t>03100000</t>
  </si>
  <si>
    <t xml:space="preserve">   2,126</t>
  </si>
  <si>
    <t>03140000</t>
  </si>
  <si>
    <t xml:space="preserve">   2,608</t>
  </si>
  <si>
    <t>Wayland</t>
  </si>
  <si>
    <t>03150000</t>
  </si>
  <si>
    <t xml:space="preserve">   2,695</t>
  </si>
  <si>
    <t>03160000</t>
  </si>
  <si>
    <t xml:space="preserve">   1,831</t>
  </si>
  <si>
    <t>03170000</t>
  </si>
  <si>
    <t xml:space="preserve">     409</t>
  </si>
  <si>
    <t xml:space="preserve">     386</t>
  </si>
  <si>
    <t xml:space="preserve">   4,963</t>
  </si>
  <si>
    <t>Wellfleet</t>
  </si>
  <si>
    <t>03180000</t>
  </si>
  <si>
    <t>03220000</t>
  </si>
  <si>
    <t xml:space="preserve">     890</t>
  </si>
  <si>
    <t>03230000</t>
  </si>
  <si>
    <t xml:space="preserve">   1,352</t>
  </si>
  <si>
    <t>03320000</t>
  </si>
  <si>
    <t xml:space="preserve">   4,113</t>
  </si>
  <si>
    <t>03210000</t>
  </si>
  <si>
    <t xml:space="preserve">   3,925</t>
  </si>
  <si>
    <t>03250000</t>
  </si>
  <si>
    <t xml:space="preserve">     417</t>
  </si>
  <si>
    <t xml:space="preserve">   5,327</t>
  </si>
  <si>
    <t>03260000</t>
  </si>
  <si>
    <t xml:space="preserve">     337</t>
  </si>
  <si>
    <t xml:space="preserve">     444</t>
  </si>
  <si>
    <t xml:space="preserve">   5,069</t>
  </si>
  <si>
    <t>03270000</t>
  </si>
  <si>
    <t>Weston</t>
  </si>
  <si>
    <t>03300000</t>
  </si>
  <si>
    <t xml:space="preserve">   2,103</t>
  </si>
  <si>
    <t>03310000</t>
  </si>
  <si>
    <t xml:space="preserve">   1,438</t>
  </si>
  <si>
    <t>03350000</t>
  </si>
  <si>
    <t xml:space="preserve">   3,084</t>
  </si>
  <si>
    <t>03360000</t>
  </si>
  <si>
    <t xml:space="preserve">     432</t>
  </si>
  <si>
    <t xml:space="preserve">   5,857</t>
  </si>
  <si>
    <t>03370000</t>
  </si>
  <si>
    <t>07800000</t>
  </si>
  <si>
    <t xml:space="preserve">   3,822</t>
  </si>
  <si>
    <t>Whittier Regional Vocational Technical</t>
  </si>
  <si>
    <t>08850000</t>
  </si>
  <si>
    <t xml:space="preserve">   1,246</t>
  </si>
  <si>
    <t>03400000</t>
  </si>
  <si>
    <t>03420000</t>
  </si>
  <si>
    <t xml:space="preserve">   3,197</t>
  </si>
  <si>
    <t>03430000</t>
  </si>
  <si>
    <t xml:space="preserve">   1,265</t>
  </si>
  <si>
    <t>03440000</t>
  </si>
  <si>
    <t xml:space="preserve">   4,639</t>
  </si>
  <si>
    <t>03460000</t>
  </si>
  <si>
    <t xml:space="preserve">   1,983</t>
  </si>
  <si>
    <t>03470000</t>
  </si>
  <si>
    <t xml:space="preserve">   4,524</t>
  </si>
  <si>
    <t>03480000</t>
  </si>
  <si>
    <t xml:space="preserve">   1,241</t>
  </si>
  <si>
    <t xml:space="preserve">   2,026</t>
  </si>
  <si>
    <t xml:space="preserve">   2,028</t>
  </si>
  <si>
    <t xml:space="preserve">   1,865</t>
  </si>
  <si>
    <t xml:space="preserve">   1,822</t>
  </si>
  <si>
    <t xml:space="preserve">   1,925</t>
  </si>
  <si>
    <t xml:space="preserve">   1,941</t>
  </si>
  <si>
    <t xml:space="preserve">   1,788</t>
  </si>
  <si>
    <t xml:space="preserve">   1,796</t>
  </si>
  <si>
    <t xml:space="preserve">   1,764</t>
  </si>
  <si>
    <t xml:space="preserve">   1,920</t>
  </si>
  <si>
    <t xml:space="preserve">   1,843</t>
  </si>
  <si>
    <t xml:space="preserve">   1,767</t>
  </si>
  <si>
    <t xml:space="preserve">   1,628</t>
  </si>
  <si>
    <t xml:space="preserve">  25,415</t>
  </si>
  <si>
    <t>Worthington</t>
  </si>
  <si>
    <t>03490000</t>
  </si>
  <si>
    <t>03500000</t>
  </si>
  <si>
    <t xml:space="preserve">   1,009</t>
  </si>
  <si>
    <t>State Totals</t>
  </si>
  <si>
    <t>00000000</t>
  </si>
  <si>
    <t xml:space="preserve">  30,268</t>
  </si>
  <si>
    <t xml:space="preserve">  65,944</t>
  </si>
  <si>
    <t xml:space="preserve">  67,590</t>
  </si>
  <si>
    <t xml:space="preserve">  68,195</t>
  </si>
  <si>
    <t xml:space="preserve">  68,641</t>
  </si>
  <si>
    <t xml:space="preserve">  70,375</t>
  </si>
  <si>
    <t xml:space="preserve">  72,583</t>
  </si>
  <si>
    <t xml:space="preserve">  72,797</t>
  </si>
  <si>
    <t xml:space="preserve">  71,616</t>
  </si>
  <si>
    <t xml:space="preserve">  71,143</t>
  </si>
  <si>
    <t xml:space="preserve">  76,361</t>
  </si>
  <si>
    <t xml:space="preserve">  73,391</t>
  </si>
  <si>
    <t xml:space="preserve">  71,150</t>
  </si>
  <si>
    <t xml:space="preserve">  70,194</t>
  </si>
  <si>
    <t xml:space="preserve">   1,383</t>
  </si>
  <si>
    <t xml:space="preserve"> 951,631</t>
  </si>
  <si>
    <t xml:space="preserve">2019-20 Enrollment By Grade (District) </t>
  </si>
  <si>
    <t xml:space="preserve">   1,425</t>
  </si>
  <si>
    <t xml:space="preserve">     427</t>
  </si>
  <si>
    <t xml:space="preserve">   5,411</t>
  </si>
  <si>
    <t xml:space="preserve">   1,010</t>
  </si>
  <si>
    <t xml:space="preserve">   3,670</t>
  </si>
  <si>
    <t xml:space="preserve">     653</t>
  </si>
  <si>
    <t xml:space="preserve">   2,012</t>
  </si>
  <si>
    <t xml:space="preserve">   1,346</t>
  </si>
  <si>
    <t xml:space="preserve">     422</t>
  </si>
  <si>
    <t xml:space="preserve">   5,856</t>
  </si>
  <si>
    <t xml:space="preserve">     525</t>
  </si>
  <si>
    <t xml:space="preserve">   6,047</t>
  </si>
  <si>
    <t xml:space="preserve">   2,849</t>
  </si>
  <si>
    <t xml:space="preserve">   1,141</t>
  </si>
  <si>
    <t xml:space="preserve">   1,520</t>
  </si>
  <si>
    <t xml:space="preserve">   1,302</t>
  </si>
  <si>
    <t xml:space="preserve">     473</t>
  </si>
  <si>
    <t xml:space="preserve">   5,982</t>
  </si>
  <si>
    <t xml:space="preserve">   2,636</t>
  </si>
  <si>
    <t xml:space="preserve">     725</t>
  </si>
  <si>
    <t xml:space="preserve">   1,682</t>
  </si>
  <si>
    <t xml:space="preserve">   5,041</t>
  </si>
  <si>
    <t xml:space="preserve">   2,689</t>
  </si>
  <si>
    <t xml:space="preserve">   2,240</t>
  </si>
  <si>
    <t xml:space="preserve">   2,138</t>
  </si>
  <si>
    <t xml:space="preserve">   4,700</t>
  </si>
  <si>
    <t xml:space="preserve">     708</t>
  </si>
  <si>
    <t xml:space="preserve">   1,185</t>
  </si>
  <si>
    <t xml:space="preserve">   1,046</t>
  </si>
  <si>
    <t xml:space="preserve">   4,797</t>
  </si>
  <si>
    <t xml:space="preserve">   1,224</t>
  </si>
  <si>
    <t xml:space="preserve">   1,645</t>
  </si>
  <si>
    <t xml:space="preserve">   3,069</t>
  </si>
  <si>
    <t xml:space="preserve">   3,675</t>
  </si>
  <si>
    <t xml:space="preserve">   3,854</t>
  </si>
  <si>
    <t xml:space="preserve">   3,786</t>
  </si>
  <si>
    <t xml:space="preserve">   3,754</t>
  </si>
  <si>
    <t xml:space="preserve">   3,736</t>
  </si>
  <si>
    <t xml:space="preserve">   3,649</t>
  </si>
  <si>
    <t xml:space="preserve">   3,239</t>
  </si>
  <si>
    <t xml:space="preserve">   3,496</t>
  </si>
  <si>
    <t xml:space="preserve">   3,290</t>
  </si>
  <si>
    <t xml:space="preserve">   4,002</t>
  </si>
  <si>
    <t xml:space="preserve">   3,584</t>
  </si>
  <si>
    <t xml:space="preserve">   3,695</t>
  </si>
  <si>
    <t xml:space="preserve">   3,403</t>
  </si>
  <si>
    <t xml:space="preserve">  50,480</t>
  </si>
  <si>
    <t xml:space="preserve">     581</t>
  </si>
  <si>
    <t xml:space="preserve">     930</t>
  </si>
  <si>
    <t xml:space="preserve">   1,907</t>
  </si>
  <si>
    <t xml:space="preserve">     747</t>
  </si>
  <si>
    <t xml:space="preserve">     497</t>
  </si>
  <si>
    <t xml:space="preserve">   5,795</t>
  </si>
  <si>
    <t xml:space="preserve">   5,392</t>
  </si>
  <si>
    <t xml:space="preserve">   1,305</t>
  </si>
  <si>
    <t xml:space="preserve">   1,053</t>
  </si>
  <si>
    <t xml:space="preserve">   1,124</t>
  </si>
  <si>
    <t xml:space="preserve">   1,195</t>
  </si>
  <si>
    <t xml:space="preserve">   1,299</t>
  </si>
  <si>
    <t xml:space="preserve">   1,316</t>
  </si>
  <si>
    <t xml:space="preserve">   1,343</t>
  </si>
  <si>
    <t xml:space="preserve">     976</t>
  </si>
  <si>
    <t xml:space="preserve">   1,006</t>
  </si>
  <si>
    <t xml:space="preserve">   1,022</t>
  </si>
  <si>
    <t xml:space="preserve">  16,024</t>
  </si>
  <si>
    <t xml:space="preserve">   1,969</t>
  </si>
  <si>
    <t xml:space="preserve">     627</t>
  </si>
  <si>
    <t xml:space="preserve">     654</t>
  </si>
  <si>
    <t xml:space="preserve">   7,777</t>
  </si>
  <si>
    <t xml:space="preserve">   3,509</t>
  </si>
  <si>
    <t xml:space="preserve">     630</t>
  </si>
  <si>
    <t xml:space="preserve">     585</t>
  </si>
  <si>
    <t xml:space="preserve">   7,091</t>
  </si>
  <si>
    <t xml:space="preserve">   3,297</t>
  </si>
  <si>
    <t xml:space="preserve">     616</t>
  </si>
  <si>
    <t xml:space="preserve">   1,565</t>
  </si>
  <si>
    <t xml:space="preserve">     365</t>
  </si>
  <si>
    <t xml:space="preserve">   5,021</t>
  </si>
  <si>
    <t xml:space="preserve">     531</t>
  </si>
  <si>
    <t xml:space="preserve">   6,255</t>
  </si>
  <si>
    <t xml:space="preserve">     519</t>
  </si>
  <si>
    <t xml:space="preserve">     543</t>
  </si>
  <si>
    <t xml:space="preserve">     584</t>
  </si>
  <si>
    <t xml:space="preserve">   7,268</t>
  </si>
  <si>
    <t xml:space="preserve">   1,900</t>
  </si>
  <si>
    <t xml:space="preserve">   1,500</t>
  </si>
  <si>
    <t xml:space="preserve">     932</t>
  </si>
  <si>
    <t xml:space="preserve">   2,065</t>
  </si>
  <si>
    <t xml:space="preserve">   1,280</t>
  </si>
  <si>
    <t xml:space="preserve">   3,417</t>
  </si>
  <si>
    <t xml:space="preserve">   3,580</t>
  </si>
  <si>
    <t xml:space="preserve">   2,736</t>
  </si>
  <si>
    <t xml:space="preserve">   2,912</t>
  </si>
  <si>
    <t xml:space="preserve">   2,850</t>
  </si>
  <si>
    <t xml:space="preserve">   1,282</t>
  </si>
  <si>
    <t xml:space="preserve">   1,204</t>
  </si>
  <si>
    <t xml:space="preserve">   3,677</t>
  </si>
  <si>
    <t xml:space="preserve">   3,702</t>
  </si>
  <si>
    <t xml:space="preserve">   2,972</t>
  </si>
  <si>
    <t xml:space="preserve">   2,216</t>
  </si>
  <si>
    <t xml:space="preserve">   2,588</t>
  </si>
  <si>
    <t xml:space="preserve">   1,544</t>
  </si>
  <si>
    <t xml:space="preserve">   3,579</t>
  </si>
  <si>
    <t xml:space="preserve">   1,492</t>
  </si>
  <si>
    <t xml:space="preserve">   7,057</t>
  </si>
  <si>
    <t xml:space="preserve">   1,370</t>
  </si>
  <si>
    <t xml:space="preserve">   2,042</t>
  </si>
  <si>
    <t xml:space="preserve">     854</t>
  </si>
  <si>
    <t xml:space="preserve">     829</t>
  </si>
  <si>
    <t xml:space="preserve">     896</t>
  </si>
  <si>
    <t xml:space="preserve">     913</t>
  </si>
  <si>
    <t xml:space="preserve">     800</t>
  </si>
  <si>
    <t xml:space="preserve">     816</t>
  </si>
  <si>
    <t xml:space="preserve">     720</t>
  </si>
  <si>
    <t xml:space="preserve">     614</t>
  </si>
  <si>
    <t xml:space="preserve">  10,229</t>
  </si>
  <si>
    <t xml:space="preserve">   3,251</t>
  </si>
  <si>
    <t xml:space="preserve">   5,338</t>
  </si>
  <si>
    <t xml:space="preserve">   2,554</t>
  </si>
  <si>
    <t xml:space="preserve">   1,658</t>
  </si>
  <si>
    <t xml:space="preserve">     812</t>
  </si>
  <si>
    <t xml:space="preserve">     707</t>
  </si>
  <si>
    <t xml:space="preserve">     744</t>
  </si>
  <si>
    <t xml:space="preserve">     772</t>
  </si>
  <si>
    <t xml:space="preserve">     638</t>
  </si>
  <si>
    <t xml:space="preserve">     567</t>
  </si>
  <si>
    <t xml:space="preserve">   9,088</t>
  </si>
  <si>
    <t xml:space="preserve">   5,068</t>
  </si>
  <si>
    <t xml:space="preserve">   2,832</t>
  </si>
  <si>
    <t xml:space="preserve">   2,346</t>
  </si>
  <si>
    <t xml:space="preserve">     827</t>
  </si>
  <si>
    <t xml:space="preserve">   1,368</t>
  </si>
  <si>
    <t xml:space="preserve">   2,851</t>
  </si>
  <si>
    <t xml:space="preserve">   3,205</t>
  </si>
  <si>
    <t xml:space="preserve">   1,433</t>
  </si>
  <si>
    <t xml:space="preserve">   1,591</t>
  </si>
  <si>
    <t xml:space="preserve">   2,271</t>
  </si>
  <si>
    <t xml:space="preserve">   1,718</t>
  </si>
  <si>
    <t xml:space="preserve">     663</t>
  </si>
  <si>
    <t xml:space="preserve">   2,353</t>
  </si>
  <si>
    <t xml:space="preserve">   1,836</t>
  </si>
  <si>
    <t xml:space="preserve">   3,005</t>
  </si>
  <si>
    <t xml:space="preserve">     734</t>
  </si>
  <si>
    <t xml:space="preserve">   2,649</t>
  </si>
  <si>
    <t xml:space="preserve">   1,048</t>
  </si>
  <si>
    <t xml:space="preserve">     632</t>
  </si>
  <si>
    <t xml:space="preserve">     658</t>
  </si>
  <si>
    <t xml:space="preserve">     657</t>
  </si>
  <si>
    <t xml:space="preserve">     643</t>
  </si>
  <si>
    <t xml:space="preserve">     681</t>
  </si>
  <si>
    <t xml:space="preserve">     699</t>
  </si>
  <si>
    <t xml:space="preserve">   8,063</t>
  </si>
  <si>
    <t xml:space="preserve">   4,262</t>
  </si>
  <si>
    <t xml:space="preserve">   1,309</t>
  </si>
  <si>
    <t xml:space="preserve">   2,910</t>
  </si>
  <si>
    <t xml:space="preserve">   5,350</t>
  </si>
  <si>
    <t xml:space="preserve">   1,080</t>
  </si>
  <si>
    <t xml:space="preserve">   3,862</t>
  </si>
  <si>
    <t xml:space="preserve">   2,566</t>
  </si>
  <si>
    <t xml:space="preserve">     798</t>
  </si>
  <si>
    <t xml:space="preserve">   1,679</t>
  </si>
  <si>
    <t xml:space="preserve">   1,979</t>
  </si>
  <si>
    <t xml:space="preserve">   1,602</t>
  </si>
  <si>
    <t xml:space="preserve">     908</t>
  </si>
  <si>
    <t xml:space="preserve">   1,045</t>
  </si>
  <si>
    <t xml:space="preserve">   1,068</t>
  </si>
  <si>
    <t xml:space="preserve">   1,064</t>
  </si>
  <si>
    <t xml:space="preserve">   1,135</t>
  </si>
  <si>
    <t xml:space="preserve">   1,076</t>
  </si>
  <si>
    <t xml:space="preserve">     786</t>
  </si>
  <si>
    <t xml:space="preserve">  13,550</t>
  </si>
  <si>
    <t xml:space="preserve">     780</t>
  </si>
  <si>
    <t xml:space="preserve">     713</t>
  </si>
  <si>
    <t xml:space="preserve">   1,488</t>
  </si>
  <si>
    <t xml:space="preserve">     776</t>
  </si>
  <si>
    <t xml:space="preserve">   6,078</t>
  </si>
  <si>
    <t xml:space="preserve">     563</t>
  </si>
  <si>
    <t xml:space="preserve">     576</t>
  </si>
  <si>
    <t xml:space="preserve">     625</t>
  </si>
  <si>
    <t xml:space="preserve">     591</t>
  </si>
  <si>
    <t xml:space="preserve">   7,190</t>
  </si>
  <si>
    <t xml:space="preserve">   1,114</t>
  </si>
  <si>
    <t xml:space="preserve">   1,512</t>
  </si>
  <si>
    <t xml:space="preserve">   1,663</t>
  </si>
  <si>
    <t xml:space="preserve">   2,847</t>
  </si>
  <si>
    <t xml:space="preserve">   1,226</t>
  </si>
  <si>
    <t xml:space="preserve">   1,173</t>
  </si>
  <si>
    <t xml:space="preserve">   1,220</t>
  </si>
  <si>
    <t xml:space="preserve">   1,221</t>
  </si>
  <si>
    <t xml:space="preserve">     757</t>
  </si>
  <si>
    <t xml:space="preserve">     779</t>
  </si>
  <si>
    <t xml:space="preserve">  14,434</t>
  </si>
  <si>
    <t xml:space="preserve">   2,538</t>
  </si>
  <si>
    <t xml:space="preserve">   1,641</t>
  </si>
  <si>
    <t xml:space="preserve">   1,083</t>
  </si>
  <si>
    <t xml:space="preserve">   1,270</t>
  </si>
  <si>
    <t xml:space="preserve">   1,240</t>
  </si>
  <si>
    <t xml:space="preserve">   1,254</t>
  </si>
  <si>
    <t xml:space="preserve">   1,222</t>
  </si>
  <si>
    <t xml:space="preserve">   1,313</t>
  </si>
  <si>
    <t xml:space="preserve">   1,400</t>
  </si>
  <si>
    <t xml:space="preserve">  16,088</t>
  </si>
  <si>
    <t xml:space="preserve">   2,202</t>
  </si>
  <si>
    <t xml:space="preserve">   6,481</t>
  </si>
  <si>
    <t xml:space="preserve">   3,651</t>
  </si>
  <si>
    <t xml:space="preserve">   4,757</t>
  </si>
  <si>
    <t xml:space="preserve">   3,960</t>
  </si>
  <si>
    <t xml:space="preserve">   1,721</t>
  </si>
  <si>
    <t xml:space="preserve">   1,563</t>
  </si>
  <si>
    <t xml:space="preserve">   2,601</t>
  </si>
  <si>
    <t xml:space="preserve">   4,203</t>
  </si>
  <si>
    <t xml:space="preserve">   2,178</t>
  </si>
  <si>
    <t xml:space="preserve">   3,977</t>
  </si>
  <si>
    <t xml:space="preserve">   6,851</t>
  </si>
  <si>
    <t xml:space="preserve">   2,989</t>
  </si>
  <si>
    <t xml:space="preserve">   4,407</t>
  </si>
  <si>
    <t xml:space="preserve">   1,179</t>
  </si>
  <si>
    <t xml:space="preserve">   4,431</t>
  </si>
  <si>
    <t xml:space="preserve">     845</t>
  </si>
  <si>
    <t xml:space="preserve">   1,876</t>
  </si>
  <si>
    <t xml:space="preserve">     924</t>
  </si>
  <si>
    <t xml:space="preserve">   1,430</t>
  </si>
  <si>
    <t xml:space="preserve">   1,604</t>
  </si>
  <si>
    <t xml:space="preserve">   1,678</t>
  </si>
  <si>
    <t xml:space="preserve">   1,467</t>
  </si>
  <si>
    <t xml:space="preserve">   3,180</t>
  </si>
  <si>
    <t xml:space="preserve">   5,529</t>
  </si>
  <si>
    <t xml:space="preserve">   1,480</t>
  </si>
  <si>
    <t xml:space="preserve">   5,706</t>
  </si>
  <si>
    <t xml:space="preserve">   1,038</t>
  </si>
  <si>
    <t xml:space="preserve">   1,126</t>
  </si>
  <si>
    <t xml:space="preserve">   1,066</t>
  </si>
  <si>
    <t xml:space="preserve">   1,167</t>
  </si>
  <si>
    <t xml:space="preserve">   1,183</t>
  </si>
  <si>
    <t xml:space="preserve">   1,090</t>
  </si>
  <si>
    <t xml:space="preserve">   1,028</t>
  </si>
  <si>
    <t xml:space="preserve">   1,089</t>
  </si>
  <si>
    <t xml:space="preserve">   1,049</t>
  </si>
  <si>
    <t xml:space="preserve">  12,880</t>
  </si>
  <si>
    <t xml:space="preserve">   2,262</t>
  </si>
  <si>
    <t xml:space="preserve">     902</t>
  </si>
  <si>
    <t xml:space="preserve">     918</t>
  </si>
  <si>
    <t xml:space="preserve">     968</t>
  </si>
  <si>
    <t xml:space="preserve">     952</t>
  </si>
  <si>
    <t xml:space="preserve">     995</t>
  </si>
  <si>
    <t xml:space="preserve">     983</t>
  </si>
  <si>
    <t xml:space="preserve">     923</t>
  </si>
  <si>
    <t xml:space="preserve">     996</t>
  </si>
  <si>
    <t xml:space="preserve">   1,035</t>
  </si>
  <si>
    <t xml:space="preserve">     997</t>
  </si>
  <si>
    <t xml:space="preserve">   1,015</t>
  </si>
  <si>
    <t xml:space="preserve">  12,779</t>
  </si>
  <si>
    <t xml:space="preserve">   1,358</t>
  </si>
  <si>
    <t xml:space="preserve">   4,667</t>
  </si>
  <si>
    <t xml:space="preserve">   3,090</t>
  </si>
  <si>
    <t xml:space="preserve">   2,397</t>
  </si>
  <si>
    <t xml:space="preserve">   2,698</t>
  </si>
  <si>
    <t xml:space="preserve">   1,390</t>
  </si>
  <si>
    <t xml:space="preserve">   1,999</t>
  </si>
  <si>
    <t xml:space="preserve">   1,275</t>
  </si>
  <si>
    <t xml:space="preserve">   2,429</t>
  </si>
  <si>
    <t xml:space="preserve">   2,210</t>
  </si>
  <si>
    <t xml:space="preserve">   3,490</t>
  </si>
  <si>
    <t xml:space="preserve">     556</t>
  </si>
  <si>
    <t xml:space="preserve">   1,572</t>
  </si>
  <si>
    <t xml:space="preserve">   1,304</t>
  </si>
  <si>
    <t xml:space="preserve">     456</t>
  </si>
  <si>
    <t xml:space="preserve">   5,994</t>
  </si>
  <si>
    <t xml:space="preserve">   2,723</t>
  </si>
  <si>
    <t xml:space="preserve">     793</t>
  </si>
  <si>
    <t xml:space="preserve">   5,261</t>
  </si>
  <si>
    <t xml:space="preserve">     535</t>
  </si>
  <si>
    <t xml:space="preserve">     606</t>
  </si>
  <si>
    <t xml:space="preserve">   7,333</t>
  </si>
  <si>
    <t xml:space="preserve">   1,106</t>
  </si>
  <si>
    <t xml:space="preserve">   2,148</t>
  </si>
  <si>
    <t xml:space="preserve">   1,228</t>
  </si>
  <si>
    <t xml:space="preserve">     768</t>
  </si>
  <si>
    <t xml:space="preserve">     723</t>
  </si>
  <si>
    <t xml:space="preserve">     691</t>
  </si>
  <si>
    <t xml:space="preserve">   9,625</t>
  </si>
  <si>
    <t xml:space="preserve">     628</t>
  </si>
  <si>
    <t xml:space="preserve">   2,742</t>
  </si>
  <si>
    <t xml:space="preserve">   4,151</t>
  </si>
  <si>
    <t xml:space="preserve">     599</t>
  </si>
  <si>
    <t xml:space="preserve">   7,532</t>
  </si>
  <si>
    <t xml:space="preserve">   2,273</t>
  </si>
  <si>
    <t xml:space="preserve">     851</t>
  </si>
  <si>
    <t xml:space="preserve">   1,568</t>
  </si>
  <si>
    <t xml:space="preserve">   1,574</t>
  </si>
  <si>
    <t xml:space="preserve">   3,620</t>
  </si>
  <si>
    <t xml:space="preserve">   2,466</t>
  </si>
  <si>
    <t xml:space="preserve">   2,607</t>
  </si>
  <si>
    <t xml:space="preserve">   2,977</t>
  </si>
  <si>
    <t xml:space="preserve">   2,080</t>
  </si>
  <si>
    <t xml:space="preserve">     669</t>
  </si>
  <si>
    <t xml:space="preserve">   3,607</t>
  </si>
  <si>
    <t xml:space="preserve">   6,268</t>
  </si>
  <si>
    <t xml:space="preserve">   1,741</t>
  </si>
  <si>
    <t xml:space="preserve">   1,739</t>
  </si>
  <si>
    <t xml:space="preserve">   1,026</t>
  </si>
  <si>
    <t xml:space="preserve">   4,939</t>
  </si>
  <si>
    <t xml:space="preserve">     799</t>
  </si>
  <si>
    <t xml:space="preserve">   1,001</t>
  </si>
  <si>
    <t xml:space="preserve">   1,458</t>
  </si>
  <si>
    <t xml:space="preserve">     675</t>
  </si>
  <si>
    <t xml:space="preserve">   1,145</t>
  </si>
  <si>
    <t xml:space="preserve">   1,486</t>
  </si>
  <si>
    <t xml:space="preserve">   1,380</t>
  </si>
  <si>
    <t xml:space="preserve">   1,835</t>
  </si>
  <si>
    <t xml:space="preserve">   1,926</t>
  </si>
  <si>
    <t xml:space="preserve">   1,859</t>
  </si>
  <si>
    <t xml:space="preserve">   1,877</t>
  </si>
  <si>
    <t xml:space="preserve">   1,842</t>
  </si>
  <si>
    <t xml:space="preserve">   1,824</t>
  </si>
  <si>
    <t xml:space="preserve">   1,772</t>
  </si>
  <si>
    <t xml:space="preserve">   1,761</t>
  </si>
  <si>
    <t xml:space="preserve">   1,683</t>
  </si>
  <si>
    <t xml:space="preserve">   2,154</t>
  </si>
  <si>
    <t xml:space="preserve">   1,784</t>
  </si>
  <si>
    <t xml:space="preserve">   1,501</t>
  </si>
  <si>
    <t xml:space="preserve">   1,525</t>
  </si>
  <si>
    <t xml:space="preserve">  25,007</t>
  </si>
  <si>
    <t xml:space="preserve">   2,372</t>
  </si>
  <si>
    <t xml:space="preserve">   3,492</t>
  </si>
  <si>
    <t xml:space="preserve">     832</t>
  </si>
  <si>
    <t xml:space="preserve">   2,667</t>
  </si>
  <si>
    <t xml:space="preserve">   1,357</t>
  </si>
  <si>
    <t xml:space="preserve">   2,218</t>
  </si>
  <si>
    <t xml:space="preserve">   1,793</t>
  </si>
  <si>
    <t xml:space="preserve">     621</t>
  </si>
  <si>
    <t xml:space="preserve">     650</t>
  </si>
  <si>
    <t xml:space="preserve">     668</t>
  </si>
  <si>
    <t xml:space="preserve">     690</t>
  </si>
  <si>
    <t xml:space="preserve">   8,036</t>
  </si>
  <si>
    <t xml:space="preserve">   2,183</t>
  </si>
  <si>
    <t xml:space="preserve">   3,348</t>
  </si>
  <si>
    <t xml:space="preserve">     969</t>
  </si>
  <si>
    <t xml:space="preserve">     706</t>
  </si>
  <si>
    <t xml:space="preserve">   7,010</t>
  </si>
  <si>
    <t xml:space="preserve">   3,679</t>
  </si>
  <si>
    <t xml:space="preserve">   5,738</t>
  </si>
  <si>
    <t xml:space="preserve">   2,133</t>
  </si>
  <si>
    <t xml:space="preserve">   2,663</t>
  </si>
  <si>
    <t xml:space="preserve">   2,707</t>
  </si>
  <si>
    <t xml:space="preserve">   1,841</t>
  </si>
  <si>
    <t xml:space="preserve">   4,862</t>
  </si>
  <si>
    <t xml:space="preserve">     909</t>
  </si>
  <si>
    <t xml:space="preserve">   1,373</t>
  </si>
  <si>
    <t xml:space="preserve">   4,090</t>
  </si>
  <si>
    <t xml:space="preserve">   3,942</t>
  </si>
  <si>
    <t xml:space="preserve">   4,928</t>
  </si>
  <si>
    <t xml:space="preserve">   2,039</t>
  </si>
  <si>
    <t xml:space="preserve">   1,418</t>
  </si>
  <si>
    <t xml:space="preserve">   3,000</t>
  </si>
  <si>
    <t xml:space="preserve">   5,763</t>
  </si>
  <si>
    <t xml:space="preserve">   3,759</t>
  </si>
  <si>
    <t xml:space="preserve">   3,166</t>
  </si>
  <si>
    <t xml:space="preserve">   4,678</t>
  </si>
  <si>
    <t xml:space="preserve">   1,965</t>
  </si>
  <si>
    <t xml:space="preserve">   4,451</t>
  </si>
  <si>
    <t xml:space="preserve">   1,044</t>
  </si>
  <si>
    <t xml:space="preserve">   1,956</t>
  </si>
  <si>
    <t xml:space="preserve">   1,868</t>
  </si>
  <si>
    <t xml:space="preserve">   1,805</t>
  </si>
  <si>
    <t xml:space="preserve">   1,803</t>
  </si>
  <si>
    <t xml:space="preserve">   1,882</t>
  </si>
  <si>
    <t xml:space="preserve">   1,879</t>
  </si>
  <si>
    <t xml:space="preserve">   1,759</t>
  </si>
  <si>
    <t xml:space="preserve">   1,789</t>
  </si>
  <si>
    <t xml:space="preserve">   1,978</t>
  </si>
  <si>
    <t xml:space="preserve">   1,808</t>
  </si>
  <si>
    <t xml:space="preserve">   1,675</t>
  </si>
  <si>
    <t xml:space="preserve">   1,709</t>
  </si>
  <si>
    <t xml:space="preserve">  25,044</t>
  </si>
  <si>
    <t xml:space="preserve">  30,616</t>
  </si>
  <si>
    <t xml:space="preserve">  65,288</t>
  </si>
  <si>
    <t xml:space="preserve">  67,565</t>
  </si>
  <si>
    <t xml:space="preserve">  67,682</t>
  </si>
  <si>
    <t xml:space="preserve">  68,615</t>
  </si>
  <si>
    <t xml:space="preserve">  68,933</t>
  </si>
  <si>
    <t xml:space="preserve">  70,637</t>
  </si>
  <si>
    <t xml:space="preserve">  72,747</t>
  </si>
  <si>
    <t xml:space="preserve">  73,125</t>
  </si>
  <si>
    <t xml:space="preserve">  71,898</t>
  </si>
  <si>
    <t xml:space="preserve">  75,808</t>
  </si>
  <si>
    <t xml:space="preserve">  73,541</t>
  </si>
  <si>
    <t xml:space="preserve">  71,479</t>
  </si>
  <si>
    <t xml:space="preserve">  69,373</t>
  </si>
  <si>
    <t xml:space="preserve">   1,521</t>
  </si>
  <si>
    <t xml:space="preserve"> 948,828</t>
  </si>
  <si>
    <t xml:space="preserve">2020-21 Enrollment By Grade (District) </t>
  </si>
  <si>
    <t xml:space="preserve">   2,117</t>
  </si>
  <si>
    <t xml:space="preserve">   5,207</t>
  </si>
  <si>
    <t xml:space="preserve">     910</t>
  </si>
  <si>
    <t xml:space="preserve">     966</t>
  </si>
  <si>
    <t xml:space="preserve">   3,508</t>
  </si>
  <si>
    <t xml:space="preserve">   1,852</t>
  </si>
  <si>
    <t xml:space="preserve">   1,283</t>
  </si>
  <si>
    <t xml:space="preserve">   5,574</t>
  </si>
  <si>
    <t xml:space="preserve">   5,755</t>
  </si>
  <si>
    <t xml:space="preserve">   2,194</t>
  </si>
  <si>
    <t xml:space="preserve">   2,729</t>
  </si>
  <si>
    <t xml:space="preserve">   1,149</t>
  </si>
  <si>
    <t xml:space="preserve">   5,752</t>
  </si>
  <si>
    <t xml:space="preserve">   2,518</t>
  </si>
  <si>
    <t xml:space="preserve">     683</t>
  </si>
  <si>
    <t xml:space="preserve">   1,603</t>
  </si>
  <si>
    <t xml:space="preserve">   4,713</t>
  </si>
  <si>
    <t xml:space="preserve">   2,615</t>
  </si>
  <si>
    <t xml:space="preserve">   2,149</t>
  </si>
  <si>
    <t xml:space="preserve">   1,984</t>
  </si>
  <si>
    <t xml:space="preserve">   4,420</t>
  </si>
  <si>
    <t xml:space="preserve">     864</t>
  </si>
  <si>
    <t xml:space="preserve">   1,164</t>
  </si>
  <si>
    <t xml:space="preserve">   4,633</t>
  </si>
  <si>
    <t xml:space="preserve">   4,569</t>
  </si>
  <si>
    <t xml:space="preserve">   2,673</t>
  </si>
  <si>
    <t xml:space="preserve">   3,244</t>
  </si>
  <si>
    <t xml:space="preserve">   3,635</t>
  </si>
  <si>
    <t xml:space="preserve">   3,637</t>
  </si>
  <si>
    <t xml:space="preserve">   3,583</t>
  </si>
  <si>
    <t xml:space="preserve">   3,306</t>
  </si>
  <si>
    <t xml:space="preserve">   3,196</t>
  </si>
  <si>
    <t xml:space="preserve">   3,413</t>
  </si>
  <si>
    <t xml:space="preserve">   3,399</t>
  </si>
  <si>
    <t xml:space="preserve">   3,795</t>
  </si>
  <si>
    <t xml:space="preserve">   3,532</t>
  </si>
  <si>
    <t xml:space="preserve">   3,616</t>
  </si>
  <si>
    <t xml:space="preserve">  48,112</t>
  </si>
  <si>
    <t xml:space="preserve">     943</t>
  </si>
  <si>
    <t xml:space="preserve">   1,650</t>
  </si>
  <si>
    <t xml:space="preserve">     679</t>
  </si>
  <si>
    <t xml:space="preserve">   5,456</t>
  </si>
  <si>
    <t xml:space="preserve">   5,272</t>
  </si>
  <si>
    <t xml:space="preserve">   1,319</t>
  </si>
  <si>
    <t xml:space="preserve">   1,069</t>
  </si>
  <si>
    <t xml:space="preserve">   1,326</t>
  </si>
  <si>
    <t xml:space="preserve">   1,096</t>
  </si>
  <si>
    <t xml:space="preserve">  15,384</t>
  </si>
  <si>
    <t xml:space="preserve">   2,053</t>
  </si>
  <si>
    <t xml:space="preserve">   6,891</t>
  </si>
  <si>
    <t xml:space="preserve">   3,388</t>
  </si>
  <si>
    <t xml:space="preserve">   6,678</t>
  </si>
  <si>
    <t xml:space="preserve">   3,164</t>
  </si>
  <si>
    <t xml:space="preserve">   1,476</t>
  </si>
  <si>
    <t xml:space="preserve">   1,515</t>
  </si>
  <si>
    <t xml:space="preserve">   4,826</t>
  </si>
  <si>
    <t xml:space="preserve">   5,936</t>
  </si>
  <si>
    <t xml:space="preserve">     547</t>
  </si>
  <si>
    <t xml:space="preserve">   6,850</t>
  </si>
  <si>
    <t xml:space="preserve">   1,827</t>
  </si>
  <si>
    <t xml:space="preserve">   1,448</t>
  </si>
  <si>
    <t xml:space="preserve">   2,001</t>
  </si>
  <si>
    <t xml:space="preserve">   3,309</t>
  </si>
  <si>
    <t xml:space="preserve">   3,419</t>
  </si>
  <si>
    <t xml:space="preserve">   2,556</t>
  </si>
  <si>
    <t xml:space="preserve">   2,739</t>
  </si>
  <si>
    <t xml:space="preserve">   2,616</t>
  </si>
  <si>
    <t xml:space="preserve">   1,151</t>
  </si>
  <si>
    <t xml:space="preserve">   3,659</t>
  </si>
  <si>
    <t xml:space="preserve">   3,439</t>
  </si>
  <si>
    <t xml:space="preserve">   2,790</t>
  </si>
  <si>
    <t xml:space="preserve">   2,082</t>
  </si>
  <si>
    <t xml:space="preserve">   2,404</t>
  </si>
  <si>
    <t xml:space="preserve">   1,445</t>
  </si>
  <si>
    <t xml:space="preserve">   3,410</t>
  </si>
  <si>
    <t xml:space="preserve">   1,564</t>
  </si>
  <si>
    <t xml:space="preserve">   6,883</t>
  </si>
  <si>
    <t xml:space="preserve">   1,389</t>
  </si>
  <si>
    <t xml:space="preserve">   1,918</t>
  </si>
  <si>
    <t xml:space="preserve">     828</t>
  </si>
  <si>
    <t xml:space="preserve">     866</t>
  </si>
  <si>
    <t xml:space="preserve">     867</t>
  </si>
  <si>
    <t xml:space="preserve">     784</t>
  </si>
  <si>
    <t xml:space="preserve">     564</t>
  </si>
  <si>
    <t xml:space="preserve">   9,998</t>
  </si>
  <si>
    <t xml:space="preserve">   3,029</t>
  </si>
  <si>
    <t xml:space="preserve">   5,116</t>
  </si>
  <si>
    <t xml:space="preserve">   2,450</t>
  </si>
  <si>
    <t xml:space="preserve">   1,714</t>
  </si>
  <si>
    <t xml:space="preserve">     660</t>
  </si>
  <si>
    <t xml:space="preserve">     659</t>
  </si>
  <si>
    <t xml:space="preserve">     794</t>
  </si>
  <si>
    <t xml:space="preserve">     722</t>
  </si>
  <si>
    <t xml:space="preserve">     624</t>
  </si>
  <si>
    <t xml:space="preserve">   8,733</t>
  </si>
  <si>
    <t xml:space="preserve">   4,830</t>
  </si>
  <si>
    <t xml:space="preserve">   2,702</t>
  </si>
  <si>
    <t xml:space="preserve">   2,211</t>
  </si>
  <si>
    <t xml:space="preserve">   2,766</t>
  </si>
  <si>
    <t xml:space="preserve">   3,121</t>
  </si>
  <si>
    <t xml:space="preserve">     716</t>
  </si>
  <si>
    <t xml:space="preserve">   1,452</t>
  </si>
  <si>
    <t xml:space="preserve">   1,634</t>
  </si>
  <si>
    <t xml:space="preserve">     596</t>
  </si>
  <si>
    <t xml:space="preserve">   2,296</t>
  </si>
  <si>
    <t xml:space="preserve">     498</t>
  </si>
  <si>
    <t xml:space="preserve">   2,113</t>
  </si>
  <si>
    <t xml:space="preserve">   1,690</t>
  </si>
  <si>
    <t xml:space="preserve">   2,865</t>
  </si>
  <si>
    <t xml:space="preserve">   2,614</t>
  </si>
  <si>
    <t xml:space="preserve">     705</t>
  </si>
  <si>
    <t xml:space="preserve">     677</t>
  </si>
  <si>
    <t xml:space="preserve">     697</t>
  </si>
  <si>
    <t xml:space="preserve">   7,771</t>
  </si>
  <si>
    <t xml:space="preserve">   3,894</t>
  </si>
  <si>
    <t xml:space="preserve">   1,268</t>
  </si>
  <si>
    <t xml:space="preserve">   2,754</t>
  </si>
  <si>
    <t xml:space="preserve">   5,153</t>
  </si>
  <si>
    <t xml:space="preserve">   1,099</t>
  </si>
  <si>
    <t xml:space="preserve">   3,932</t>
  </si>
  <si>
    <t xml:space="preserve">   2,416</t>
  </si>
  <si>
    <t xml:space="preserve">     790</t>
  </si>
  <si>
    <t xml:space="preserve">   1,594</t>
  </si>
  <si>
    <t xml:space="preserve">   1,946</t>
  </si>
  <si>
    <t xml:space="preserve">   1,615</t>
  </si>
  <si>
    <t xml:space="preserve">     730</t>
  </si>
  <si>
    <t xml:space="preserve">     951</t>
  </si>
  <si>
    <t xml:space="preserve">   1,016</t>
  </si>
  <si>
    <t xml:space="preserve">   1,074</t>
  </si>
  <si>
    <t xml:space="preserve">   1,071</t>
  </si>
  <si>
    <t xml:space="preserve">   1,109</t>
  </si>
  <si>
    <t xml:space="preserve">     805</t>
  </si>
  <si>
    <t xml:space="preserve">     804</t>
  </si>
  <si>
    <t xml:space="preserve">     807</t>
  </si>
  <si>
    <t xml:space="preserve">  12,842</t>
  </si>
  <si>
    <t>Learning First Charter Public School (District)</t>
  </si>
  <si>
    <t xml:space="preserve">   1,374</t>
  </si>
  <si>
    <t xml:space="preserve">   5,859</t>
  </si>
  <si>
    <t xml:space="preserve">   6,901</t>
  </si>
  <si>
    <t xml:space="preserve">   1,553</t>
  </si>
  <si>
    <t xml:space="preserve">   2,751</t>
  </si>
  <si>
    <t xml:space="preserve">   1,019</t>
  </si>
  <si>
    <t xml:space="preserve">   1,219</t>
  </si>
  <si>
    <t xml:space="preserve">   1,116</t>
  </si>
  <si>
    <t xml:space="preserve">   1,172</t>
  </si>
  <si>
    <t xml:space="preserve">   1,225</t>
  </si>
  <si>
    <t xml:space="preserve">   1,210</t>
  </si>
  <si>
    <t xml:space="preserve">     905</t>
  </si>
  <si>
    <t xml:space="preserve">     689</t>
  </si>
  <si>
    <t xml:space="preserve">  14,023</t>
  </si>
  <si>
    <t xml:space="preserve">   2,383</t>
  </si>
  <si>
    <t xml:space="preserve">   1,593</t>
  </si>
  <si>
    <t xml:space="preserve">   1,086</t>
  </si>
  <si>
    <t xml:space="preserve">   1,088</t>
  </si>
  <si>
    <t xml:space="preserve">   1,184</t>
  </si>
  <si>
    <t xml:space="preserve">   1,211</t>
  </si>
  <si>
    <t xml:space="preserve">   1,208</t>
  </si>
  <si>
    <t xml:space="preserve">   1,318</t>
  </si>
  <si>
    <t xml:space="preserve">   1,286</t>
  </si>
  <si>
    <t xml:space="preserve">  15,587</t>
  </si>
  <si>
    <t xml:space="preserve">   2,167</t>
  </si>
  <si>
    <t xml:space="preserve">   6,120</t>
  </si>
  <si>
    <t xml:space="preserve">   1,264</t>
  </si>
  <si>
    <t xml:space="preserve">   3,504</t>
  </si>
  <si>
    <t xml:space="preserve">   2,704</t>
  </si>
  <si>
    <t xml:space="preserve">   4,682</t>
  </si>
  <si>
    <t xml:space="preserve">   3,760</t>
  </si>
  <si>
    <t xml:space="preserve">   1,684</t>
  </si>
  <si>
    <t xml:space="preserve">   1,468</t>
  </si>
  <si>
    <t xml:space="preserve">   1,213</t>
  </si>
  <si>
    <t xml:space="preserve">   2,511</t>
  </si>
  <si>
    <t xml:space="preserve">   3,943</t>
  </si>
  <si>
    <t xml:space="preserve">   2,074</t>
  </si>
  <si>
    <t xml:space="preserve">   3,701</t>
  </si>
  <si>
    <t xml:space="preserve">   2,166</t>
  </si>
  <si>
    <t xml:space="preserve">   6,450</t>
  </si>
  <si>
    <t xml:space="preserve">   2,916</t>
  </si>
  <si>
    <t xml:space="preserve">     678</t>
  </si>
  <si>
    <t xml:space="preserve">   4,235</t>
  </si>
  <si>
    <t xml:space="preserve">   1,156</t>
  </si>
  <si>
    <t xml:space="preserve">   4,355</t>
  </si>
  <si>
    <t xml:space="preserve">   1,763</t>
  </si>
  <si>
    <t xml:space="preserve">     858</t>
  </si>
  <si>
    <t xml:space="preserve">   1,417</t>
  </si>
  <si>
    <t xml:space="preserve">   1,629</t>
  </si>
  <si>
    <t xml:space="preserve">   1,666</t>
  </si>
  <si>
    <t xml:space="preserve">   1,327</t>
  </si>
  <si>
    <t xml:space="preserve">   3,086</t>
  </si>
  <si>
    <t xml:space="preserve">     726</t>
  </si>
  <si>
    <t xml:space="preserve">   5,251</t>
  </si>
  <si>
    <t xml:space="preserve">   5,483</t>
  </si>
  <si>
    <t xml:space="preserve">     956</t>
  </si>
  <si>
    <t xml:space="preserve">   1,078</t>
  </si>
  <si>
    <t xml:space="preserve">   1,057</t>
  </si>
  <si>
    <t xml:space="preserve">   1,157</t>
  </si>
  <si>
    <t xml:space="preserve">     788</t>
  </si>
  <si>
    <t xml:space="preserve">  12,565</t>
  </si>
  <si>
    <t xml:space="preserve">     742</t>
  </si>
  <si>
    <t xml:space="preserve">     674</t>
  </si>
  <si>
    <t xml:space="preserve">     819</t>
  </si>
  <si>
    <t xml:space="preserve">     870</t>
  </si>
  <si>
    <t xml:space="preserve">     928</t>
  </si>
  <si>
    <t xml:space="preserve">     998</t>
  </si>
  <si>
    <t xml:space="preserve">     949</t>
  </si>
  <si>
    <t xml:space="preserve">     978</t>
  </si>
  <si>
    <t xml:space="preserve">   1,017</t>
  </si>
  <si>
    <t xml:space="preserve">  12,024</t>
  </si>
  <si>
    <t xml:space="preserve">     987</t>
  </si>
  <si>
    <t xml:space="preserve">   4,510</t>
  </si>
  <si>
    <t xml:space="preserve">   3,936</t>
  </si>
  <si>
    <t xml:space="preserve">   2,893</t>
  </si>
  <si>
    <t xml:space="preserve">   2,309</t>
  </si>
  <si>
    <t xml:space="preserve">   2,579</t>
  </si>
  <si>
    <t xml:space="preserve">   1,355</t>
  </si>
  <si>
    <t xml:space="preserve">   1,527</t>
  </si>
  <si>
    <t xml:space="preserve">   1,924</t>
  </si>
  <si>
    <t xml:space="preserve">   2,358</t>
  </si>
  <si>
    <t xml:space="preserve">   2,182</t>
  </si>
  <si>
    <t xml:space="preserve">   3,387</t>
  </si>
  <si>
    <t xml:space="preserve">   1,188</t>
  </si>
  <si>
    <t xml:space="preserve">   5,776</t>
  </si>
  <si>
    <t xml:space="preserve">   2,599</t>
  </si>
  <si>
    <t xml:space="preserve">   2,224</t>
  </si>
  <si>
    <t xml:space="preserve">   5,012</t>
  </si>
  <si>
    <t xml:space="preserve">     623</t>
  </si>
  <si>
    <t xml:space="preserve">     559</t>
  </si>
  <si>
    <t xml:space="preserve">   7,085</t>
  </si>
  <si>
    <t xml:space="preserve">   1,107</t>
  </si>
  <si>
    <t xml:space="preserve">   2,095</t>
  </si>
  <si>
    <t xml:space="preserve">     714</t>
  </si>
  <si>
    <t xml:space="preserve">   9,480</t>
  </si>
  <si>
    <t xml:space="preserve">   2,660</t>
  </si>
  <si>
    <t xml:space="preserve">   3,951</t>
  </si>
  <si>
    <t xml:space="preserve">   7,166</t>
  </si>
  <si>
    <t xml:space="preserve">     666</t>
  </si>
  <si>
    <t xml:space="preserve">   2,179</t>
  </si>
  <si>
    <t xml:space="preserve">     762</t>
  </si>
  <si>
    <t xml:space="preserve">   1,596</t>
  </si>
  <si>
    <t xml:space="preserve">   3,734</t>
  </si>
  <si>
    <t xml:space="preserve">   2,326</t>
  </si>
  <si>
    <t xml:space="preserve">   2,297</t>
  </si>
  <si>
    <t xml:space="preserve">   2,047</t>
  </si>
  <si>
    <t xml:space="preserve">   3,493</t>
  </si>
  <si>
    <t xml:space="preserve">   1,308</t>
  </si>
  <si>
    <t xml:space="preserve">   5,974</t>
  </si>
  <si>
    <t xml:space="preserve">   1,698</t>
  </si>
  <si>
    <t xml:space="preserve">   1,606</t>
  </si>
  <si>
    <t xml:space="preserve">   1,007</t>
  </si>
  <si>
    <t xml:space="preserve">   4,691</t>
  </si>
  <si>
    <t xml:space="preserve">     817</t>
  </si>
  <si>
    <t xml:space="preserve">   1,216</t>
  </si>
  <si>
    <t xml:space="preserve">   1,866</t>
  </si>
  <si>
    <t xml:space="preserve">   1,393</t>
  </si>
  <si>
    <t xml:space="preserve">   1,589</t>
  </si>
  <si>
    <t xml:space="preserve">   1,895</t>
  </si>
  <si>
    <t xml:space="preserve">   1,847</t>
  </si>
  <si>
    <t xml:space="preserve">   1,742</t>
  </si>
  <si>
    <t xml:space="preserve">   2,049</t>
  </si>
  <si>
    <t xml:space="preserve">   1,848</t>
  </si>
  <si>
    <t xml:space="preserve">   1,608</t>
  </si>
  <si>
    <t xml:space="preserve">   1,559</t>
  </si>
  <si>
    <t xml:space="preserve">  24,239</t>
  </si>
  <si>
    <t xml:space="preserve">   2,254</t>
  </si>
  <si>
    <t xml:space="preserve">   3,386</t>
  </si>
  <si>
    <t xml:space="preserve">     792</t>
  </si>
  <si>
    <t xml:space="preserve">     853</t>
  </si>
  <si>
    <t xml:space="preserve">   2,521</t>
  </si>
  <si>
    <t xml:space="preserve">   1,279</t>
  </si>
  <si>
    <t xml:space="preserve">   2,132</t>
  </si>
  <si>
    <t xml:space="preserve">   2,016</t>
  </si>
  <si>
    <t xml:space="preserve">     612</t>
  </si>
  <si>
    <t xml:space="preserve">   7,735</t>
  </si>
  <si>
    <t xml:space="preserve">   2,514</t>
  </si>
  <si>
    <t xml:space="preserve">   3,182</t>
  </si>
  <si>
    <t xml:space="preserve">     953</t>
  </si>
  <si>
    <t xml:space="preserve">   2,176</t>
  </si>
  <si>
    <t xml:space="preserve">   1,561</t>
  </si>
  <si>
    <t xml:space="preserve">     685</t>
  </si>
  <si>
    <t xml:space="preserve">   6,584</t>
  </si>
  <si>
    <t xml:space="preserve">   3,655</t>
  </si>
  <si>
    <t xml:space="preserve">   5,507</t>
  </si>
  <si>
    <t xml:space="preserve">   1,140</t>
  </si>
  <si>
    <t xml:space="preserve">   1,988</t>
  </si>
  <si>
    <t xml:space="preserve">   2,526</t>
  </si>
  <si>
    <t xml:space="preserve">   2,700</t>
  </si>
  <si>
    <t xml:space="preserve">   4,432</t>
  </si>
  <si>
    <t xml:space="preserve">   3,913</t>
  </si>
  <si>
    <t xml:space="preserve">   3,825</t>
  </si>
  <si>
    <t xml:space="preserve">   4,931</t>
  </si>
  <si>
    <t xml:space="preserve">   4,714</t>
  </si>
  <si>
    <t xml:space="preserve">   1,906</t>
  </si>
  <si>
    <t xml:space="preserve">   2,952</t>
  </si>
  <si>
    <t xml:space="preserve">   5,585</t>
  </si>
  <si>
    <t xml:space="preserve">   2,830</t>
  </si>
  <si>
    <t xml:space="preserve">   1,178</t>
  </si>
  <si>
    <t xml:space="preserve">   4,496</t>
  </si>
  <si>
    <t xml:space="preserve">   4,279</t>
  </si>
  <si>
    <t xml:space="preserve">   1,529</t>
  </si>
  <si>
    <t xml:space="preserve">   1,851</t>
  </si>
  <si>
    <t xml:space="preserve">   1,800</t>
  </si>
  <si>
    <t xml:space="preserve">   1,765</t>
  </si>
  <si>
    <t xml:space="preserve">   1,751</t>
  </si>
  <si>
    <t xml:space="preserve">   1,834</t>
  </si>
  <si>
    <t xml:space="preserve">   1,733</t>
  </si>
  <si>
    <t xml:space="preserve">   1,849</t>
  </si>
  <si>
    <t xml:space="preserve">   1,766</t>
  </si>
  <si>
    <t xml:space="preserve">  23,986</t>
  </si>
  <si>
    <t xml:space="preserve">     862</t>
  </si>
  <si>
    <t xml:space="preserve">  21,176</t>
  </si>
  <si>
    <t xml:space="preserve">  57,531</t>
  </si>
  <si>
    <t xml:space="preserve">  63,797</t>
  </si>
  <si>
    <t xml:space="preserve">  65,329</t>
  </si>
  <si>
    <t xml:space="preserve">  65,809</t>
  </si>
  <si>
    <t xml:space="preserve">  67,009</t>
  </si>
  <si>
    <t xml:space="preserve">  67,520</t>
  </si>
  <si>
    <t xml:space="preserve">  69,383</t>
  </si>
  <si>
    <t xml:space="preserve">  71,643</t>
  </si>
  <si>
    <t xml:space="preserve">  72,334</t>
  </si>
  <si>
    <t xml:space="preserve">  73,353</t>
  </si>
  <si>
    <t xml:space="preserve">  72,925</t>
  </si>
  <si>
    <t xml:space="preserve">  71,581</t>
  </si>
  <si>
    <t xml:space="preserve">  70,499</t>
  </si>
  <si>
    <t xml:space="preserve"> 911,465</t>
  </si>
  <si>
    <t>Org4Code</t>
  </si>
  <si>
    <t>Grand Total</t>
  </si>
  <si>
    <t>Row Labels</t>
  </si>
  <si>
    <t>FY19AidPerPupil</t>
  </si>
  <si>
    <t>Total Aid</t>
  </si>
  <si>
    <t>Sum of Total Aid</t>
  </si>
  <si>
    <t>Sum of Enrollment</t>
  </si>
  <si>
    <t>FY19AveAidPerPupil</t>
  </si>
  <si>
    <t>FY21AidPerPupil</t>
  </si>
  <si>
    <t>FY21AveAidPerPupil</t>
  </si>
  <si>
    <t>FY22AidPerPupil</t>
  </si>
  <si>
    <t>FY22AveAidPerPupil</t>
  </si>
  <si>
    <t>HighNeed</t>
  </si>
  <si>
    <t>HighPov</t>
  </si>
  <si>
    <t>2510530</t>
  </si>
  <si>
    <t>2504650</t>
  </si>
  <si>
    <t>2503540</t>
  </si>
  <si>
    <t>2504830</t>
  </si>
  <si>
    <t>2511130</t>
  </si>
  <si>
    <t>2508430</t>
  </si>
  <si>
    <t>2504530</t>
  </si>
  <si>
    <t>2506270</t>
  </si>
  <si>
    <t>2508670</t>
  </si>
  <si>
    <t>2510080</t>
  </si>
  <si>
    <t>2502790</t>
  </si>
  <si>
    <t>2504890</t>
  </si>
  <si>
    <t>2506660</t>
  </si>
  <si>
    <t>2511010</t>
  </si>
  <si>
    <t>2513230</t>
  </si>
  <si>
    <t>2510050</t>
  </si>
  <si>
    <t>2504920</t>
  </si>
  <si>
    <t>2503090</t>
  </si>
  <si>
    <t>2507110</t>
  </si>
  <si>
    <t>2509630</t>
  </si>
  <si>
    <t>2507020</t>
  </si>
  <si>
    <t>2512240</t>
  </si>
  <si>
    <t>2509180</t>
  </si>
  <si>
    <t>2505130</t>
  </si>
  <si>
    <t>2505470</t>
  </si>
  <si>
    <t>2509840</t>
  </si>
  <si>
    <t>2501780</t>
  </si>
  <si>
    <t>2506780</t>
  </si>
  <si>
    <t>2512030</t>
  </si>
  <si>
    <t>2506000</t>
  </si>
  <si>
    <t>2508950</t>
  </si>
  <si>
    <t>2503660</t>
  </si>
  <si>
    <t>2511520</t>
  </si>
  <si>
    <t>2505340</t>
  </si>
  <si>
    <t>2505490</t>
  </si>
  <si>
    <t>2504770</t>
  </si>
  <si>
    <t>2502160</t>
  </si>
  <si>
    <t>2505485</t>
  </si>
  <si>
    <t>2512570</t>
  </si>
  <si>
    <t>2502970</t>
  </si>
  <si>
    <t>2510380</t>
  </si>
  <si>
    <t>2512060</t>
  </si>
  <si>
    <t>2506750</t>
  </si>
  <si>
    <t>2508440</t>
  </si>
  <si>
    <t>2507170</t>
  </si>
  <si>
    <t>2513260</t>
  </si>
  <si>
    <t>2505970</t>
  </si>
  <si>
    <t>2512510</t>
  </si>
  <si>
    <t>2512990</t>
  </si>
  <si>
    <t>2508960</t>
  </si>
  <si>
    <t>2503310</t>
  </si>
  <si>
    <t>2509540</t>
  </si>
  <si>
    <t>2505480</t>
  </si>
  <si>
    <t>2505020</t>
  </si>
  <si>
    <t>2511940</t>
  </si>
  <si>
    <t>2511060</t>
  </si>
  <si>
    <t>2509270</t>
  </si>
  <si>
    <t>2507860</t>
  </si>
  <si>
    <t>2509930</t>
  </si>
  <si>
    <t>2513080</t>
  </si>
  <si>
    <t>2503750</t>
  </si>
  <si>
    <t>2505270</t>
  </si>
  <si>
    <t>2507320</t>
  </si>
  <si>
    <t>2507740</t>
  </si>
  <si>
    <t>2509310</t>
  </si>
  <si>
    <t>2504140</t>
  </si>
  <si>
    <t>2509870</t>
  </si>
  <si>
    <t>2508530</t>
  </si>
  <si>
    <t>2502310</t>
  </si>
  <si>
    <t>2513170</t>
  </si>
  <si>
    <t>2506720</t>
  </si>
  <si>
    <t>2510890</t>
  </si>
  <si>
    <t>2504980</t>
  </si>
  <si>
    <t>2510170</t>
  </si>
  <si>
    <t>2503060</t>
  </si>
  <si>
    <t>2500544</t>
  </si>
  <si>
    <t>2506690</t>
  </si>
  <si>
    <t>2503390</t>
  </si>
  <si>
    <t>2507990</t>
  </si>
  <si>
    <t>2508760</t>
  </si>
  <si>
    <t>2501890</t>
  </si>
  <si>
    <t>2513321</t>
  </si>
  <si>
    <t>2511850</t>
  </si>
  <si>
    <t>2505280</t>
  </si>
  <si>
    <t>2512630</t>
  </si>
  <si>
    <t>2509900</t>
  </si>
  <si>
    <t>2509300</t>
  </si>
  <si>
    <t>2504560</t>
  </si>
  <si>
    <t>2508050</t>
  </si>
  <si>
    <t>2500002</t>
  </si>
  <si>
    <t>2511020</t>
  </si>
  <si>
    <t>2510230</t>
  </si>
  <si>
    <t>2512950</t>
  </si>
  <si>
    <t>2500001</t>
  </si>
  <si>
    <t>2509210</t>
  </si>
  <si>
    <t>2510800</t>
  </si>
  <si>
    <t>2511800</t>
  </si>
  <si>
    <t>2502190</t>
  </si>
  <si>
    <t>2511460</t>
  </si>
  <si>
    <t>2502740</t>
  </si>
  <si>
    <t>2504590</t>
  </si>
  <si>
    <t>2502530</t>
  </si>
  <si>
    <t>2503080</t>
  </si>
  <si>
    <t>2507770</t>
  </si>
  <si>
    <t>2511050</t>
  </si>
  <si>
    <t>2503270</t>
  </si>
  <si>
    <t>2512000</t>
  </si>
  <si>
    <t>2503070</t>
  </si>
  <si>
    <t>2500043</t>
  </si>
  <si>
    <t>2503720</t>
  </si>
  <si>
    <t>2502110</t>
  </si>
  <si>
    <t>2512390</t>
  </si>
  <si>
    <t>2507050</t>
  </si>
  <si>
    <t>2511250</t>
  </si>
  <si>
    <t>2501920</t>
  </si>
  <si>
    <t>2501740</t>
  </si>
  <si>
    <t>2501800</t>
  </si>
  <si>
    <t>2508730</t>
  </si>
  <si>
    <t>2509720</t>
  </si>
  <si>
    <t>2504800</t>
  </si>
  <si>
    <t>2504710</t>
  </si>
  <si>
    <t>2511040</t>
  </si>
  <si>
    <t>2508850</t>
  </si>
  <si>
    <t>2509360</t>
  </si>
  <si>
    <t>2505160</t>
  </si>
  <si>
    <t>2506150</t>
  </si>
  <si>
    <t>2508160</t>
  </si>
  <si>
    <t>2509390</t>
  </si>
  <si>
    <t>2508940</t>
  </si>
  <si>
    <t>2510200</t>
  </si>
  <si>
    <t>2512840</t>
  </si>
  <si>
    <t>2510920</t>
  </si>
  <si>
    <t>2508280</t>
  </si>
  <si>
    <t>2511370</t>
  </si>
  <si>
    <t>2506420</t>
  </si>
  <si>
    <t>2502250</t>
  </si>
  <si>
    <t>2507890</t>
  </si>
  <si>
    <t>2508320</t>
  </si>
  <si>
    <t>2510930</t>
  </si>
  <si>
    <t>2512180</t>
  </si>
  <si>
    <t>2509060</t>
  </si>
  <si>
    <t>2505760</t>
  </si>
  <si>
    <t>2504860</t>
  </si>
  <si>
    <t>2507560</t>
  </si>
  <si>
    <t>2510590</t>
  </si>
  <si>
    <t>2513200</t>
  </si>
  <si>
    <t>2510500</t>
  </si>
  <si>
    <t>2512780</t>
  </si>
  <si>
    <t>2502640</t>
  </si>
  <si>
    <t>2511735</t>
  </si>
  <si>
    <t>2507290</t>
  </si>
  <si>
    <t>2510860</t>
  </si>
  <si>
    <t>2505070</t>
  </si>
  <si>
    <t>2505400</t>
  </si>
  <si>
    <t>2501650</t>
  </si>
  <si>
    <t>2507350</t>
  </si>
  <si>
    <t>2507080</t>
  </si>
  <si>
    <t>2504320</t>
  </si>
  <si>
    <t>2506210</t>
  </si>
  <si>
    <t>2500013</t>
  </si>
  <si>
    <t>2507440</t>
  </si>
  <si>
    <t>2502520</t>
  </si>
  <si>
    <t>2508040</t>
  </si>
  <si>
    <t>2504020</t>
  </si>
  <si>
    <t>2505580</t>
  </si>
  <si>
    <t>2503120</t>
  </si>
  <si>
    <t>2503360</t>
  </si>
  <si>
    <t>2512100</t>
  </si>
  <si>
    <t>2502715</t>
  </si>
  <si>
    <t>2507985</t>
  </si>
  <si>
    <t>2501860</t>
  </si>
  <si>
    <t>2502820</t>
  </si>
  <si>
    <t>2502220</t>
  </si>
  <si>
    <t>2504080</t>
  </si>
  <si>
    <t>2509140</t>
  </si>
  <si>
    <t>2503030</t>
  </si>
  <si>
    <t>2503900</t>
  </si>
  <si>
    <t>2504360</t>
  </si>
  <si>
    <t>2512750</t>
  </si>
  <si>
    <t>2504050</t>
  </si>
  <si>
    <t>2502430</t>
  </si>
  <si>
    <t>2510710</t>
  </si>
  <si>
    <t>2504500</t>
  </si>
  <si>
    <t>2500554</t>
  </si>
  <si>
    <t>2512420</t>
  </si>
  <si>
    <t>2512300</t>
  </si>
  <si>
    <t>2504440</t>
  </si>
  <si>
    <t>2511310</t>
  </si>
  <si>
    <t>2510140</t>
  </si>
  <si>
    <t>2506540</t>
  </si>
  <si>
    <t>2506390</t>
  </si>
  <si>
    <t>2509600</t>
  </si>
  <si>
    <t>2509690</t>
  </si>
  <si>
    <t>2512930</t>
  </si>
  <si>
    <t>2505610</t>
  </si>
  <si>
    <t>2502460</t>
  </si>
  <si>
    <t>2511740</t>
  </si>
  <si>
    <t>2508580</t>
  </si>
  <si>
    <t>2500542</t>
  </si>
  <si>
    <t>2506300</t>
  </si>
  <si>
    <t>2502940</t>
  </si>
  <si>
    <t>2511670</t>
  </si>
  <si>
    <t>2509780</t>
  </si>
  <si>
    <t>2509090</t>
  </si>
  <si>
    <t>2504200</t>
  </si>
  <si>
    <t>2505100</t>
  </si>
  <si>
    <t>2510950</t>
  </si>
  <si>
    <t>2508250</t>
  </si>
  <si>
    <t>2503990</t>
  </si>
  <si>
    <t>2508650</t>
  </si>
  <si>
    <t>2507500</t>
  </si>
  <si>
    <t>2509000</t>
  </si>
  <si>
    <t>2507470</t>
  </si>
  <si>
    <t>2505730</t>
  </si>
  <si>
    <t>2510470</t>
  </si>
  <si>
    <t>2506480</t>
  </si>
  <si>
    <t>2510615</t>
  </si>
  <si>
    <t>2506810</t>
  </si>
  <si>
    <t>2502040</t>
  </si>
  <si>
    <t>2508790</t>
  </si>
  <si>
    <t>2505670</t>
  </si>
  <si>
    <t>2510830</t>
  </si>
  <si>
    <t>2511490</t>
  </si>
  <si>
    <t>2508220</t>
  </si>
  <si>
    <t>2508340</t>
  </si>
  <si>
    <t>2503150</t>
  </si>
  <si>
    <t>2510560</t>
  </si>
  <si>
    <t>2511220</t>
  </si>
  <si>
    <t>2508310</t>
  </si>
  <si>
    <t>2500541</t>
  </si>
  <si>
    <t>2504230</t>
  </si>
  <si>
    <t>2508700</t>
  </si>
  <si>
    <t>2503300</t>
  </si>
  <si>
    <t>2511430</t>
  </si>
  <si>
    <t>2504950</t>
  </si>
  <si>
    <t>2509150</t>
  </si>
  <si>
    <t>2512690</t>
  </si>
  <si>
    <t>2511880</t>
  </si>
  <si>
    <t>2502580</t>
  </si>
  <si>
    <t>2504290</t>
  </si>
  <si>
    <t>2511580</t>
  </si>
  <si>
    <t>2506960</t>
  </si>
  <si>
    <t>2508880</t>
  </si>
  <si>
    <t>2505370</t>
  </si>
  <si>
    <t>2505940</t>
  </si>
  <si>
    <t>2507230</t>
  </si>
  <si>
    <t>2511730</t>
  </si>
  <si>
    <t>2504620</t>
  </si>
  <si>
    <t>2502670</t>
  </si>
  <si>
    <t>2503510</t>
  </si>
  <si>
    <t>2503240</t>
  </si>
  <si>
    <t>2502100</t>
  </si>
  <si>
    <t>2505740</t>
  </si>
  <si>
    <t>2508610</t>
  </si>
  <si>
    <t>2500067</t>
  </si>
  <si>
    <t>2505880</t>
  </si>
  <si>
    <t>2507410</t>
  </si>
  <si>
    <t>2505220</t>
  </si>
  <si>
    <t>2506840</t>
  </si>
  <si>
    <t>2504410</t>
  </si>
  <si>
    <t>2503840</t>
  </si>
  <si>
    <t>2512870</t>
  </si>
  <si>
    <t>2503780</t>
  </si>
  <si>
    <t>2507680</t>
  </si>
  <si>
    <t>2511400</t>
  </si>
  <si>
    <t>2511910</t>
  </si>
  <si>
    <t>2507920</t>
  </si>
  <si>
    <t>2507260</t>
  </si>
  <si>
    <t>2507830</t>
  </si>
  <si>
    <t>2510770</t>
  </si>
  <si>
    <t>2512600</t>
  </si>
  <si>
    <t>2502710</t>
  </si>
  <si>
    <t>2506930</t>
  </si>
  <si>
    <t>2511970</t>
  </si>
  <si>
    <t>2509420</t>
  </si>
  <si>
    <t>2507620</t>
  </si>
  <si>
    <t>2513050</t>
  </si>
  <si>
    <t>2506990</t>
  </si>
  <si>
    <t>2511760</t>
  </si>
  <si>
    <t>2500014</t>
  </si>
  <si>
    <t>2507980</t>
  </si>
  <si>
    <t>2505790</t>
  </si>
  <si>
    <t>2506900</t>
  </si>
  <si>
    <t>2502490</t>
  </si>
  <si>
    <t>2513290</t>
  </si>
  <si>
    <t>2507380</t>
  </si>
  <si>
    <t>2510980</t>
  </si>
  <si>
    <t>2507140</t>
  </si>
  <si>
    <t>2509450</t>
  </si>
  <si>
    <t>2512270</t>
  </si>
  <si>
    <t>2505010</t>
  </si>
  <si>
    <t>2506330</t>
  </si>
  <si>
    <t>2507590</t>
  </si>
  <si>
    <t>2501980</t>
  </si>
  <si>
    <t>2508820</t>
  </si>
  <si>
    <t>2502400</t>
  </si>
  <si>
    <t>2503330</t>
  </si>
  <si>
    <t>2501950</t>
  </si>
  <si>
    <t>2508370</t>
  </si>
  <si>
    <t>2508910</t>
  </si>
  <si>
    <t>2502880</t>
  </si>
  <si>
    <t>2508640</t>
  </si>
  <si>
    <t>2501710</t>
  </si>
  <si>
    <t>2506510</t>
  </si>
  <si>
    <t>2510620</t>
  </si>
  <si>
    <t>2506090</t>
  </si>
  <si>
    <t>2509990</t>
  </si>
  <si>
    <t>2506240</t>
  </si>
  <si>
    <t>2511340</t>
  </si>
  <si>
    <t>2509030</t>
  </si>
  <si>
    <t>2504260</t>
  </si>
  <si>
    <t>2507530</t>
  </si>
  <si>
    <t>2512210</t>
  </si>
  <si>
    <t>2513110</t>
  </si>
  <si>
    <t>2505500</t>
  </si>
  <si>
    <t>2512660</t>
  </si>
  <si>
    <t>2503870</t>
  </si>
  <si>
    <t>2512810</t>
  </si>
  <si>
    <t/>
  </si>
  <si>
    <t>LEA-ID</t>
  </si>
  <si>
    <t>School Name</t>
  </si>
  <si>
    <t>Robinson Park</t>
  </si>
  <si>
    <t>Clifford M Granger</t>
  </si>
  <si>
    <t>Amesbury Innovation High School</t>
  </si>
  <si>
    <t>Charles C Cashman Elementary</t>
  </si>
  <si>
    <t>Fort River Elementary</t>
  </si>
  <si>
    <t>Andover West Middle</t>
  </si>
  <si>
    <t>Andover High</t>
  </si>
  <si>
    <t>High Plain Elementary</t>
  </si>
  <si>
    <t>Thompson</t>
  </si>
  <si>
    <t>Ottoson Middle</t>
  </si>
  <si>
    <t>Gibbs School</t>
  </si>
  <si>
    <t>Attleboro Community Academy</t>
  </si>
  <si>
    <t>Peter Thacher Elementary School</t>
  </si>
  <si>
    <t>Cyril K. Brennan Middle School</t>
  </si>
  <si>
    <t>Bryn Mawr</t>
  </si>
  <si>
    <t>Swanson Road Intermediate School</t>
  </si>
  <si>
    <t>Hyannis West Elementary</t>
  </si>
  <si>
    <t>Barnstable Community Innovation School</t>
  </si>
  <si>
    <t>Keough Memorial Academy</t>
  </si>
  <si>
    <t>Joseph F DiPietro Elementary School</t>
  </si>
  <si>
    <t>Roger E Wellington</t>
  </si>
  <si>
    <t>Daniel Butler</t>
  </si>
  <si>
    <t>Centerville Elementary</t>
  </si>
  <si>
    <t>Cove Elementary</t>
  </si>
  <si>
    <t>Hajjar Elementary</t>
  </si>
  <si>
    <t>Marshall Middle School</t>
  </si>
  <si>
    <t>Community Academy</t>
  </si>
  <si>
    <t>Higginson/Lewis K-8</t>
  </si>
  <si>
    <t>David A Ellis</t>
  </si>
  <si>
    <t>Higginson</t>
  </si>
  <si>
    <t>William McKinley</t>
  </si>
  <si>
    <t>Lilla G. Frederick Middle School</t>
  </si>
  <si>
    <t>Paul A Dever</t>
  </si>
  <si>
    <t>Carter School</t>
  </si>
  <si>
    <t>Sarah Greenwood</t>
  </si>
  <si>
    <t>Pauline Agassiz Shaw Elementary School</t>
  </si>
  <si>
    <t>O W Holmes</t>
  </si>
  <si>
    <t>King K-8</t>
  </si>
  <si>
    <t>James P Timilty Middle</t>
  </si>
  <si>
    <t>James W Hennigan</t>
  </si>
  <si>
    <t>UP Academy Holland</t>
  </si>
  <si>
    <t>John Winthrop</t>
  </si>
  <si>
    <t>Charles H Taylor</t>
  </si>
  <si>
    <t>John W McCormack</t>
  </si>
  <si>
    <t>Young Achievers</t>
  </si>
  <si>
    <t>Michael J Perkins</t>
  </si>
  <si>
    <t>Joseph P Tynan</t>
  </si>
  <si>
    <t>Greater Egleston Community High School</t>
  </si>
  <si>
    <t>Jackson Mann</t>
  </si>
  <si>
    <t>Blackstone</t>
  </si>
  <si>
    <t>Roger Clap</t>
  </si>
  <si>
    <t>James J Chittick</t>
  </si>
  <si>
    <t>Maurice J Tobin</t>
  </si>
  <si>
    <t>William Monroe Trotter</t>
  </si>
  <si>
    <t>Haynes Early Education Center</t>
  </si>
  <si>
    <t>Archie T Morrison</t>
  </si>
  <si>
    <t>East Middle School</t>
  </si>
  <si>
    <t>Donald Ross</t>
  </si>
  <si>
    <t>Huntington Therapeutic Day School</t>
  </si>
  <si>
    <t>Frederick Douglass Academy</t>
  </si>
  <si>
    <t>North Middle School</t>
  </si>
  <si>
    <t>Oscar F Raymond</t>
  </si>
  <si>
    <t>Downey</t>
  </si>
  <si>
    <t>Brockton Champion High School</t>
  </si>
  <si>
    <t>Florida Ruffin Ridley School</t>
  </si>
  <si>
    <t>William H Lincoln</t>
  </si>
  <si>
    <t>Brookline High</t>
  </si>
  <si>
    <t>Memorial</t>
  </si>
  <si>
    <t>Fox Hill</t>
  </si>
  <si>
    <t>Fletcher/Maynard Academy</t>
  </si>
  <si>
    <t>Kennedy-Longfellow</t>
  </si>
  <si>
    <t>Putnam Avenue Upper School</t>
  </si>
  <si>
    <t>Cambridge Street Upper School</t>
  </si>
  <si>
    <t>Morse</t>
  </si>
  <si>
    <t>Dean S Luce</t>
  </si>
  <si>
    <t>Wm H Galvin Middle</t>
  </si>
  <si>
    <t>Frank M Sokolowski Elementary</t>
  </si>
  <si>
    <t>Eugene Wright Science and Technology Academy</t>
  </si>
  <si>
    <t>William A Berkowitz Elementary</t>
  </si>
  <si>
    <t>Chicopee Academy</t>
  </si>
  <si>
    <t>Bowe</t>
  </si>
  <si>
    <t>Gen John J Stefanik</t>
  </si>
  <si>
    <t>Fairview Elementary</t>
  </si>
  <si>
    <t>Alcott</t>
  </si>
  <si>
    <t>Great Oak</t>
  </si>
  <si>
    <t>Holten Richmond Middle School</t>
  </si>
  <si>
    <t>Andrew B. Cushman School</t>
  </si>
  <si>
    <t>George H Potter</t>
  </si>
  <si>
    <t>Avery</t>
  </si>
  <si>
    <t>Riverdale</t>
  </si>
  <si>
    <t>Greenmont Avenue</t>
  </si>
  <si>
    <t>George H. Englesby Elementary School</t>
  </si>
  <si>
    <t>Neil A Pepin</t>
  </si>
  <si>
    <t>Maple</t>
  </si>
  <si>
    <t>Mapleshade</t>
  </si>
  <si>
    <t>Birchland Park</t>
  </si>
  <si>
    <t>Center School</t>
  </si>
  <si>
    <t>Moreau Hall</t>
  </si>
  <si>
    <t>Devens School</t>
  </si>
  <si>
    <t>Parlin School</t>
  </si>
  <si>
    <t>Leroy Wood</t>
  </si>
  <si>
    <t>Stone PK-12 School</t>
  </si>
  <si>
    <t>Resiliency Preparatory Academy</t>
  </si>
  <si>
    <t>Henry Lord Community School</t>
  </si>
  <si>
    <t>Mary Fonseca Elementary School</t>
  </si>
  <si>
    <t>Teaticket</t>
  </si>
  <si>
    <t>East Falmouth Elementary</t>
  </si>
  <si>
    <t>Arthur M Longsjo Middle School</t>
  </si>
  <si>
    <t>South Street Elementary</t>
  </si>
  <si>
    <t>Vincent M Igo Elementary</t>
  </si>
  <si>
    <t>John J Ahern</t>
  </si>
  <si>
    <t>Woodrow Wilson</t>
  </si>
  <si>
    <t>Fuller Middle</t>
  </si>
  <si>
    <t>Brophy</t>
  </si>
  <si>
    <t>Miriam F McCarthy School</t>
  </si>
  <si>
    <t>Parmenter</t>
  </si>
  <si>
    <t>Davis Thayer</t>
  </si>
  <si>
    <t>Remington Middle</t>
  </si>
  <si>
    <t>Waterford Street</t>
  </si>
  <si>
    <t>Elm Street School</t>
  </si>
  <si>
    <t>Veterans Memorial</t>
  </si>
  <si>
    <t>Beeman Memorial</t>
  </si>
  <si>
    <t>North Grafton Elementary</t>
  </si>
  <si>
    <t>North Street Elementary School</t>
  </si>
  <si>
    <t>Newton School</t>
  </si>
  <si>
    <t>Federal Street School</t>
  </si>
  <si>
    <t>Crowell</t>
  </si>
  <si>
    <t>Greenleaf Academy</t>
  </si>
  <si>
    <t>TEACH</t>
  </si>
  <si>
    <t>Tilton</t>
  </si>
  <si>
    <t>Hingham High</t>
  </si>
  <si>
    <t>Wm L Foster Elementary</t>
  </si>
  <si>
    <t>Morgan Full Service Community School</t>
  </si>
  <si>
    <t>H.B. Lawrence School</t>
  </si>
  <si>
    <t>William R. Peck School</t>
  </si>
  <si>
    <t>Hopkinton Middle School</t>
  </si>
  <si>
    <t>Elmwood</t>
  </si>
  <si>
    <t>David J. Quinn Middle School</t>
  </si>
  <si>
    <t>C A Farley</t>
  </si>
  <si>
    <t>School for Exceptional Studies</t>
  </si>
  <si>
    <t>Rollins Early Childhood Center</t>
  </si>
  <si>
    <t>John K Tarbox</t>
  </si>
  <si>
    <t>Francis M Leahy</t>
  </si>
  <si>
    <t>Arlington Middle School</t>
  </si>
  <si>
    <t>Oliver Partnership School</t>
  </si>
  <si>
    <t>Community Day Arlington</t>
  </si>
  <si>
    <t>Leominster Center for Excellence</t>
  </si>
  <si>
    <t>Frances Drake School</t>
  </si>
  <si>
    <t>Northwest</t>
  </si>
  <si>
    <t>Bridge</t>
  </si>
  <si>
    <t>Harrington</t>
  </si>
  <si>
    <t>Fiske</t>
  </si>
  <si>
    <t>Lincoln School</t>
  </si>
  <si>
    <t>Wolf Swamp Road</t>
  </si>
  <si>
    <t>Glenbrook Middle</t>
  </si>
  <si>
    <t>Leblanc Therapeutic Day School</t>
  </si>
  <si>
    <t>The Career Academy</t>
  </si>
  <si>
    <t>Laura Lee Therapeutic Day School</t>
  </si>
  <si>
    <t>Greenhalge</t>
  </si>
  <si>
    <t>Charlotte M Murkland Elementary</t>
  </si>
  <si>
    <t>Moody Elementary</t>
  </si>
  <si>
    <t>Henry J Robinson Middle</t>
  </si>
  <si>
    <t>East Street Elementary School</t>
  </si>
  <si>
    <t>Chapin Street Elementary School</t>
  </si>
  <si>
    <t>William R Fallon</t>
  </si>
  <si>
    <t>E J Harrington</t>
  </si>
  <si>
    <t>Washington Elementary School</t>
  </si>
  <si>
    <t>Fecteau-Leary Junior/Senior High School</t>
  </si>
  <si>
    <t>Cobbet Elementary</t>
  </si>
  <si>
    <t>Wm P Connery</t>
  </si>
  <si>
    <t>Tracy</t>
  </si>
  <si>
    <t>Huckleberry Hill</t>
  </si>
  <si>
    <t>Salemwood</t>
  </si>
  <si>
    <t>Ferryway</t>
  </si>
  <si>
    <t>L H Coffin</t>
  </si>
  <si>
    <t>Village School</t>
  </si>
  <si>
    <t>Richer</t>
  </si>
  <si>
    <t>Charles Jaworek School</t>
  </si>
  <si>
    <t>Daniel Webster</t>
  </si>
  <si>
    <t>Martinson Elementary</t>
  </si>
  <si>
    <t>Ralph Wheelock School</t>
  </si>
  <si>
    <t>Memorial School</t>
  </si>
  <si>
    <t>Curtis-Tufts</t>
  </si>
  <si>
    <t>John J McGlynn Elementary School</t>
  </si>
  <si>
    <t>Early Childhood Center</t>
  </si>
  <si>
    <t>Tenney Grammar School</t>
  </si>
  <si>
    <t>Donald P Timony Grammar</t>
  </si>
  <si>
    <t>Henry B. Burkland Elementary School</t>
  </si>
  <si>
    <t>Memorial Early Childhood Center</t>
  </si>
  <si>
    <t>Brookside</t>
  </si>
  <si>
    <t>Tucker</t>
  </si>
  <si>
    <t>Milton High</t>
  </si>
  <si>
    <t>Johnson</t>
  </si>
  <si>
    <t>Brown</t>
  </si>
  <si>
    <t>John Eliot</t>
  </si>
  <si>
    <t>Pollard Middle</t>
  </si>
  <si>
    <t>Trinity Day Academy</t>
  </si>
  <si>
    <t>Whaling City Junior/Senior High School</t>
  </si>
  <si>
    <t>Hayden/McFadden</t>
  </si>
  <si>
    <t>John B Devalles</t>
  </si>
  <si>
    <t>Irwin M. Jacobs Elementary School</t>
  </si>
  <si>
    <t>Renaissance Community Innovation School</t>
  </si>
  <si>
    <t>Alfred J Gomes</t>
  </si>
  <si>
    <t>Lincoln-Eliot</t>
  </si>
  <si>
    <t>Bigelow Middle</t>
  </si>
  <si>
    <t>Newton North High</t>
  </si>
  <si>
    <t>Zervas</t>
  </si>
  <si>
    <t>Underwood</t>
  </si>
  <si>
    <t>C C Burr</t>
  </si>
  <si>
    <t>Brayton</t>
  </si>
  <si>
    <t>Bridge Street</t>
  </si>
  <si>
    <t>John F Kennedy Middle School</t>
  </si>
  <si>
    <t>Atkinson</t>
  </si>
  <si>
    <t>Thomson</t>
  </si>
  <si>
    <t>Community</t>
  </si>
  <si>
    <t>North Attleboro High</t>
  </si>
  <si>
    <t>Fannie E Proctor</t>
  </si>
  <si>
    <t>Lincoln Street</t>
  </si>
  <si>
    <t>J Turner Hood</t>
  </si>
  <si>
    <t>E Ethel Little School</t>
  </si>
  <si>
    <t>L G Nourse Elementary</t>
  </si>
  <si>
    <t>Henri A. Yelle</t>
  </si>
  <si>
    <t>Grace Farrar Cole</t>
  </si>
  <si>
    <t>Balch</t>
  </si>
  <si>
    <t>Cornelius M Callahan</t>
  </si>
  <si>
    <t>William A Welch Sr</t>
  </si>
  <si>
    <t>Thomas Carroll</t>
  </si>
  <si>
    <t>Center</t>
  </si>
  <si>
    <t>Bryantville Elementary</t>
  </si>
  <si>
    <t>Pembroke Community Middle School</t>
  </si>
  <si>
    <t>Eagle Education Academy</t>
  </si>
  <si>
    <t>Silvio O Conte Community</t>
  </si>
  <si>
    <t>Morningside Community School</t>
  </si>
  <si>
    <t>Crosby Educational Academy</t>
  </si>
  <si>
    <t>Hedge</t>
  </si>
  <si>
    <t>Cold Spring</t>
  </si>
  <si>
    <t>Federal Furnace School</t>
  </si>
  <si>
    <t>Snug Harbor Community School</t>
  </si>
  <si>
    <t>South West Middle School</t>
  </si>
  <si>
    <t>Point Webster Middle</t>
  </si>
  <si>
    <t>Lincoln-Hancock Community School</t>
  </si>
  <si>
    <t>Broad Meadows Middle</t>
  </si>
  <si>
    <t>J F Kennedy Elementary</t>
  </si>
  <si>
    <t>Martin E Young Elementary</t>
  </si>
  <si>
    <t>Walter S Parker Middle</t>
  </si>
  <si>
    <t>Joshua Eaton</t>
  </si>
  <si>
    <t>Seacoast School</t>
  </si>
  <si>
    <t>Garfield Elementary School</t>
  </si>
  <si>
    <t>Susan B. Anthony Middle School</t>
  </si>
  <si>
    <t>R Stewart Esten</t>
  </si>
  <si>
    <t>Memorial Park</t>
  </si>
  <si>
    <t>Bentley Academy Innovation School</t>
  </si>
  <si>
    <t>Salem Prep High School</t>
  </si>
  <si>
    <t>New Liberty Innovation School</t>
  </si>
  <si>
    <t>Oaklandvale</t>
  </si>
  <si>
    <t>Saugus Middle School</t>
  </si>
  <si>
    <t>Gates Middle School</t>
  </si>
  <si>
    <t>Jenkins Elementary School</t>
  </si>
  <si>
    <t>George R Martin</t>
  </si>
  <si>
    <t>Sharon High</t>
  </si>
  <si>
    <t>East Elementary</t>
  </si>
  <si>
    <t>Calvin Coolidge</t>
  </si>
  <si>
    <t>Oak Middle School</t>
  </si>
  <si>
    <t>South</t>
  </si>
  <si>
    <t>Full Circle High School</t>
  </si>
  <si>
    <t>Next Wave Junior High</t>
  </si>
  <si>
    <t>Arthur D Healey</t>
  </si>
  <si>
    <t>Southbridge Academy</t>
  </si>
  <si>
    <t>Eastford Road</t>
  </si>
  <si>
    <t>Balliet Middle School</t>
  </si>
  <si>
    <t>Springfield Public Day Middle School</t>
  </si>
  <si>
    <t>Springfield Public Day Elementary School</t>
  </si>
  <si>
    <t>Springfield Public Day High School</t>
  </si>
  <si>
    <t>Chestnut Academy</t>
  </si>
  <si>
    <t>Milton Bradley School</t>
  </si>
  <si>
    <t>Gateway to College at Holyoke Community College</t>
  </si>
  <si>
    <t>South End Middle School</t>
  </si>
  <si>
    <t>Lyceum Academy</t>
  </si>
  <si>
    <t>Brightwood</t>
  </si>
  <si>
    <t>Early Childhood Education Center</t>
  </si>
  <si>
    <t>William N. DeBerry</t>
  </si>
  <si>
    <t>Impact Prep at Chestnut</t>
  </si>
  <si>
    <t>Kensington International School</t>
  </si>
  <si>
    <t>Rebecca M Johnson</t>
  </si>
  <si>
    <t>Stoneham Central Middle School</t>
  </si>
  <si>
    <t>Richard L. Wilkins Elementary School</t>
  </si>
  <si>
    <t>Helen Hansen Elementary</t>
  </si>
  <si>
    <t>Israel Loring School</t>
  </si>
  <si>
    <t>General John Nixon Elementary</t>
  </si>
  <si>
    <t>Clarke</t>
  </si>
  <si>
    <t>Elizabeth S Brown</t>
  </si>
  <si>
    <t>Taunton Alternative High School</t>
  </si>
  <si>
    <t>H H Galligan</t>
  </si>
  <si>
    <t>Mulcahey Elementary School</t>
  </si>
  <si>
    <t>John F. Ryan</t>
  </si>
  <si>
    <t>Heath-Brook</t>
  </si>
  <si>
    <t>Gateway to College</t>
  </si>
  <si>
    <t>Woodville School</t>
  </si>
  <si>
    <t>Galvin Middle School</t>
  </si>
  <si>
    <t>Boyden</t>
  </si>
  <si>
    <t>Bird Middle</t>
  </si>
  <si>
    <t>Henry Whittemore Elementary School</t>
  </si>
  <si>
    <t>John W. McDevitt Middle School</t>
  </si>
  <si>
    <t>Northeast Elementary School</t>
  </si>
  <si>
    <t>Wareham Cooperative Alternative School</t>
  </si>
  <si>
    <t>John William Decas</t>
  </si>
  <si>
    <t>Watertown High</t>
  </si>
  <si>
    <t>Watertown Middle</t>
  </si>
  <si>
    <t>Happy Hollow School</t>
  </si>
  <si>
    <t>Wayland Middle School</t>
  </si>
  <si>
    <t>Sprague Elementary School</t>
  </si>
  <si>
    <t>John D Hardy</t>
  </si>
  <si>
    <t>Joseph E Fiske</t>
  </si>
  <si>
    <t>Elsie A Hastings Elementary</t>
  </si>
  <si>
    <t>Mill Pond School</t>
  </si>
  <si>
    <t>Franklin Ave</t>
  </si>
  <si>
    <t>Abner Gibbs</t>
  </si>
  <si>
    <t>Paper Mill</t>
  </si>
  <si>
    <t>Rita E. Miller Elementary School</t>
  </si>
  <si>
    <t>Col John Robinson</t>
  </si>
  <si>
    <t>Day Elementary</t>
  </si>
  <si>
    <t>Woodland</t>
  </si>
  <si>
    <t>Country</t>
  </si>
  <si>
    <t>Philip G Coburn</t>
  </si>
  <si>
    <t>E W Thurston Middle</t>
  </si>
  <si>
    <t>Deerfield School</t>
  </si>
  <si>
    <t>William Seach</t>
  </si>
  <si>
    <t>Abigail Adams Middle School</t>
  </si>
  <si>
    <t>Frederick C Murphy</t>
  </si>
  <si>
    <t>Wildwood</t>
  </si>
  <si>
    <t>West Intermediate</t>
  </si>
  <si>
    <t>Murdock Academy for Success</t>
  </si>
  <si>
    <t>Lynch Elementary</t>
  </si>
  <si>
    <t>Muraco Elementary</t>
  </si>
  <si>
    <t>Shamrock</t>
  </si>
  <si>
    <t>Malcolm White</t>
  </si>
  <si>
    <t>Belmont Street Community</t>
  </si>
  <si>
    <t>City View</t>
  </si>
  <si>
    <t>Clark St Community</t>
  </si>
  <si>
    <t>Elm Park Community</t>
  </si>
  <si>
    <t>Burncoat Street</t>
  </si>
  <si>
    <t>Chandler Elementary Community</t>
  </si>
  <si>
    <t>Goddard School/Science Technical</t>
  </si>
  <si>
    <t>Union Hill School</t>
  </si>
  <si>
    <t>Canterbury</t>
  </si>
  <si>
    <t>Vernon Hill School</t>
  </si>
  <si>
    <t>McCarthy-Towne School</t>
  </si>
  <si>
    <t>Paul P Gates Elementary School</t>
  </si>
  <si>
    <t>Briggs Elementary</t>
  </si>
  <si>
    <t>Overlook Middle School</t>
  </si>
  <si>
    <t>Athol Community Elementary School</t>
  </si>
  <si>
    <t>Page Hilltop Elementary School</t>
  </si>
  <si>
    <t>Berlin Memorial School</t>
  </si>
  <si>
    <t>John F Kennedy Elementary</t>
  </si>
  <si>
    <t>Millville Elementary</t>
  </si>
  <si>
    <t>Therapeutic Day School</t>
  </si>
  <si>
    <t>Merrill Elementary School</t>
  </si>
  <si>
    <t>Becket Washington School</t>
  </si>
  <si>
    <t>Craneville</t>
  </si>
  <si>
    <t>Marguerite E Small Elementary</t>
  </si>
  <si>
    <t>Ezra H Baker Innovation School</t>
  </si>
  <si>
    <t>Dighton Elementary</t>
  </si>
  <si>
    <t>Dighton Middle School</t>
  </si>
  <si>
    <t>Mason Road School</t>
  </si>
  <si>
    <t>Dudley Middle School</t>
  </si>
  <si>
    <t>Freetown Elementary School</t>
  </si>
  <si>
    <t>Freetown-Lakeville Middle School</t>
  </si>
  <si>
    <t>Littleville Elementary School</t>
  </si>
  <si>
    <t>Florence Roche School</t>
  </si>
  <si>
    <t>Great Falls Middle</t>
  </si>
  <si>
    <t>Sheffield Elementary School</t>
  </si>
  <si>
    <t>Cutler School</t>
  </si>
  <si>
    <t>Winthrop School</t>
  </si>
  <si>
    <t>Green Meadows Elementary</t>
  </si>
  <si>
    <t>Wilbraham Middle</t>
  </si>
  <si>
    <t>Essex Elementary</t>
  </si>
  <si>
    <t>Miscoe Hill School</t>
  </si>
  <si>
    <t>Chatham Elementary School</t>
  </si>
  <si>
    <t>Lanesborough Elementary</t>
  </si>
  <si>
    <t>Colrain Central</t>
  </si>
  <si>
    <t>Luther Burbank Middle School</t>
  </si>
  <si>
    <t>Mary Rowlandson Elementary</t>
  </si>
  <si>
    <t>Squannacook Early Childhood Center</t>
  </si>
  <si>
    <t>Ashby Elementary</t>
  </si>
  <si>
    <t>Dr Frederick N Sweetsir</t>
  </si>
  <si>
    <t>Pentucket Regional Middle</t>
  </si>
  <si>
    <t>Northfield Elementary</t>
  </si>
  <si>
    <t>Hardwick Elementary</t>
  </si>
  <si>
    <t>Ruggles Lane</t>
  </si>
  <si>
    <t>Undermountain</t>
  </si>
  <si>
    <t>Wire Village School</t>
  </si>
  <si>
    <t>Tantasqua Regional Vocational</t>
  </si>
  <si>
    <t>Salisbury Elementary</t>
  </si>
  <si>
    <t>Triton Regional Middle School</t>
  </si>
  <si>
    <t>West Tisbury Elementary</t>
  </si>
  <si>
    <t>Central Tree Middle</t>
  </si>
  <si>
    <t>Houghton Elementary</t>
  </si>
  <si>
    <t>Glenwood Elementary School</t>
  </si>
  <si>
    <t>Warren Elementary</t>
  </si>
  <si>
    <t>John H Duval</t>
  </si>
  <si>
    <t>Whitman Middle</t>
  </si>
  <si>
    <t>NCES School ID</t>
  </si>
  <si>
    <t>251284002607</t>
  </si>
  <si>
    <t>251263002061</t>
  </si>
  <si>
    <t>250384000521</t>
  </si>
  <si>
    <t>250843001326</t>
  </si>
  <si>
    <t>250186002841</t>
  </si>
  <si>
    <t>250195000045</t>
  </si>
  <si>
    <t>250195002511</t>
  </si>
  <si>
    <t>250402002698</t>
  </si>
  <si>
    <t>250294000360</t>
  </si>
  <si>
    <t>250666001945</t>
  </si>
  <si>
    <t>251089001731</t>
  </si>
  <si>
    <t>250489002672</t>
  </si>
  <si>
    <t>250879001412</t>
  </si>
  <si>
    <t>250216000080</t>
  </si>
  <si>
    <t>250870001393</t>
  </si>
  <si>
    <t>250219002831</t>
  </si>
  <si>
    <t>250405000546</t>
  </si>
  <si>
    <t>250906001460</t>
  </si>
  <si>
    <t>251113002744</t>
  </si>
  <si>
    <t>250231002908</t>
  </si>
  <si>
    <t>250339000459</t>
  </si>
  <si>
    <t>250528000770</t>
  </si>
  <si>
    <t>251323002197</t>
  </si>
  <si>
    <t>251038002844</t>
  </si>
  <si>
    <t>250258002901</t>
  </si>
  <si>
    <t>250861000307</t>
  </si>
  <si>
    <t>250450000602</t>
  </si>
  <si>
    <t>251197001959</t>
  </si>
  <si>
    <t>250279000201</t>
  </si>
  <si>
    <t>250366000492</t>
  </si>
  <si>
    <t>251197002563</t>
  </si>
  <si>
    <t>250867001390</t>
  </si>
  <si>
    <t>250684000995</t>
  </si>
  <si>
    <t>250885001425</t>
  </si>
  <si>
    <t>250204002368</t>
  </si>
  <si>
    <t>251113001796</t>
  </si>
  <si>
    <t>250987001563</t>
  </si>
  <si>
    <t>250309002652</t>
  </si>
  <si>
    <t>250315000415</t>
  </si>
  <si>
    <t>250786001237</t>
  </si>
  <si>
    <t>250498000714</t>
  </si>
  <si>
    <t>250834001292</t>
  </si>
  <si>
    <t>250942001508</t>
  </si>
  <si>
    <t>250222000101</t>
  </si>
  <si>
    <t>251323002201</t>
  </si>
  <si>
    <t>250639000922</t>
  </si>
  <si>
    <t>250861001359</t>
  </si>
  <si>
    <t>251077001713</t>
  </si>
  <si>
    <t>250327002759</t>
  </si>
  <si>
    <t>251323002203</t>
  </si>
  <si>
    <t>250279000210</t>
  </si>
  <si>
    <t>250936001493</t>
  </si>
  <si>
    <t>250462000980</t>
  </si>
  <si>
    <t>250264000167</t>
  </si>
  <si>
    <t>251188001280</t>
  </si>
  <si>
    <t>251323002204</t>
  </si>
  <si>
    <t>250705002665</t>
  </si>
  <si>
    <t>250186000036</t>
  </si>
  <si>
    <t>250279000213</t>
  </si>
  <si>
    <t>250732001631</t>
  </si>
  <si>
    <t>250702000092</t>
  </si>
  <si>
    <t>250054400469</t>
  </si>
  <si>
    <t>251113002830</t>
  </si>
  <si>
    <t>250366000720</t>
  </si>
  <si>
    <t>251323002610</t>
  </si>
  <si>
    <t>251323002206</t>
  </si>
  <si>
    <t>251143001883</t>
  </si>
  <si>
    <t>250180000028</t>
  </si>
  <si>
    <t>250711001068</t>
  </si>
  <si>
    <t>251266002077</t>
  </si>
  <si>
    <t>250972001539</t>
  </si>
  <si>
    <t>250799000425</t>
  </si>
  <si>
    <t>250873001199</t>
  </si>
  <si>
    <t>250279001617</t>
  </si>
  <si>
    <t>250666002777</t>
  </si>
  <si>
    <t>250906001462</t>
  </si>
  <si>
    <t>251275002085</t>
  </si>
  <si>
    <t>250264000168</t>
  </si>
  <si>
    <t>250339000462</t>
  </si>
  <si>
    <t>250963002914</t>
  </si>
  <si>
    <t>250597002907</t>
  </si>
  <si>
    <t>250756002393</t>
  </si>
  <si>
    <t>250567000818</t>
  </si>
  <si>
    <t>250219000087</t>
  </si>
  <si>
    <t>250249000144</t>
  </si>
  <si>
    <t>250735001137</t>
  </si>
  <si>
    <t>250279000220</t>
  </si>
  <si>
    <t>250639000927</t>
  </si>
  <si>
    <t>250501000736</t>
  </si>
  <si>
    <t>251266000166</t>
  </si>
  <si>
    <t>250330000452</t>
  </si>
  <si>
    <t>251281000794</t>
  </si>
  <si>
    <t>250477002787</t>
  </si>
  <si>
    <t>250420002427</t>
  </si>
  <si>
    <t>250420000400</t>
  </si>
  <si>
    <t>250774001376</t>
  </si>
  <si>
    <t>250294000363</t>
  </si>
  <si>
    <t>250309000387</t>
  </si>
  <si>
    <t>250945000414</t>
  </si>
  <si>
    <t>250436001595</t>
  </si>
  <si>
    <t>250882000505</t>
  </si>
  <si>
    <t>250711001070</t>
  </si>
  <si>
    <t>251281002097</t>
  </si>
  <si>
    <t>250963002915</t>
  </si>
  <si>
    <t>250762001800</t>
  </si>
  <si>
    <t>251113002853</t>
  </si>
  <si>
    <t>251062001703</t>
  </si>
  <si>
    <t>250486000685</t>
  </si>
  <si>
    <t>250294000364</t>
  </si>
  <si>
    <t>250705002663</t>
  </si>
  <si>
    <t>251101001764</t>
  </si>
  <si>
    <t>251146001890</t>
  </si>
  <si>
    <t>251323002211</t>
  </si>
  <si>
    <t>250513000750</t>
  </si>
  <si>
    <t>250633000919</t>
  </si>
  <si>
    <t>251260002058</t>
  </si>
  <si>
    <t>250006700627</t>
  </si>
  <si>
    <t>250354001772</t>
  </si>
  <si>
    <t>250414000559</t>
  </si>
  <si>
    <t>250366002463</t>
  </si>
  <si>
    <t>250888001436</t>
  </si>
  <si>
    <t>250711002647</t>
  </si>
  <si>
    <t>250972001540</t>
  </si>
  <si>
    <t>250549002577</t>
  </si>
  <si>
    <t>250717001345</t>
  </si>
  <si>
    <t>250684000996</t>
  </si>
  <si>
    <t>250327001518</t>
  </si>
  <si>
    <t>250550000808</t>
  </si>
  <si>
    <t>250315000417</t>
  </si>
  <si>
    <t>250189000039</t>
  </si>
  <si>
    <t>250324000427</t>
  </si>
  <si>
    <t>250678002637</t>
  </si>
  <si>
    <t>250666000956</t>
  </si>
  <si>
    <t>250354000859</t>
  </si>
  <si>
    <t>251263002064</t>
  </si>
  <si>
    <t>251284002565</t>
  </si>
  <si>
    <t>250309000966</t>
  </si>
  <si>
    <t>250507002735</t>
  </si>
  <si>
    <t>250507000748</t>
  </si>
  <si>
    <t>251089002499</t>
  </si>
  <si>
    <t>250498000464</t>
  </si>
  <si>
    <t>251191000776</t>
  </si>
  <si>
    <t>251146001892</t>
  </si>
  <si>
    <t>251005001975</t>
  </si>
  <si>
    <t>251056001690</t>
  </si>
  <si>
    <t>251185002862</t>
  </si>
  <si>
    <t>251113002743</t>
  </si>
  <si>
    <t>250366000500</t>
  </si>
  <si>
    <t>251134000507</t>
  </si>
  <si>
    <t>250402000542</t>
  </si>
  <si>
    <t>250432002822</t>
  </si>
  <si>
    <t>251059001695</t>
  </si>
  <si>
    <t>250198002889</t>
  </si>
  <si>
    <t>250699001019</t>
  </si>
  <si>
    <t>251188002131</t>
  </si>
  <si>
    <t>251323002215</t>
  </si>
  <si>
    <t>250903001454</t>
  </si>
  <si>
    <t>250527002386</t>
  </si>
  <si>
    <t>250399000531</t>
  </si>
  <si>
    <t>250279000837</t>
  </si>
  <si>
    <t>250573000822</t>
  </si>
  <si>
    <t>250702001033</t>
  </si>
  <si>
    <t>250597001698</t>
  </si>
  <si>
    <t>250432000582</t>
  </si>
  <si>
    <t>251152001908</t>
  </si>
  <si>
    <t>250627002795</t>
  </si>
  <si>
    <t>251143001884</t>
  </si>
  <si>
    <t>250267000180</t>
  </si>
  <si>
    <t>251221002008</t>
  </si>
  <si>
    <t>250000102398</t>
  </si>
  <si>
    <t>250684000998</t>
  </si>
  <si>
    <t>250843001327</t>
  </si>
  <si>
    <t>250279001126</t>
  </si>
  <si>
    <t>251158001921</t>
  </si>
  <si>
    <t>250972001541</t>
  </si>
  <si>
    <t>251125001858</t>
  </si>
  <si>
    <t>250900001209</t>
  </si>
  <si>
    <t>250777001223</t>
  </si>
  <si>
    <t>250702001034</t>
  </si>
  <si>
    <t>250483002811</t>
  </si>
  <si>
    <t>251200001969</t>
  </si>
  <si>
    <t>250279002806</t>
  </si>
  <si>
    <t>250279002677</t>
  </si>
  <si>
    <t>250195001676</t>
  </si>
  <si>
    <t>250609000872</t>
  </si>
  <si>
    <t>250399002517</t>
  </si>
  <si>
    <t>250633000468</t>
  </si>
  <si>
    <t>251188001476</t>
  </si>
  <si>
    <t>250714001089</t>
  </si>
  <si>
    <t>250309002544</t>
  </si>
  <si>
    <t>250231000121</t>
  </si>
  <si>
    <t>251113002837</t>
  </si>
  <si>
    <t>250843001333</t>
  </si>
  <si>
    <t>251134001407</t>
  </si>
  <si>
    <t>250993002596</t>
  </si>
  <si>
    <t>250882001419</t>
  </si>
  <si>
    <t>250279000251</t>
  </si>
  <si>
    <t>250279000255</t>
  </si>
  <si>
    <t>250279000258</t>
  </si>
  <si>
    <t>250279000259</t>
  </si>
  <si>
    <t>251056002068</t>
  </si>
  <si>
    <t>250843001332</t>
  </si>
  <si>
    <t>251227002023</t>
  </si>
  <si>
    <t>250837001314</t>
  </si>
  <si>
    <t>250271502372</t>
  </si>
  <si>
    <t>251320002186</t>
  </si>
  <si>
    <t>250885001430</t>
  </si>
  <si>
    <t>251158001426</t>
  </si>
  <si>
    <t>251293000200</t>
  </si>
  <si>
    <t>250495000709</t>
  </si>
  <si>
    <t>250756001634</t>
  </si>
  <si>
    <t>250666002477</t>
  </si>
  <si>
    <t>250279000269</t>
  </si>
  <si>
    <t>251200001977</t>
  </si>
  <si>
    <t>251206001988</t>
  </si>
  <si>
    <t>250279000270</t>
  </si>
  <si>
    <t>250834001298</t>
  </si>
  <si>
    <t>251227002024</t>
  </si>
  <si>
    <t>250246000142</t>
  </si>
  <si>
    <t>250279000275</t>
  </si>
  <si>
    <t>250999001609</t>
  </si>
  <si>
    <t>250327000444</t>
  </si>
  <si>
    <t>251113001813</t>
  </si>
  <si>
    <t>250246002543</t>
  </si>
  <si>
    <t>250279002669</t>
  </si>
  <si>
    <t>250900001450</t>
  </si>
  <si>
    <t>250726001122</t>
  </si>
  <si>
    <t>250816002887</t>
  </si>
  <si>
    <t>250702002726</t>
  </si>
  <si>
    <t>250702002732</t>
  </si>
  <si>
    <t>250678002779</t>
  </si>
  <si>
    <t>250480000645</t>
  </si>
  <si>
    <t>250279002013</t>
  </si>
  <si>
    <t>250762001192</t>
  </si>
  <si>
    <t>251113001815</t>
  </si>
  <si>
    <t>250690001183</t>
  </si>
  <si>
    <t>250888001437</t>
  </si>
  <si>
    <t>251323002229</t>
  </si>
  <si>
    <t>250861001370</t>
  </si>
  <si>
    <t>250987001571</t>
  </si>
  <si>
    <t>250516000761</t>
  </si>
  <si>
    <t>250831000947</t>
  </si>
  <si>
    <t>251113002917</t>
  </si>
  <si>
    <t>251311002166</t>
  </si>
  <si>
    <t>251320002188</t>
  </si>
  <si>
    <t>250459000613</t>
  </si>
  <si>
    <t>250450000604</t>
  </si>
  <si>
    <t>250414000561</t>
  </si>
  <si>
    <t>250267000183</t>
  </si>
  <si>
    <t>250993001593</t>
  </si>
  <si>
    <t>250735001139</t>
  </si>
  <si>
    <t>250483002650</t>
  </si>
  <si>
    <t>250831000948</t>
  </si>
  <si>
    <t>250436000590</t>
  </si>
  <si>
    <t>250279000291</t>
  </si>
  <si>
    <t>250171000010</t>
  </si>
  <si>
    <t>250786001238</t>
  </si>
  <si>
    <t>250324000431</t>
  </si>
  <si>
    <t>251308002161</t>
  </si>
  <si>
    <t>251251002047</t>
  </si>
  <si>
    <t>250777002626</t>
  </si>
  <si>
    <t>251017001640</t>
  </si>
  <si>
    <t>250753000114</t>
  </si>
  <si>
    <t>250303002102</t>
  </si>
  <si>
    <t>250279000292</t>
  </si>
  <si>
    <t>251260001734</t>
  </si>
  <si>
    <t>250271500185</t>
  </si>
  <si>
    <t>251113000896</t>
  </si>
  <si>
    <t>250798001262</t>
  </si>
  <si>
    <t>250498000728</t>
  </si>
  <si>
    <t>250768001279</t>
  </si>
  <si>
    <t>250702000068</t>
  </si>
  <si>
    <t>250462002381</t>
  </si>
  <si>
    <t>250627000910</t>
  </si>
  <si>
    <t>250963001524</t>
  </si>
  <si>
    <t>250327000446</t>
  </si>
  <si>
    <t>251152002697</t>
  </si>
  <si>
    <t>251311002168</t>
  </si>
  <si>
    <t>251308002843</t>
  </si>
  <si>
    <t>250459002466</t>
  </si>
  <si>
    <t>251038002864</t>
  </si>
  <si>
    <t>250861001374</t>
  </si>
  <si>
    <t>250549002578</t>
  </si>
  <si>
    <t>251089002498</t>
  </si>
  <si>
    <t>250873001405</t>
  </si>
  <si>
    <t>250537000787</t>
  </si>
  <si>
    <t>250309000404</t>
  </si>
  <si>
    <t>250537002754</t>
  </si>
  <si>
    <t>251200001974</t>
  </si>
  <si>
    <t>250960002614</t>
  </si>
  <si>
    <t>250678000988</t>
  </si>
  <si>
    <t>250279002569</t>
  </si>
  <si>
    <t>251077001825</t>
  </si>
  <si>
    <t>251050001682</t>
  </si>
  <si>
    <t>250666002799</t>
  </si>
  <si>
    <t>250309000405</t>
  </si>
  <si>
    <t>250198000063</t>
  </si>
  <si>
    <t>250204000831</t>
  </si>
  <si>
    <t>250054202736</t>
  </si>
  <si>
    <t>251263002606</t>
  </si>
  <si>
    <t>250477001521</t>
  </si>
  <si>
    <t>250501002519</t>
  </si>
  <si>
    <t>250279000304</t>
  </si>
  <si>
    <t>250171000008</t>
  </si>
  <si>
    <t>250279002839</t>
  </si>
  <si>
    <t>250942001823</t>
  </si>
  <si>
    <t>250945001512</t>
  </si>
  <si>
    <t>250219001294</t>
  </si>
  <si>
    <t>251251001242</t>
  </si>
  <si>
    <t>250987001381</t>
  </si>
  <si>
    <t>250837001308</t>
  </si>
  <si>
    <t>250327002768</t>
  </si>
  <si>
    <t>251017001641</t>
  </si>
  <si>
    <t>250753001159</t>
  </si>
  <si>
    <t>251113000341</t>
  </si>
  <si>
    <t>250501000871</t>
  </si>
  <si>
    <t>250843002802</t>
  </si>
  <si>
    <t>250483002873</t>
  </si>
  <si>
    <t>251125001866</t>
  </si>
  <si>
    <t>250732001135</t>
  </si>
  <si>
    <t>251266001740</t>
  </si>
  <si>
    <t>250405000554</t>
  </si>
  <si>
    <t>250180000032</t>
  </si>
  <si>
    <t>250279000319</t>
  </si>
  <si>
    <t>250249000147</t>
  </si>
  <si>
    <t>250666002651</t>
  </si>
  <si>
    <t>250000102403</t>
  </si>
  <si>
    <t>251038002774</t>
  </si>
  <si>
    <t>250717001363</t>
  </si>
  <si>
    <t>251174001669</t>
  </si>
  <si>
    <t>250279000323</t>
  </si>
  <si>
    <t>251050001685</t>
  </si>
  <si>
    <t>250666002625</t>
  </si>
  <si>
    <t>251005001659</t>
  </si>
  <si>
    <t>251320002191</t>
  </si>
  <si>
    <t>251062001705</t>
  </si>
  <si>
    <t>250527002385</t>
  </si>
  <si>
    <t>250963001535</t>
  </si>
  <si>
    <t>250987001582</t>
  </si>
  <si>
    <t>251086001727</t>
  </si>
  <si>
    <t>251122001856</t>
  </si>
  <si>
    <t>251113002733</t>
  </si>
  <si>
    <t>250489002469</t>
  </si>
  <si>
    <t>250987001581</t>
  </si>
  <si>
    <t>251101002896</t>
  </si>
  <si>
    <t>251227001733</t>
  </si>
  <si>
    <t>251113002723</t>
  </si>
  <si>
    <t>251113002742</t>
  </si>
  <si>
    <t>251113002740</t>
  </si>
  <si>
    <t>250879002686</t>
  </si>
  <si>
    <t>250483002852</t>
  </si>
  <si>
    <t>251122001857</t>
  </si>
  <si>
    <t>251005002113</t>
  </si>
  <si>
    <t>250222002846</t>
  </si>
  <si>
    <t>251149001901</t>
  </si>
  <si>
    <t>251152002778</t>
  </si>
  <si>
    <t>250597001706</t>
  </si>
  <si>
    <t>250486000691</t>
  </si>
  <si>
    <t>250774001556</t>
  </si>
  <si>
    <t>250702002860</t>
  </si>
  <si>
    <t>250303002866</t>
  </si>
  <si>
    <t>250936001503</t>
  </si>
  <si>
    <t>250198000066</t>
  </si>
  <si>
    <t>250870001399</t>
  </si>
  <si>
    <t>250597000866</t>
  </si>
  <si>
    <t>250711001085</t>
  </si>
  <si>
    <t>250843002590</t>
  </si>
  <si>
    <t>251174001470</t>
  </si>
  <si>
    <t>250798001263</t>
  </si>
  <si>
    <t>251104000428</t>
  </si>
  <si>
    <t>250861001379</t>
  </si>
  <si>
    <t>251323002248</t>
  </si>
  <si>
    <t>250279000268</t>
  </si>
  <si>
    <t>251323002422</t>
  </si>
  <si>
    <t>250528000780</t>
  </si>
  <si>
    <t>250726001788</t>
  </si>
  <si>
    <t>250495000724</t>
  </si>
  <si>
    <t>250999001612</t>
  </si>
  <si>
    <t>251206002105</t>
  </si>
  <si>
    <t>251210001993</t>
  </si>
  <si>
    <t>250711002658</t>
  </si>
  <si>
    <t>250513000755</t>
  </si>
  <si>
    <t>251218002005</t>
  </si>
  <si>
    <t>251218002501</t>
  </si>
  <si>
    <t>251221002502</t>
  </si>
  <si>
    <t>251305001576</t>
  </si>
  <si>
    <t>250004301927</t>
  </si>
  <si>
    <t>250843002681</t>
  </si>
  <si>
    <t>251293000207</t>
  </si>
  <si>
    <t>250573002141</t>
  </si>
  <si>
    <t>251305002157</t>
  </si>
  <si>
    <t>250354000847</t>
  </si>
  <si>
    <t>250936001506</t>
  </si>
  <si>
    <t>250315000423</t>
  </si>
  <si>
    <t>250279000342</t>
  </si>
  <si>
    <t>250279000343</t>
  </si>
  <si>
    <t>251113001838</t>
  </si>
  <si>
    <t>250711002527</t>
  </si>
  <si>
    <t>250627002645</t>
  </si>
  <si>
    <t>251284002125</t>
  </si>
  <si>
    <t>250648000939</t>
  </si>
  <si>
    <t>250567000821</t>
  </si>
  <si>
    <t>250000201859</t>
  </si>
  <si>
    <t>250330000456</t>
  </si>
  <si>
    <t>250609000876</t>
  </si>
  <si>
    <t>250711001087</t>
  </si>
  <si>
    <t>250699001022</t>
  </si>
  <si>
    <t>251275002089</t>
  </si>
  <si>
    <t>250498000734</t>
  </si>
  <si>
    <t>251191001943</t>
  </si>
  <si>
    <t>250279000693</t>
  </si>
  <si>
    <t>250861001383</t>
  </si>
  <si>
    <t>FY2021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</si>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</sst>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0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0" fontId="2" fillId="0" borderId="0" xfId="1"/>
    <xf numFmtId="0" fontId="4" fillId="2" borderId="1" xfId="1" applyFont="1" applyFill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4" fontId="1" fillId="0" borderId="0" xfId="0" applyNumberFormat="1" applyFont="1"/>
    <xf numFmtId="4" fontId="0" fillId="0" borderId="0" xfId="0" quotePrefix="1" applyNumberFormat="1"/>
    <xf numFmtId="3" fontId="0" fillId="0" borderId="0" xfId="0" quotePrefix="1" applyNumberFormat="1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0" fillId="0" borderId="0" xfId="0" applyNumberFormat="1"/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70" fontId="0" fillId="0" borderId="0" xfId="2" applyNumberFormat="1" applyFont="1"/>
  </cellXfs>
  <cellStyles count="3">
    <cellStyle name="Currency" xfId="2" builtinId="4"/>
    <cellStyle name="Normal" xfId="0" builtinId="0"/>
    <cellStyle name="Normal 2" xfId="1" xr:uid="{832B02BB-7EDD-4E89-B218-597C81487D81}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'Donnell, Robert F (DOE)" refreshedDate="44395.273003703704" createdVersion="6" refreshedVersion="6" minRefreshableVersion="3" recordCount="837" xr:uid="{BE075E9C-CC9C-48A8-BFBE-3A9E4DB5D8C1}">
  <cacheSource type="worksheet">
    <worksheetSource ref="A1:G838" sheet="18A Charter Enrollment_SendingD"/>
  </cacheSource>
  <cacheFields count="7">
    <cacheField name="ORG_CODE" numFmtId="0">
      <sharedItems count="80">
        <s v="0407"/>
        <s v="0409"/>
        <s v="0410"/>
        <s v="0411"/>
        <s v="0412"/>
        <s v="0413"/>
        <s v="0414"/>
        <s v="0416"/>
        <s v="0417"/>
        <s v="0418"/>
        <s v="0419"/>
        <s v="0420"/>
        <s v="0424"/>
        <s v="0426"/>
        <s v="0427"/>
        <s v="0428"/>
        <s v="0429"/>
        <s v="0430"/>
        <s v="0431"/>
        <s v="0432"/>
        <s v="0435"/>
        <s v="0436"/>
        <s v="0437"/>
        <s v="0438"/>
        <s v="0439"/>
        <s v="0440"/>
        <s v="0441"/>
        <s v="0444"/>
        <s v="0445"/>
        <s v="0446"/>
        <s v="0447"/>
        <s v="0449"/>
        <s v="0450"/>
        <s v="0452"/>
        <s v="0453"/>
        <s v="0454"/>
        <s v="0455"/>
        <s v="0456"/>
        <s v="0458"/>
        <s v="0463"/>
        <s v="0464"/>
        <s v="0466"/>
        <s v="0469"/>
        <s v="0470"/>
        <s v="0474"/>
        <s v="0477"/>
        <s v="0478"/>
        <s v="0479"/>
        <s v="0480"/>
        <s v="0481"/>
        <s v="0482"/>
        <s v="0483"/>
        <s v="0484"/>
        <s v="0485"/>
        <s v="0486"/>
        <s v="0487"/>
        <s v="0488"/>
        <s v="0489"/>
        <s v="0491"/>
        <s v="0492"/>
        <s v="0493"/>
        <s v="0494"/>
        <s v="0496"/>
        <s v="0497"/>
        <s v="0498"/>
        <s v="0499"/>
        <s v="3501"/>
        <s v="3502"/>
        <s v="3503"/>
        <s v="3504"/>
        <s v="3505"/>
        <s v="3506"/>
        <s v="3507"/>
        <s v="3508"/>
        <s v="3509"/>
        <s v="3510"/>
        <s v="3511"/>
        <s v="3513"/>
        <s v="3514"/>
        <s v="3515"/>
      </sharedItems>
    </cacheField>
    <cacheField name="ORG_NAME" numFmtId="0">
      <sharedItems/>
    </cacheField>
    <cacheField name="SENDING_ORG_CODE" numFmtId="0">
      <sharedItems/>
    </cacheField>
    <cacheField name="SENDING_NAME" numFmtId="0">
      <sharedItems/>
    </cacheField>
    <cacheField name="Enrollment" numFmtId="1">
      <sharedItems containsSemiMixedTypes="0" containsString="0" containsNumber="1" containsInteger="1" minValue="1" maxValue="1566"/>
    </cacheField>
    <cacheField name="FY19AidPerPupil" numFmtId="4">
      <sharedItems containsSemiMixedTypes="0" containsString="0" containsNumber="1" minValue="1688.45" maxValue="12271.49"/>
    </cacheField>
    <cacheField name="Total Aid" numFmtId="3">
      <sharedItems containsSemiMixedTypes="0" containsString="0" containsNumber="1" containsInteger="1" minValue="1688" maxValue="182329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'Donnell, Robert F (DOE)" refreshedDate="44395.273498842595" createdVersion="6" refreshedVersion="6" minRefreshableVersion="3" recordCount="949" xr:uid="{F7B47C19-19F6-4DB1-B93B-DC5EDE1E6FB2}">
  <cacheSource type="worksheet">
    <worksheetSource ref="A1:G950" sheet="20A Charter Enrollment_SendingD"/>
  </cacheSource>
  <cacheFields count="7">
    <cacheField name="ORG_CODE" numFmtId="0">
      <sharedItems count="81">
        <s v="0407"/>
        <s v="0409"/>
        <s v="0410"/>
        <s v="0411"/>
        <s v="0412"/>
        <s v="0413"/>
        <s v="0414"/>
        <s v="0416"/>
        <s v="0417"/>
        <s v="0418"/>
        <s v="0419"/>
        <s v="0420"/>
        <s v="0424"/>
        <s v="0426"/>
        <s v="0428"/>
        <s v="0429"/>
        <s v="0430"/>
        <s v="0431"/>
        <s v="0432"/>
        <s v="0435"/>
        <s v="0436"/>
        <s v="0437"/>
        <s v="0438"/>
        <s v="0439"/>
        <s v="0440"/>
        <s v="0441"/>
        <s v="0444"/>
        <s v="0445"/>
        <s v="0446"/>
        <s v="0447"/>
        <s v="0449"/>
        <s v="0450"/>
        <s v="0452"/>
        <s v="0453"/>
        <s v="0454"/>
        <s v="0455"/>
        <s v="0456"/>
        <s v="0458"/>
        <s v="0463"/>
        <s v="0464"/>
        <s v="0466"/>
        <s v="0469"/>
        <s v="0470"/>
        <s v="0474"/>
        <s v="0478"/>
        <s v="0479"/>
        <s v="0480"/>
        <s v="0481"/>
        <s v="0482"/>
        <s v="0483"/>
        <s v="0484"/>
        <s v="0485"/>
        <s v="0486"/>
        <s v="0487"/>
        <s v="0488"/>
        <s v="0489"/>
        <s v="0491"/>
        <s v="0492"/>
        <s v="0493"/>
        <s v="0494"/>
        <s v="0496"/>
        <s v="0497"/>
        <s v="0498"/>
        <s v="0499"/>
        <s v="3501"/>
        <s v="3502"/>
        <s v="3503"/>
        <s v="3504"/>
        <s v="3505"/>
        <s v="3506"/>
        <s v="3507"/>
        <s v="3508"/>
        <s v="3509"/>
        <s v="3510"/>
        <s v="3511"/>
        <s v="3513"/>
        <s v="3514"/>
        <s v="3515"/>
        <s v="3516"/>
        <s v="3517"/>
        <s v="3518"/>
      </sharedItems>
    </cacheField>
    <cacheField name="ORG_NAME" numFmtId="0">
      <sharedItems/>
    </cacheField>
    <cacheField name="SENDING_ORG_CODE" numFmtId="0">
      <sharedItems/>
    </cacheField>
    <cacheField name="SENDING_NAME" numFmtId="0">
      <sharedItems/>
    </cacheField>
    <cacheField name="Enrollment" numFmtId="1">
      <sharedItems containsSemiMixedTypes="0" containsString="0" containsNumber="1" containsInteger="1" minValue="1" maxValue="1676"/>
    </cacheField>
    <cacheField name="FY21AidPerPupil" numFmtId="4">
      <sharedItems containsSemiMixedTypes="0" containsString="0" containsNumber="1" minValue="1796.17" maxValue="13487.1"/>
    </cacheField>
    <cacheField name="Total Aid" numFmtId="3">
      <sharedItems containsSemiMixedTypes="0" containsString="0" containsNumber="1" containsInteger="1" minValue="1796" maxValue="198087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'Donnell, Robert F (DOE)" refreshedDate="44395.274692245373" createdVersion="6" refreshedVersion="6" minRefreshableVersion="3" recordCount="1036" xr:uid="{9425E73E-782A-4C90-8C19-95A5E19E9ED0}">
  <cacheSource type="worksheet">
    <worksheetSource ref="A1:G1037" sheet="21A Charter Enrollment_SendingD"/>
  </cacheSource>
  <cacheFields count="7">
    <cacheField name="ORG_CODE" numFmtId="0">
      <sharedItems count="78">
        <s v="0407"/>
        <s v="0409"/>
        <s v="0410"/>
        <s v="0411"/>
        <s v="0412"/>
        <s v="0413"/>
        <s v="0414"/>
        <s v="0416"/>
        <s v="0417"/>
        <s v="0418"/>
        <s v="0419"/>
        <s v="0420"/>
        <s v="0424"/>
        <s v="0426"/>
        <s v="0428"/>
        <s v="0429"/>
        <s v="0430"/>
        <s v="0431"/>
        <s v="0432"/>
        <s v="0435"/>
        <s v="0436"/>
        <s v="0437"/>
        <s v="0438"/>
        <s v="0439"/>
        <s v="0440"/>
        <s v="0441"/>
        <s v="0444"/>
        <s v="0445"/>
        <s v="0446"/>
        <s v="0447"/>
        <s v="0449"/>
        <s v="0450"/>
        <s v="0452"/>
        <s v="0453"/>
        <s v="0454"/>
        <s v="0455"/>
        <s v="0456"/>
        <s v="0458"/>
        <s v="0463"/>
        <s v="0464"/>
        <s v="0466"/>
        <s v="0469"/>
        <s v="0470"/>
        <s v="0474"/>
        <s v="0478"/>
        <s v="0479"/>
        <s v="0480"/>
        <s v="0481"/>
        <s v="0482"/>
        <s v="0483"/>
        <s v="0484"/>
        <s v="0485"/>
        <s v="0486"/>
        <s v="0487"/>
        <s v="0488"/>
        <s v="0489"/>
        <s v="0491"/>
        <s v="0492"/>
        <s v="0493"/>
        <s v="0494"/>
        <s v="0496"/>
        <s v="0497"/>
        <s v="0498"/>
        <s v="0499"/>
        <s v="3501"/>
        <s v="3502"/>
        <s v="3503"/>
        <s v="3505"/>
        <s v="3506"/>
        <s v="3508"/>
        <s v="3509"/>
        <s v="3510"/>
        <s v="3513"/>
        <s v="3514"/>
        <s v="3515"/>
        <s v="3516"/>
        <s v="3517"/>
        <s v="3518"/>
      </sharedItems>
    </cacheField>
    <cacheField name="ORG_NAME" numFmtId="0">
      <sharedItems/>
    </cacheField>
    <cacheField name="SENDING_ORG_CODE" numFmtId="0">
      <sharedItems/>
    </cacheField>
    <cacheField name="SENDING_NAME" numFmtId="0">
      <sharedItems/>
    </cacheField>
    <cacheField name="Enrollment" numFmtId="1">
      <sharedItems containsSemiMixedTypes="0" containsString="0" containsNumber="1" containsInteger="1" minValue="1" maxValue="1714"/>
    </cacheField>
    <cacheField name="FY22AidPerPupil" numFmtId="4">
      <sharedItems containsSemiMixedTypes="0" containsString="0" containsNumber="1" minValue="1758.64" maxValue="12963.14"/>
    </cacheField>
    <cacheField name="Total Aid" numFmtId="3">
      <sharedItems containsSemiMixedTypes="0" containsString="0" containsNumber="1" containsInteger="1" minValue="1759" maxValue="191583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7">
  <r>
    <x v="0"/>
    <s v="Dudley Street Neighborhood Charter School (District)"/>
    <s v="0035"/>
    <s v="Boston"/>
    <n v="284"/>
    <n v="3410.46"/>
    <n v="968571"/>
  </r>
  <r>
    <x v="1"/>
    <s v="Alma del Mar Charter School (District)"/>
    <s v="0072"/>
    <s v="Dartmouth"/>
    <n v="2"/>
    <n v="2703.72"/>
    <n v="5407"/>
  </r>
  <r>
    <x v="1"/>
    <s v="Alma del Mar Charter School (District)"/>
    <s v="0094"/>
    <s v="Fairhaven"/>
    <n v="1"/>
    <n v="4301.7299999999996"/>
    <n v="4302"/>
  </r>
  <r>
    <x v="1"/>
    <s v="Alma del Mar Charter School (District)"/>
    <s v="0201"/>
    <s v="New Bedford"/>
    <n v="408"/>
    <n v="10566.42"/>
    <n v="4311099"/>
  </r>
  <r>
    <x v="1"/>
    <s v="Alma del Mar Charter School (District)"/>
    <s v="0331"/>
    <s v="Westport"/>
    <n v="2"/>
    <n v="3046.34"/>
    <n v="6093"/>
  </r>
  <r>
    <x v="2"/>
    <s v="Excel Academy Charter (District)"/>
    <s v="0035"/>
    <s v="Boston"/>
    <n v="502"/>
    <n v="3410.46"/>
    <n v="1712051"/>
  </r>
  <r>
    <x v="2"/>
    <s v="Excel Academy Charter (District)"/>
    <s v="0057"/>
    <s v="Chelsea"/>
    <n v="545"/>
    <n v="10778.48"/>
    <n v="5874272"/>
  </r>
  <r>
    <x v="2"/>
    <s v="Excel Academy Charter (District)"/>
    <s v="0071"/>
    <s v="Danvers"/>
    <n v="1"/>
    <n v="1944.92"/>
    <n v="1945"/>
  </r>
  <r>
    <x v="2"/>
    <s v="Excel Academy Charter (District)"/>
    <s v="0093"/>
    <s v="Everett"/>
    <n v="14"/>
    <n v="8919.66"/>
    <n v="124875"/>
  </r>
  <r>
    <x v="2"/>
    <s v="Excel Academy Charter (District)"/>
    <s v="0155"/>
    <s v="Lexington"/>
    <n v="1"/>
    <n v="1946.87"/>
    <n v="1947"/>
  </r>
  <r>
    <x v="2"/>
    <s v="Excel Academy Charter (District)"/>
    <s v="0163"/>
    <s v="Lynn"/>
    <n v="15"/>
    <n v="9751.19"/>
    <n v="146268"/>
  </r>
  <r>
    <x v="2"/>
    <s v="Excel Academy Charter (District)"/>
    <s v="0165"/>
    <s v="Malden"/>
    <n v="3"/>
    <n v="6559.04"/>
    <n v="19677"/>
  </r>
  <r>
    <x v="2"/>
    <s v="Excel Academy Charter (District)"/>
    <s v="0176"/>
    <s v="Medford"/>
    <n v="3"/>
    <n v="2573.37"/>
    <n v="7720"/>
  </r>
  <r>
    <x v="2"/>
    <s v="Excel Academy Charter (District)"/>
    <s v="0248"/>
    <s v="Revere"/>
    <n v="28"/>
    <n v="8287.5400000000009"/>
    <n v="232051"/>
  </r>
  <r>
    <x v="2"/>
    <s v="Excel Academy Charter (District)"/>
    <s v="0262"/>
    <s v="Saugus"/>
    <n v="4"/>
    <n v="2104.17"/>
    <n v="8417"/>
  </r>
  <r>
    <x v="2"/>
    <s v="Excel Academy Charter (District)"/>
    <s v="0308"/>
    <s v="Waltham"/>
    <n v="2"/>
    <n v="2355.59"/>
    <n v="4711"/>
  </r>
  <r>
    <x v="2"/>
    <s v="Excel Academy Charter (District)"/>
    <s v="0346"/>
    <s v="Winthrop"/>
    <n v="9"/>
    <n v="3490.75"/>
    <n v="31417"/>
  </r>
  <r>
    <x v="3"/>
    <s v="Boston Green Academy Horace Mann Charter School (District)"/>
    <s v="0035"/>
    <s v="Boston"/>
    <n v="470"/>
    <n v="3410.46"/>
    <n v="1602916"/>
  </r>
  <r>
    <x v="3"/>
    <s v="Boston Green Academy Horace Mann Charter School (District)"/>
    <s v="0274"/>
    <s v="Somerville"/>
    <n v="1"/>
    <n v="3851.65"/>
    <n v="3852"/>
  </r>
  <r>
    <x v="4"/>
    <s v="Academy Of the Pacific Rim Charter Public (District)"/>
    <s v="0035"/>
    <s v="Boston"/>
    <n v="481"/>
    <n v="3410.46"/>
    <n v="1640431"/>
  </r>
  <r>
    <x v="4"/>
    <s v="Academy Of the Pacific Rim Charter Public (District)"/>
    <s v="0044"/>
    <s v="Brockton"/>
    <n v="7"/>
    <n v="10000.92"/>
    <n v="70006"/>
  </r>
  <r>
    <x v="4"/>
    <s v="Academy Of the Pacific Rim Charter Public (District)"/>
    <s v="0046"/>
    <s v="Brookline"/>
    <n v="1"/>
    <n v="1927.8"/>
    <n v="1928"/>
  </r>
  <r>
    <x v="4"/>
    <s v="Academy Of the Pacific Rim Charter Public (District)"/>
    <s v="0057"/>
    <s v="Chelsea"/>
    <n v="1"/>
    <n v="10778.48"/>
    <n v="10778"/>
  </r>
  <r>
    <x v="4"/>
    <s v="Academy Of the Pacific Rim Charter Public (District)"/>
    <s v="0073"/>
    <s v="Dedham"/>
    <n v="2"/>
    <n v="1979.31"/>
    <n v="3959"/>
  </r>
  <r>
    <x v="4"/>
    <s v="Academy Of the Pacific Rim Charter Public (District)"/>
    <s v="0165"/>
    <s v="Malden"/>
    <n v="1"/>
    <n v="6559.04"/>
    <n v="6559"/>
  </r>
  <r>
    <x v="4"/>
    <s v="Academy Of the Pacific Rim Charter Public (District)"/>
    <s v="0189"/>
    <s v="Milton"/>
    <n v="2"/>
    <n v="2006.75"/>
    <n v="4014"/>
  </r>
  <r>
    <x v="4"/>
    <s v="Academy Of the Pacific Rim Charter Public (District)"/>
    <s v="0198"/>
    <s v="Natick"/>
    <n v="1"/>
    <n v="1777.35"/>
    <n v="1777"/>
  </r>
  <r>
    <x v="4"/>
    <s v="Academy Of the Pacific Rim Charter Public (District)"/>
    <s v="0207"/>
    <s v="Newton"/>
    <n v="1"/>
    <n v="1855.7"/>
    <n v="1856"/>
  </r>
  <r>
    <x v="4"/>
    <s v="Academy Of the Pacific Rim Charter Public (District)"/>
    <s v="0212"/>
    <s v="North Attleborough"/>
    <n v="1"/>
    <n v="4785.07"/>
    <n v="4785"/>
  </r>
  <r>
    <x v="4"/>
    <s v="Academy Of the Pacific Rim Charter Public (District)"/>
    <s v="0220"/>
    <s v="Norwood"/>
    <n v="6"/>
    <n v="1941.41"/>
    <n v="11648"/>
  </r>
  <r>
    <x v="4"/>
    <s v="Academy Of the Pacific Rim Charter Public (District)"/>
    <s v="0244"/>
    <s v="Randolph"/>
    <n v="8"/>
    <n v="5256.56"/>
    <n v="42052"/>
  </r>
  <r>
    <x v="4"/>
    <s v="Academy Of the Pacific Rim Charter Public (District)"/>
    <s v="0285"/>
    <s v="Stoughton"/>
    <n v="7"/>
    <n v="4266.5600000000004"/>
    <n v="29866"/>
  </r>
  <r>
    <x v="4"/>
    <s v="Academy Of the Pacific Rim Charter Public (District)"/>
    <s v="0293"/>
    <s v="Taunton"/>
    <n v="1"/>
    <n v="7441.44"/>
    <n v="7441"/>
  </r>
  <r>
    <x v="4"/>
    <s v="Academy Of the Pacific Rim Charter Public (District)"/>
    <s v="0314"/>
    <s v="Watertown"/>
    <n v="1"/>
    <n v="1983.33"/>
    <n v="1983"/>
  </r>
  <r>
    <x v="4"/>
    <s v="Academy Of the Pacific Rim Charter Public (District)"/>
    <s v="0335"/>
    <s v="Westwood"/>
    <n v="1"/>
    <n v="1771.65"/>
    <n v="1772"/>
  </r>
  <r>
    <x v="4"/>
    <s v="Academy Of the Pacific Rim Charter Public (District)"/>
    <s v="0336"/>
    <s v="Weymouth"/>
    <n v="1"/>
    <n v="4647.03"/>
    <n v="4647"/>
  </r>
  <r>
    <x v="4"/>
    <s v="Academy Of the Pacific Rim Charter Public (District)"/>
    <s v="0625"/>
    <s v="Bridgewater-Raynham"/>
    <n v="1"/>
    <n v="3959.34"/>
    <n v="3959"/>
  </r>
  <r>
    <x v="5"/>
    <s v="Four Rivers Charter Public (District)"/>
    <s v="0091"/>
    <s v="Erving"/>
    <n v="6"/>
    <n v="1987.16"/>
    <n v="11923"/>
  </r>
  <r>
    <x v="5"/>
    <s v="Four Rivers Charter Public (District)"/>
    <s v="0114"/>
    <s v="Greenfield"/>
    <n v="61"/>
    <n v="6177.88"/>
    <n v="376851"/>
  </r>
  <r>
    <x v="5"/>
    <s v="Four Rivers Charter Public (District)"/>
    <s v="0117"/>
    <s v="Hadley"/>
    <n v="1"/>
    <n v="1833.69"/>
    <n v="1834"/>
  </r>
  <r>
    <x v="5"/>
    <s v="Four Rivers Charter Public (District)"/>
    <s v="0210"/>
    <s v="Northampton"/>
    <n v="3"/>
    <n v="2756.1"/>
    <n v="8268"/>
  </r>
  <r>
    <x v="5"/>
    <s v="Four Rivers Charter Public (District)"/>
    <s v="0253"/>
    <s v="Rowe"/>
    <n v="2"/>
    <n v="2561.7600000000002"/>
    <n v="5124"/>
  </r>
  <r>
    <x v="5"/>
    <s v="Four Rivers Charter Public (District)"/>
    <s v="0670"/>
    <s v="Frontier"/>
    <n v="28"/>
    <n v="5014.53"/>
    <n v="140407"/>
  </r>
  <r>
    <x v="5"/>
    <s v="Four Rivers Charter Public (District)"/>
    <s v="0674"/>
    <s v="Gill-Montague"/>
    <n v="41"/>
    <n v="5657.86"/>
    <n v="231972"/>
  </r>
  <r>
    <x v="5"/>
    <s v="Four Rivers Charter Public (District)"/>
    <s v="0683"/>
    <s v="Hampshire"/>
    <n v="4"/>
    <n v="4774.8900000000003"/>
    <n v="19100"/>
  </r>
  <r>
    <x v="5"/>
    <s v="Four Rivers Charter Public (District)"/>
    <s v="0717"/>
    <s v="Mohawk Trail"/>
    <n v="47"/>
    <n v="6567.53"/>
    <n v="308674"/>
  </r>
  <r>
    <x v="5"/>
    <s v="Four Rivers Charter Public (District)"/>
    <s v="0720"/>
    <s v="Narragansett"/>
    <n v="1"/>
    <n v="7654.63"/>
    <n v="7655"/>
  </r>
  <r>
    <x v="5"/>
    <s v="Four Rivers Charter Public (District)"/>
    <s v="0750"/>
    <s v="Pioneer Valley"/>
    <n v="21"/>
    <n v="5911.6"/>
    <n v="124144"/>
  </r>
  <r>
    <x v="5"/>
    <s v="Four Rivers Charter Public (District)"/>
    <s v="0755"/>
    <s v="Ralph C Mahar"/>
    <n v="7"/>
    <n v="8620.75"/>
    <n v="60345"/>
  </r>
  <r>
    <x v="6"/>
    <s v="Berkshire Arts and Technology Charter Public (District)"/>
    <s v="0063"/>
    <s v="Clarksburg"/>
    <n v="4"/>
    <n v="9202.44"/>
    <n v="36810"/>
  </r>
  <r>
    <x v="6"/>
    <s v="Berkshire Arts and Technology Charter Public (District)"/>
    <s v="0209"/>
    <s v="North Adams"/>
    <n v="62"/>
    <n v="9270.2900000000009"/>
    <n v="574758"/>
  </r>
  <r>
    <x v="6"/>
    <s v="Berkshire Arts and Technology Charter Public (District)"/>
    <s v="0236"/>
    <s v="Pittsfield"/>
    <n v="156"/>
    <n v="7100.25"/>
    <n v="1107639"/>
  </r>
  <r>
    <x v="6"/>
    <s v="Berkshire Arts and Technology Charter Public (District)"/>
    <s v="0249"/>
    <s v="Richmond"/>
    <n v="1"/>
    <n v="3034.03"/>
    <n v="3034"/>
  </r>
  <r>
    <x v="6"/>
    <s v="Berkshire Arts and Technology Charter Public (District)"/>
    <s v="0263"/>
    <s v="Savoy"/>
    <n v="5"/>
    <n v="8862.91"/>
    <n v="44315"/>
  </r>
  <r>
    <x v="6"/>
    <s v="Berkshire Arts and Technology Charter Public (District)"/>
    <s v="0603"/>
    <s v="Hoosac Valley Regional"/>
    <n v="87"/>
    <n v="7647.16"/>
    <n v="665303"/>
  </r>
  <r>
    <x v="6"/>
    <s v="Berkshire Arts and Technology Charter Public (District)"/>
    <s v="0635"/>
    <s v="Central Berkshire"/>
    <n v="20"/>
    <n v="5420.01"/>
    <n v="108400"/>
  </r>
  <r>
    <x v="6"/>
    <s v="Berkshire Arts and Technology Charter Public (District)"/>
    <s v="0715"/>
    <s v="Mount Greylock"/>
    <n v="19"/>
    <n v="3288.11"/>
    <n v="62474"/>
  </r>
  <r>
    <x v="7"/>
    <s v="Boston Preparatory Charter Public (District)"/>
    <s v="0035"/>
    <s v="Boston"/>
    <n v="440"/>
    <n v="3410.46"/>
    <n v="1500602"/>
  </r>
  <r>
    <x v="7"/>
    <s v="Boston Preparatory Charter Public (District)"/>
    <s v="0044"/>
    <s v="Brockton"/>
    <n v="2"/>
    <n v="10000.92"/>
    <n v="20002"/>
  </r>
  <r>
    <x v="7"/>
    <s v="Boston Preparatory Charter Public (District)"/>
    <s v="0073"/>
    <s v="Dedham"/>
    <n v="1"/>
    <n v="1979.31"/>
    <n v="1979"/>
  </r>
  <r>
    <x v="7"/>
    <s v="Boston Preparatory Charter Public (District)"/>
    <s v="0133"/>
    <s v="Holbrook"/>
    <n v="1"/>
    <n v="5067.4799999999996"/>
    <n v="5067"/>
  </r>
  <r>
    <x v="7"/>
    <s v="Boston Preparatory Charter Public (District)"/>
    <s v="0189"/>
    <s v="Milton"/>
    <n v="1"/>
    <n v="2006.75"/>
    <n v="2007"/>
  </r>
  <r>
    <x v="7"/>
    <s v="Boston Preparatory Charter Public (District)"/>
    <s v="0243"/>
    <s v="Quincy"/>
    <n v="1"/>
    <n v="3006.27"/>
    <n v="3006"/>
  </r>
  <r>
    <x v="7"/>
    <s v="Boston Preparatory Charter Public (District)"/>
    <s v="0244"/>
    <s v="Randolph"/>
    <n v="10"/>
    <n v="5256.56"/>
    <n v="52566"/>
  </r>
  <r>
    <x v="7"/>
    <s v="Boston Preparatory Charter Public (District)"/>
    <s v="0285"/>
    <s v="Stoughton"/>
    <n v="3"/>
    <n v="4266.5600000000004"/>
    <n v="12800"/>
  </r>
  <r>
    <x v="7"/>
    <s v="Boston Preparatory Charter Public (District)"/>
    <s v="0305"/>
    <s v="Wakefield"/>
    <n v="2"/>
    <n v="1824.22"/>
    <n v="3648"/>
  </r>
  <r>
    <x v="7"/>
    <s v="Boston Preparatory Charter Public (District)"/>
    <s v="0307"/>
    <s v="Walpole"/>
    <n v="1"/>
    <n v="2163.21"/>
    <n v="2163"/>
  </r>
  <r>
    <x v="7"/>
    <s v="Boston Preparatory Charter Public (District)"/>
    <s v="0775"/>
    <s v="Wachusett"/>
    <n v="1"/>
    <n v="3981.49"/>
    <n v="3981"/>
  </r>
  <r>
    <x v="8"/>
    <s v="Bridge Boston Charter School (District)"/>
    <s v="0035"/>
    <s v="Boston"/>
    <n v="297"/>
    <n v="3410.46"/>
    <n v="1012907"/>
  </r>
  <r>
    <x v="8"/>
    <s v="Bridge Boston Charter School (District)"/>
    <s v="0100"/>
    <s v="Framingham"/>
    <n v="3"/>
    <n v="5150.97"/>
    <n v="15453"/>
  </r>
  <r>
    <x v="8"/>
    <s v="Bridge Boston Charter School (District)"/>
    <s v="0133"/>
    <s v="Holbrook"/>
    <n v="1"/>
    <n v="5067.4799999999996"/>
    <n v="5067"/>
  </r>
  <r>
    <x v="8"/>
    <s v="Bridge Boston Charter School (District)"/>
    <s v="0211"/>
    <s v="North Andover"/>
    <n v="1"/>
    <n v="1860.16"/>
    <n v="1860"/>
  </r>
  <r>
    <x v="8"/>
    <s v="Bridge Boston Charter School (District)"/>
    <s v="0243"/>
    <s v="Quincy"/>
    <n v="1"/>
    <n v="3006.27"/>
    <n v="3006"/>
  </r>
  <r>
    <x v="8"/>
    <s v="Bridge Boston Charter School (District)"/>
    <s v="0244"/>
    <s v="Randolph"/>
    <n v="3"/>
    <n v="5256.56"/>
    <n v="15770"/>
  </r>
  <r>
    <x v="8"/>
    <s v="Bridge Boston Charter School (District)"/>
    <s v="0274"/>
    <s v="Somerville"/>
    <n v="1"/>
    <n v="3851.65"/>
    <n v="3852"/>
  </r>
  <r>
    <x v="8"/>
    <s v="Bridge Boston Charter School (District)"/>
    <s v="0293"/>
    <s v="Taunton"/>
    <n v="1"/>
    <n v="7441.44"/>
    <n v="7441"/>
  </r>
  <r>
    <x v="9"/>
    <s v="Christa McAuliffe Charter Public (District)"/>
    <s v="0014"/>
    <s v="Ashland"/>
    <n v="13"/>
    <n v="2369.61"/>
    <n v="30805"/>
  </r>
  <r>
    <x v="9"/>
    <s v="Christa McAuliffe Charter Public (District)"/>
    <s v="0035"/>
    <s v="Boston"/>
    <n v="1"/>
    <n v="3410.46"/>
    <n v="3410"/>
  </r>
  <r>
    <x v="9"/>
    <s v="Christa McAuliffe Charter Public (District)"/>
    <s v="0100"/>
    <s v="Framingham"/>
    <n v="322"/>
    <n v="5150.97"/>
    <n v="1658612"/>
  </r>
  <r>
    <x v="9"/>
    <s v="Christa McAuliffe Charter Public (District)"/>
    <s v="0101"/>
    <s v="Franklin"/>
    <n v="1"/>
    <n v="4972.5200000000004"/>
    <n v="4973"/>
  </r>
  <r>
    <x v="9"/>
    <s v="Christa McAuliffe Charter Public (District)"/>
    <s v="0136"/>
    <s v="Holliston"/>
    <n v="10"/>
    <n v="2834.93"/>
    <n v="28349"/>
  </r>
  <r>
    <x v="9"/>
    <s v="Christa McAuliffe Charter Public (District)"/>
    <s v="0139"/>
    <s v="Hopkinton"/>
    <n v="4"/>
    <n v="1937.44"/>
    <n v="7750"/>
  </r>
  <r>
    <x v="9"/>
    <s v="Christa McAuliffe Charter Public (District)"/>
    <s v="0170"/>
    <s v="Marlborough"/>
    <n v="3"/>
    <n v="5318.49"/>
    <n v="15955"/>
  </r>
  <r>
    <x v="9"/>
    <s v="Christa McAuliffe Charter Public (District)"/>
    <s v="0185"/>
    <s v="Milford"/>
    <n v="4"/>
    <n v="5858.35"/>
    <n v="23433"/>
  </r>
  <r>
    <x v="9"/>
    <s v="Christa McAuliffe Charter Public (District)"/>
    <s v="0187"/>
    <s v="Millis"/>
    <n v="1"/>
    <n v="4075.56"/>
    <n v="4076"/>
  </r>
  <r>
    <x v="9"/>
    <s v="Christa McAuliffe Charter Public (District)"/>
    <s v="0198"/>
    <s v="Natick"/>
    <n v="31"/>
    <n v="1777.35"/>
    <n v="55098"/>
  </r>
  <r>
    <x v="9"/>
    <s v="Christa McAuliffe Charter Public (District)"/>
    <s v="0276"/>
    <s v="Southborough"/>
    <n v="1"/>
    <n v="2432.75"/>
    <n v="2433"/>
  </r>
  <r>
    <x v="9"/>
    <s v="Christa McAuliffe Charter Public (District)"/>
    <s v="0288"/>
    <s v="Sudbury"/>
    <n v="1"/>
    <n v="1810.01"/>
    <n v="1810"/>
  </r>
  <r>
    <x v="9"/>
    <s v="Christa McAuliffe Charter Public (District)"/>
    <s v="0321"/>
    <s v="Westborough"/>
    <n v="1"/>
    <n v="2121.09"/>
    <n v="2121"/>
  </r>
  <r>
    <x v="9"/>
    <s v="Christa McAuliffe Charter Public (District)"/>
    <s v="0710"/>
    <s v="Mendon-Upton"/>
    <n v="2"/>
    <n v="5693.21"/>
    <n v="11386"/>
  </r>
  <r>
    <x v="10"/>
    <s v="Helen Y. Davis Leadership Academy Charter Public (District)"/>
    <s v="0035"/>
    <s v="Boston"/>
    <n v="193"/>
    <n v="3410.46"/>
    <n v="658219"/>
  </r>
  <r>
    <x v="10"/>
    <s v="Helen Y. Davis Leadership Academy Charter Public (District)"/>
    <s v="0040"/>
    <s v="Braintree"/>
    <n v="1"/>
    <n v="3137.92"/>
    <n v="3138"/>
  </r>
  <r>
    <x v="10"/>
    <s v="Helen Y. Davis Leadership Academy Charter Public (District)"/>
    <s v="0044"/>
    <s v="Brockton"/>
    <n v="3"/>
    <n v="10000.92"/>
    <n v="30003"/>
  </r>
  <r>
    <x v="10"/>
    <s v="Helen Y. Davis Leadership Academy Charter Public (District)"/>
    <s v="0049"/>
    <s v="Cambridge"/>
    <n v="3"/>
    <n v="2111.5100000000002"/>
    <n v="6335"/>
  </r>
  <r>
    <x v="10"/>
    <s v="Helen Y. Davis Leadership Academy Charter Public (District)"/>
    <s v="0093"/>
    <s v="Everett"/>
    <n v="2"/>
    <n v="8919.66"/>
    <n v="17839"/>
  </r>
  <r>
    <x v="10"/>
    <s v="Helen Y. Davis Leadership Academy Charter Public (District)"/>
    <s v="0163"/>
    <s v="Lynn"/>
    <n v="1"/>
    <n v="9751.19"/>
    <n v="9751"/>
  </r>
  <r>
    <x v="10"/>
    <s v="Helen Y. Davis Leadership Academy Charter Public (District)"/>
    <s v="0243"/>
    <s v="Quincy"/>
    <n v="4"/>
    <n v="3006.27"/>
    <n v="12025"/>
  </r>
  <r>
    <x v="10"/>
    <s v="Helen Y. Davis Leadership Academy Charter Public (District)"/>
    <s v="0244"/>
    <s v="Randolph"/>
    <n v="4"/>
    <n v="5256.56"/>
    <n v="21026"/>
  </r>
  <r>
    <x v="10"/>
    <s v="Helen Y. Davis Leadership Academy Charter Public (District)"/>
    <s v="0258"/>
    <s v="Salem"/>
    <n v="1"/>
    <n v="4825.2299999999996"/>
    <n v="4825"/>
  </r>
  <r>
    <x v="10"/>
    <s v="Helen Y. Davis Leadership Academy Charter Public (District)"/>
    <s v="0274"/>
    <s v="Somerville"/>
    <n v="1"/>
    <n v="3851.65"/>
    <n v="3852"/>
  </r>
  <r>
    <x v="10"/>
    <s v="Helen Y. Davis Leadership Academy Charter Public (District)"/>
    <s v="0285"/>
    <s v="Stoughton"/>
    <n v="1"/>
    <n v="4266.5600000000004"/>
    <n v="4267"/>
  </r>
  <r>
    <x v="11"/>
    <s v="Benjamin Banneker Charter Public (District)"/>
    <s v="0010"/>
    <s v="Arlington"/>
    <n v="5"/>
    <n v="2033.87"/>
    <n v="10169"/>
  </r>
  <r>
    <x v="11"/>
    <s v="Benjamin Banneker Charter Public (District)"/>
    <s v="0026"/>
    <s v="Belmont"/>
    <n v="2"/>
    <n v="2013.53"/>
    <n v="4027"/>
  </r>
  <r>
    <x v="11"/>
    <s v="Benjamin Banneker Charter Public (District)"/>
    <s v="0031"/>
    <s v="Billerica"/>
    <n v="1"/>
    <n v="3909.38"/>
    <n v="3909"/>
  </r>
  <r>
    <x v="11"/>
    <s v="Benjamin Banneker Charter Public (District)"/>
    <s v="0035"/>
    <s v="Boston"/>
    <n v="80"/>
    <n v="3410.46"/>
    <n v="272837"/>
  </r>
  <r>
    <x v="11"/>
    <s v="Benjamin Banneker Charter Public (District)"/>
    <s v="0044"/>
    <s v="Brockton"/>
    <n v="5"/>
    <n v="10000.92"/>
    <n v="50005"/>
  </r>
  <r>
    <x v="11"/>
    <s v="Benjamin Banneker Charter Public (District)"/>
    <s v="0049"/>
    <s v="Cambridge"/>
    <n v="167"/>
    <n v="2111.5100000000002"/>
    <n v="352622"/>
  </r>
  <r>
    <x v="11"/>
    <s v="Benjamin Banneker Charter Public (District)"/>
    <s v="0057"/>
    <s v="Chelsea"/>
    <n v="7"/>
    <n v="10778.48"/>
    <n v="75449"/>
  </r>
  <r>
    <x v="11"/>
    <s v="Benjamin Banneker Charter Public (District)"/>
    <s v="0067"/>
    <s v="Concord"/>
    <n v="1"/>
    <n v="1688.45"/>
    <n v="1688"/>
  </r>
  <r>
    <x v="11"/>
    <s v="Benjamin Banneker Charter Public (District)"/>
    <s v="0093"/>
    <s v="Everett"/>
    <n v="31"/>
    <n v="8919.66"/>
    <n v="276509"/>
  </r>
  <r>
    <x v="11"/>
    <s v="Benjamin Banneker Charter Public (District)"/>
    <s v="0149"/>
    <s v="Lawrence"/>
    <n v="1"/>
    <n v="12271.49"/>
    <n v="12271"/>
  </r>
  <r>
    <x v="11"/>
    <s v="Benjamin Banneker Charter Public (District)"/>
    <s v="0160"/>
    <s v="Lowell"/>
    <n v="1"/>
    <n v="9326.2199999999993"/>
    <n v="9326"/>
  </r>
  <r>
    <x v="11"/>
    <s v="Benjamin Banneker Charter Public (District)"/>
    <s v="0163"/>
    <s v="Lynn"/>
    <n v="1"/>
    <n v="9751.19"/>
    <n v="9751"/>
  </r>
  <r>
    <x v="11"/>
    <s v="Benjamin Banneker Charter Public (District)"/>
    <s v="0165"/>
    <s v="Malden"/>
    <n v="8"/>
    <n v="6559.04"/>
    <n v="52472"/>
  </r>
  <r>
    <x v="11"/>
    <s v="Benjamin Banneker Charter Public (District)"/>
    <s v="0176"/>
    <s v="Medford"/>
    <n v="14"/>
    <n v="2573.37"/>
    <n v="36027"/>
  </r>
  <r>
    <x v="11"/>
    <s v="Benjamin Banneker Charter Public (District)"/>
    <s v="0181"/>
    <s v="Methuen"/>
    <n v="4"/>
    <n v="6235.84"/>
    <n v="24943"/>
  </r>
  <r>
    <x v="11"/>
    <s v="Benjamin Banneker Charter Public (District)"/>
    <s v="0207"/>
    <s v="Newton"/>
    <n v="2"/>
    <n v="1855.7"/>
    <n v="3711"/>
  </r>
  <r>
    <x v="11"/>
    <s v="Benjamin Banneker Charter Public (District)"/>
    <s v="0243"/>
    <s v="Quincy"/>
    <n v="1"/>
    <n v="3006.27"/>
    <n v="3006"/>
  </r>
  <r>
    <x v="11"/>
    <s v="Benjamin Banneker Charter Public (District)"/>
    <s v="0244"/>
    <s v="Randolph"/>
    <n v="6"/>
    <n v="5256.56"/>
    <n v="31539"/>
  </r>
  <r>
    <x v="11"/>
    <s v="Benjamin Banneker Charter Public (District)"/>
    <s v="0248"/>
    <s v="Revere"/>
    <n v="7"/>
    <n v="8287.5400000000009"/>
    <n v="58013"/>
  </r>
  <r>
    <x v="11"/>
    <s v="Benjamin Banneker Charter Public (District)"/>
    <s v="0274"/>
    <s v="Somerville"/>
    <n v="2"/>
    <n v="3851.65"/>
    <n v="7703"/>
  </r>
  <r>
    <x v="11"/>
    <s v="Benjamin Banneker Charter Public (District)"/>
    <s v="0308"/>
    <s v="Waltham"/>
    <n v="1"/>
    <n v="2355.59"/>
    <n v="2356"/>
  </r>
  <r>
    <x v="11"/>
    <s v="Benjamin Banneker Charter Public (District)"/>
    <s v="0314"/>
    <s v="Watertown"/>
    <n v="2"/>
    <n v="1983.33"/>
    <n v="3967"/>
  </r>
  <r>
    <x v="11"/>
    <s v="Benjamin Banneker Charter Public (District)"/>
    <s v="0347"/>
    <s v="Woburn"/>
    <n v="5"/>
    <n v="1945.33"/>
    <n v="9727"/>
  </r>
  <r>
    <x v="12"/>
    <s v="Boston Day and Evening Academy Charter (District)"/>
    <s v="0035"/>
    <s v="Boston"/>
    <n v="404"/>
    <n v="3410.46"/>
    <n v="1377826"/>
  </r>
  <r>
    <x v="13"/>
    <s v="Community Day Charter Public School - Gateway (District)"/>
    <s v="0009"/>
    <s v="Andover"/>
    <n v="1"/>
    <n v="1825.26"/>
    <n v="1825"/>
  </r>
  <r>
    <x v="13"/>
    <s v="Community Day Charter Public School - Gateway (District)"/>
    <s v="0079"/>
    <s v="Dracut"/>
    <n v="1"/>
    <n v="5026.63"/>
    <n v="5027"/>
  </r>
  <r>
    <x v="13"/>
    <s v="Community Day Charter Public School - Gateway (District)"/>
    <s v="0128"/>
    <s v="Haverhill"/>
    <n v="6"/>
    <n v="6571.05"/>
    <n v="39426"/>
  </r>
  <r>
    <x v="13"/>
    <s v="Community Day Charter Public School - Gateway (District)"/>
    <s v="0149"/>
    <s v="Lawrence"/>
    <n v="296"/>
    <n v="12271.49"/>
    <n v="3632361"/>
  </r>
  <r>
    <x v="13"/>
    <s v="Community Day Charter Public School - Gateway (District)"/>
    <s v="0181"/>
    <s v="Methuen"/>
    <n v="13"/>
    <n v="6235.84"/>
    <n v="81066"/>
  </r>
  <r>
    <x v="13"/>
    <s v="Community Day Charter Public School - Gateway (District)"/>
    <s v="0211"/>
    <s v="North Andover"/>
    <n v="2"/>
    <n v="1860.16"/>
    <n v="3720"/>
  </r>
  <r>
    <x v="13"/>
    <s v="Community Day Charter Public School - Gateway (District)"/>
    <s v="0258"/>
    <s v="Salem"/>
    <n v="1"/>
    <n v="4825.2299999999996"/>
    <n v="4825"/>
  </r>
  <r>
    <x v="14"/>
    <s v="Barnstable Community Horace Mann Charter Public (District)"/>
    <s v="0020"/>
    <s v="Barnstable"/>
    <n v="304"/>
    <n v="1928.64"/>
    <n v="586307"/>
  </r>
  <r>
    <x v="14"/>
    <s v="Barnstable Community Horace Mann Charter Public (District)"/>
    <s v="0261"/>
    <s v="Sandwich"/>
    <n v="2"/>
    <n v="2580.89"/>
    <n v="5162"/>
  </r>
  <r>
    <x v="14"/>
    <s v="Barnstable Community Horace Mann Charter Public (District)"/>
    <s v="0645"/>
    <s v="Dennis-Yarmouth"/>
    <n v="1"/>
    <n v="2112.67"/>
    <n v="2113"/>
  </r>
  <r>
    <x v="15"/>
    <s v="Brooke Charter School (District)"/>
    <s v="0035"/>
    <s v="Boston"/>
    <n v="1489"/>
    <n v="3410.46"/>
    <n v="5078175"/>
  </r>
  <r>
    <x v="15"/>
    <s v="Brooke Charter School (District)"/>
    <s v="0044"/>
    <s v="Brockton"/>
    <n v="13"/>
    <n v="10000.92"/>
    <n v="130012"/>
  </r>
  <r>
    <x v="15"/>
    <s v="Brooke Charter School (District)"/>
    <s v="0050"/>
    <s v="Canton"/>
    <n v="1"/>
    <n v="1846.06"/>
    <n v="1846"/>
  </r>
  <r>
    <x v="15"/>
    <s v="Brooke Charter School (District)"/>
    <s v="0057"/>
    <s v="Chelsea"/>
    <n v="152"/>
    <n v="10778.48"/>
    <n v="1638329"/>
  </r>
  <r>
    <x v="15"/>
    <s v="Brooke Charter School (District)"/>
    <s v="0073"/>
    <s v="Dedham"/>
    <n v="7"/>
    <n v="1979.31"/>
    <n v="13855"/>
  </r>
  <r>
    <x v="15"/>
    <s v="Brooke Charter School (District)"/>
    <s v="0093"/>
    <s v="Everett"/>
    <n v="4"/>
    <n v="8919.66"/>
    <n v="35679"/>
  </r>
  <r>
    <x v="15"/>
    <s v="Brooke Charter School (District)"/>
    <s v="0133"/>
    <s v="Holbrook"/>
    <n v="2"/>
    <n v="5067.4799999999996"/>
    <n v="10135"/>
  </r>
  <r>
    <x v="15"/>
    <s v="Brooke Charter School (District)"/>
    <s v="0163"/>
    <s v="Lynn"/>
    <n v="10"/>
    <n v="9751.19"/>
    <n v="97512"/>
  </r>
  <r>
    <x v="15"/>
    <s v="Brooke Charter School (District)"/>
    <s v="0165"/>
    <s v="Malden"/>
    <n v="4"/>
    <n v="6559.04"/>
    <n v="26236"/>
  </r>
  <r>
    <x v="15"/>
    <s v="Brooke Charter School (District)"/>
    <s v="0176"/>
    <s v="Medford"/>
    <n v="1"/>
    <n v="2573.37"/>
    <n v="2573"/>
  </r>
  <r>
    <x v="15"/>
    <s v="Brooke Charter School (District)"/>
    <s v="0189"/>
    <s v="Milton"/>
    <n v="2"/>
    <n v="2006.75"/>
    <n v="4014"/>
  </r>
  <r>
    <x v="15"/>
    <s v="Brooke Charter School (District)"/>
    <s v="0220"/>
    <s v="Norwood"/>
    <n v="4"/>
    <n v="1941.41"/>
    <n v="7766"/>
  </r>
  <r>
    <x v="15"/>
    <s v="Brooke Charter School (District)"/>
    <s v="0229"/>
    <s v="Peabody"/>
    <n v="1"/>
    <n v="3302.22"/>
    <n v="3302"/>
  </r>
  <r>
    <x v="15"/>
    <s v="Brooke Charter School (District)"/>
    <s v="0243"/>
    <s v="Quincy"/>
    <n v="4"/>
    <n v="3006.27"/>
    <n v="12025"/>
  </r>
  <r>
    <x v="15"/>
    <s v="Brooke Charter School (District)"/>
    <s v="0244"/>
    <s v="Randolph"/>
    <n v="14"/>
    <n v="5256.56"/>
    <n v="73592"/>
  </r>
  <r>
    <x v="15"/>
    <s v="Brooke Charter School (District)"/>
    <s v="0248"/>
    <s v="Revere"/>
    <n v="22"/>
    <n v="8287.5400000000009"/>
    <n v="182326"/>
  </r>
  <r>
    <x v="15"/>
    <s v="Brooke Charter School (District)"/>
    <s v="0346"/>
    <s v="Winthrop"/>
    <n v="6"/>
    <n v="3490.75"/>
    <n v="20945"/>
  </r>
  <r>
    <x v="16"/>
    <s v="KIPP Academy Lynn Charter (District)"/>
    <s v="0030"/>
    <s v="Beverly"/>
    <n v="7"/>
    <n v="1849.89"/>
    <n v="12949"/>
  </r>
  <r>
    <x v="16"/>
    <s v="KIPP Academy Lynn Charter (District)"/>
    <s v="0035"/>
    <s v="Boston"/>
    <n v="2"/>
    <n v="3410.46"/>
    <n v="6821"/>
  </r>
  <r>
    <x v="16"/>
    <s v="KIPP Academy Lynn Charter (District)"/>
    <s v="0057"/>
    <s v="Chelsea"/>
    <n v="1"/>
    <n v="10778.48"/>
    <n v="10778"/>
  </r>
  <r>
    <x v="16"/>
    <s v="KIPP Academy Lynn Charter (District)"/>
    <s v="0149"/>
    <s v="Lawrence"/>
    <n v="1"/>
    <n v="12271.49"/>
    <n v="12271"/>
  </r>
  <r>
    <x v="16"/>
    <s v="KIPP Academy Lynn Charter (District)"/>
    <s v="0163"/>
    <s v="Lynn"/>
    <n v="1277"/>
    <n v="9751.19"/>
    <n v="12452270"/>
  </r>
  <r>
    <x v="16"/>
    <s v="KIPP Academy Lynn Charter (District)"/>
    <s v="0164"/>
    <s v="Lynnfield"/>
    <n v="2"/>
    <n v="1954.35"/>
    <n v="3909"/>
  </r>
  <r>
    <x v="16"/>
    <s v="KIPP Academy Lynn Charter (District)"/>
    <s v="0168"/>
    <s v="Marblehead"/>
    <n v="2"/>
    <n v="1831.01"/>
    <n v="3662"/>
  </r>
  <r>
    <x v="16"/>
    <s v="KIPP Academy Lynn Charter (District)"/>
    <s v="0176"/>
    <s v="Medford"/>
    <n v="2"/>
    <n v="2573.37"/>
    <n v="5147"/>
  </r>
  <r>
    <x v="16"/>
    <s v="KIPP Academy Lynn Charter (District)"/>
    <s v="0229"/>
    <s v="Peabody"/>
    <n v="11"/>
    <n v="3302.22"/>
    <n v="36324"/>
  </r>
  <r>
    <x v="16"/>
    <s v="KIPP Academy Lynn Charter (District)"/>
    <s v="0248"/>
    <s v="Revere"/>
    <n v="4"/>
    <n v="8287.5400000000009"/>
    <n v="33150"/>
  </r>
  <r>
    <x v="16"/>
    <s v="KIPP Academy Lynn Charter (District)"/>
    <s v="0258"/>
    <s v="Salem"/>
    <n v="11"/>
    <n v="4825.2299999999996"/>
    <n v="53078"/>
  </r>
  <r>
    <x v="16"/>
    <s v="KIPP Academy Lynn Charter (District)"/>
    <s v="0262"/>
    <s v="Saugus"/>
    <n v="8"/>
    <n v="2104.17"/>
    <n v="16833"/>
  </r>
  <r>
    <x v="16"/>
    <s v="KIPP Academy Lynn Charter (District)"/>
    <s v="0291"/>
    <s v="Swampscott"/>
    <n v="8"/>
    <n v="1760.14"/>
    <n v="14081"/>
  </r>
  <r>
    <x v="17"/>
    <s v="Advanced Math and Science Academy Charter (District)"/>
    <s v="0009"/>
    <s v="Andover"/>
    <n v="1"/>
    <n v="1825.26"/>
    <n v="1825"/>
  </r>
  <r>
    <x v="17"/>
    <s v="Advanced Math and Science Academy Charter (District)"/>
    <s v="0014"/>
    <s v="Ashland"/>
    <n v="13"/>
    <n v="2369.61"/>
    <n v="30805"/>
  </r>
  <r>
    <x v="17"/>
    <s v="Advanced Math and Science Academy Charter (District)"/>
    <s v="0025"/>
    <s v="Bellingham"/>
    <n v="1"/>
    <n v="3679.76"/>
    <n v="3680"/>
  </r>
  <r>
    <x v="17"/>
    <s v="Advanced Math and Science Academy Charter (District)"/>
    <s v="0031"/>
    <s v="Billerica"/>
    <n v="1"/>
    <n v="3909.38"/>
    <n v="3909"/>
  </r>
  <r>
    <x v="17"/>
    <s v="Advanced Math and Science Academy Charter (District)"/>
    <s v="0064"/>
    <s v="Clinton"/>
    <n v="60"/>
    <n v="6155.68"/>
    <n v="369341"/>
  </r>
  <r>
    <x v="17"/>
    <s v="Advanced Math and Science Academy Charter (District)"/>
    <s v="0100"/>
    <s v="Framingham"/>
    <n v="24"/>
    <n v="5150.97"/>
    <n v="123623"/>
  </r>
  <r>
    <x v="17"/>
    <s v="Advanced Math and Science Academy Charter (District)"/>
    <s v="0101"/>
    <s v="Franklin"/>
    <n v="1"/>
    <n v="4972.5200000000004"/>
    <n v="4973"/>
  </r>
  <r>
    <x v="17"/>
    <s v="Advanced Math and Science Academy Charter (District)"/>
    <s v="0110"/>
    <s v="Grafton"/>
    <n v="24"/>
    <n v="3537.37"/>
    <n v="84897"/>
  </r>
  <r>
    <x v="17"/>
    <s v="Advanced Math and Science Academy Charter (District)"/>
    <s v="0136"/>
    <s v="Holliston"/>
    <n v="1"/>
    <n v="2834.93"/>
    <n v="2835"/>
  </r>
  <r>
    <x v="17"/>
    <s v="Advanced Math and Science Academy Charter (District)"/>
    <s v="0139"/>
    <s v="Hopkinton"/>
    <n v="8"/>
    <n v="1937.44"/>
    <n v="15500"/>
  </r>
  <r>
    <x v="17"/>
    <s v="Advanced Math and Science Academy Charter (District)"/>
    <s v="0141"/>
    <s v="Hudson"/>
    <n v="120"/>
    <n v="4422.4799999999996"/>
    <n v="530698"/>
  </r>
  <r>
    <x v="17"/>
    <s v="Advanced Math and Science Academy Charter (District)"/>
    <s v="0153"/>
    <s v="Leominster"/>
    <n v="2"/>
    <n v="7239.8"/>
    <n v="14480"/>
  </r>
  <r>
    <x v="17"/>
    <s v="Advanced Math and Science Academy Charter (District)"/>
    <s v="0158"/>
    <s v="Littleton"/>
    <n v="2"/>
    <n v="2491.6"/>
    <n v="4983"/>
  </r>
  <r>
    <x v="17"/>
    <s v="Advanced Math and Science Academy Charter (District)"/>
    <s v="0170"/>
    <s v="Marlborough"/>
    <n v="564"/>
    <n v="5318.49"/>
    <n v="2999628"/>
  </r>
  <r>
    <x v="17"/>
    <s v="Advanced Math and Science Academy Charter (District)"/>
    <s v="0174"/>
    <s v="Maynard"/>
    <n v="43"/>
    <n v="3825.79"/>
    <n v="164509"/>
  </r>
  <r>
    <x v="17"/>
    <s v="Advanced Math and Science Academy Charter (District)"/>
    <s v="0177"/>
    <s v="Medway"/>
    <n v="1"/>
    <n v="4747.43"/>
    <n v="4747"/>
  </r>
  <r>
    <x v="17"/>
    <s v="Advanced Math and Science Academy Charter (District)"/>
    <s v="0185"/>
    <s v="Milford"/>
    <n v="1"/>
    <n v="5858.35"/>
    <n v="5858"/>
  </r>
  <r>
    <x v="17"/>
    <s v="Advanced Math and Science Academy Charter (District)"/>
    <s v="0198"/>
    <s v="Natick"/>
    <n v="4"/>
    <n v="1777.35"/>
    <n v="7109"/>
  </r>
  <r>
    <x v="17"/>
    <s v="Advanced Math and Science Academy Charter (District)"/>
    <s v="0213"/>
    <s v="Northborough"/>
    <n v="2"/>
    <n v="2454.77"/>
    <n v="4910"/>
  </r>
  <r>
    <x v="17"/>
    <s v="Advanced Math and Science Academy Charter (District)"/>
    <s v="0271"/>
    <s v="Shrewsbury"/>
    <n v="28"/>
    <n v="3290.43"/>
    <n v="92132"/>
  </r>
  <r>
    <x v="17"/>
    <s v="Advanced Math and Science Academy Charter (District)"/>
    <s v="0276"/>
    <s v="Southborough"/>
    <n v="1"/>
    <n v="2432.75"/>
    <n v="2433"/>
  </r>
  <r>
    <x v="17"/>
    <s v="Advanced Math and Science Academy Charter (District)"/>
    <s v="0288"/>
    <s v="Sudbury"/>
    <n v="1"/>
    <n v="1810.01"/>
    <n v="1810"/>
  </r>
  <r>
    <x v="17"/>
    <s v="Advanced Math and Science Academy Charter (District)"/>
    <s v="0304"/>
    <s v="Uxbridge"/>
    <n v="1"/>
    <n v="5275.61"/>
    <n v="5276"/>
  </r>
  <r>
    <x v="17"/>
    <s v="Advanced Math and Science Academy Charter (District)"/>
    <s v="0314"/>
    <s v="Watertown"/>
    <n v="1"/>
    <n v="1983.33"/>
    <n v="1983"/>
  </r>
  <r>
    <x v="17"/>
    <s v="Advanced Math and Science Academy Charter (District)"/>
    <s v="0321"/>
    <s v="Westborough"/>
    <n v="9"/>
    <n v="2121.09"/>
    <n v="19090"/>
  </r>
  <r>
    <x v="17"/>
    <s v="Advanced Math and Science Academy Charter (District)"/>
    <s v="0322"/>
    <s v="West Boylston"/>
    <n v="9"/>
    <n v="3535.15"/>
    <n v="31816"/>
  </r>
  <r>
    <x v="17"/>
    <s v="Advanced Math and Science Academy Charter (District)"/>
    <s v="0348"/>
    <s v="Worcester"/>
    <n v="21"/>
    <n v="9170.69"/>
    <n v="192584"/>
  </r>
  <r>
    <x v="17"/>
    <s v="Advanced Math and Science Academy Charter (District)"/>
    <s v="0616"/>
    <s v="Ayer Shirley School District"/>
    <n v="1"/>
    <n v="4746.4399999999996"/>
    <n v="4746"/>
  </r>
  <r>
    <x v="17"/>
    <s v="Advanced Math and Science Academy Charter (District)"/>
    <s v="0620"/>
    <s v="Berlin-Boylston"/>
    <n v="8"/>
    <n v="2033.41"/>
    <n v="16267"/>
  </r>
  <r>
    <x v="17"/>
    <s v="Advanced Math and Science Academy Charter (District)"/>
    <s v="0695"/>
    <s v="Lincoln-Sudbury"/>
    <n v="1"/>
    <n v="1921.78"/>
    <n v="1922"/>
  </r>
  <r>
    <x v="17"/>
    <s v="Advanced Math and Science Academy Charter (District)"/>
    <s v="0710"/>
    <s v="Mendon-Upton"/>
    <n v="6"/>
    <n v="5693.21"/>
    <n v="34159"/>
  </r>
  <r>
    <x v="17"/>
    <s v="Advanced Math and Science Academy Charter (District)"/>
    <s v="0725"/>
    <s v="Nashoba"/>
    <n v="11"/>
    <n v="2209.63"/>
    <n v="24306"/>
  </r>
  <r>
    <x v="17"/>
    <s v="Advanced Math and Science Academy Charter (District)"/>
    <s v="0730"/>
    <s v="Northboro-Southboro"/>
    <n v="16"/>
    <n v="2071.3000000000002"/>
    <n v="33141"/>
  </r>
  <r>
    <x v="17"/>
    <s v="Advanced Math and Science Academy Charter (District)"/>
    <s v="0735"/>
    <s v="North Middlesex"/>
    <n v="3"/>
    <n v="6419.54"/>
    <n v="19259"/>
  </r>
  <r>
    <x v="17"/>
    <s v="Advanced Math and Science Academy Charter (District)"/>
    <s v="0775"/>
    <s v="Wachusett"/>
    <n v="3"/>
    <n v="3981.49"/>
    <n v="11944"/>
  </r>
  <r>
    <x v="18"/>
    <s v="Community Day Charter Public School - R. Kingman Webster (District)"/>
    <s v="0128"/>
    <s v="Haverhill"/>
    <n v="4"/>
    <n v="6571.05"/>
    <n v="26284"/>
  </r>
  <r>
    <x v="18"/>
    <s v="Community Day Charter Public School - R. Kingman Webster (District)"/>
    <s v="0149"/>
    <s v="Lawrence"/>
    <n v="301"/>
    <n v="12271.49"/>
    <n v="3693718"/>
  </r>
  <r>
    <x v="18"/>
    <s v="Community Day Charter Public School - R. Kingman Webster (District)"/>
    <s v="0181"/>
    <s v="Methuen"/>
    <n v="15"/>
    <n v="6235.84"/>
    <n v="93538"/>
  </r>
  <r>
    <x v="19"/>
    <s v="Cape Cod Lighthouse Charter (District)"/>
    <s v="0020"/>
    <s v="Barnstable"/>
    <n v="59"/>
    <n v="1928.64"/>
    <n v="113790"/>
  </r>
  <r>
    <x v="19"/>
    <s v="Cape Cod Lighthouse Charter (District)"/>
    <s v="0036"/>
    <s v="Bourne"/>
    <n v="1"/>
    <n v="2529.5300000000002"/>
    <n v="2530"/>
  </r>
  <r>
    <x v="19"/>
    <s v="Cape Cod Lighthouse Charter (District)"/>
    <s v="0172"/>
    <s v="Mashpee"/>
    <n v="1"/>
    <n v="2780.59"/>
    <n v="2781"/>
  </r>
  <r>
    <x v="19"/>
    <s v="Cape Cod Lighthouse Charter (District)"/>
    <s v="0242"/>
    <s v="Provincetown"/>
    <n v="1"/>
    <n v="2375.88"/>
    <n v="2376"/>
  </r>
  <r>
    <x v="19"/>
    <s v="Cape Cod Lighthouse Charter (District)"/>
    <s v="0261"/>
    <s v="Sandwich"/>
    <n v="15"/>
    <n v="2580.89"/>
    <n v="38713"/>
  </r>
  <r>
    <x v="19"/>
    <s v="Cape Cod Lighthouse Charter (District)"/>
    <s v="0300"/>
    <s v="Truro"/>
    <n v="3"/>
    <n v="2037.69"/>
    <n v="6113"/>
  </r>
  <r>
    <x v="19"/>
    <s v="Cape Cod Lighthouse Charter (District)"/>
    <s v="0645"/>
    <s v="Dennis-Yarmouth"/>
    <n v="58"/>
    <n v="2112.67"/>
    <n v="122535"/>
  </r>
  <r>
    <x v="19"/>
    <s v="Cape Cod Lighthouse Charter (District)"/>
    <s v="0660"/>
    <s v="Nauset"/>
    <n v="67"/>
    <n v="3035.89"/>
    <n v="203405"/>
  </r>
  <r>
    <x v="19"/>
    <s v="Cape Cod Lighthouse Charter (District)"/>
    <s v="0712"/>
    <s v="Monomoy Regional School District"/>
    <n v="37"/>
    <n v="1892.6"/>
    <n v="70026"/>
  </r>
  <r>
    <x v="20"/>
    <s v="Innovation Academy Charter (District)"/>
    <s v="0031"/>
    <s v="Billerica"/>
    <n v="139"/>
    <n v="3909.38"/>
    <n v="543404"/>
  </r>
  <r>
    <x v="20"/>
    <s v="Innovation Academy Charter (District)"/>
    <s v="0048"/>
    <s v="Burlington"/>
    <n v="1"/>
    <n v="1864.21"/>
    <n v="1864"/>
  </r>
  <r>
    <x v="20"/>
    <s v="Innovation Academy Charter (District)"/>
    <s v="0056"/>
    <s v="Chelmsford"/>
    <n v="97"/>
    <n v="2168.66"/>
    <n v="210360"/>
  </r>
  <r>
    <x v="20"/>
    <s v="Innovation Academy Charter (District)"/>
    <s v="0079"/>
    <s v="Dracut"/>
    <n v="153"/>
    <n v="5026.63"/>
    <n v="769074"/>
  </r>
  <r>
    <x v="20"/>
    <s v="Innovation Academy Charter (District)"/>
    <s v="0125"/>
    <s v="Harvard"/>
    <n v="1"/>
    <n v="2068.5100000000002"/>
    <n v="2069"/>
  </r>
  <r>
    <x v="20"/>
    <s v="Innovation Academy Charter (District)"/>
    <s v="0128"/>
    <s v="Haverhill"/>
    <n v="1"/>
    <n v="6571.05"/>
    <n v="6571"/>
  </r>
  <r>
    <x v="20"/>
    <s v="Innovation Academy Charter (District)"/>
    <s v="0160"/>
    <s v="Lowell"/>
    <n v="237"/>
    <n v="9326.2199999999993"/>
    <n v="2210314"/>
  </r>
  <r>
    <x v="20"/>
    <s v="Innovation Academy Charter (District)"/>
    <s v="0181"/>
    <s v="Methuen"/>
    <n v="1"/>
    <n v="6235.84"/>
    <n v="6236"/>
  </r>
  <r>
    <x v="20"/>
    <s v="Innovation Academy Charter (District)"/>
    <s v="0211"/>
    <s v="North Andover"/>
    <n v="2"/>
    <n v="1860.16"/>
    <n v="3720"/>
  </r>
  <r>
    <x v="20"/>
    <s v="Innovation Academy Charter (District)"/>
    <s v="0295"/>
    <s v="Tewksbury"/>
    <n v="67"/>
    <n v="3805.51"/>
    <n v="254969"/>
  </r>
  <r>
    <x v="20"/>
    <s v="Innovation Academy Charter (District)"/>
    <s v="0301"/>
    <s v="Tyngsborough"/>
    <n v="70"/>
    <n v="4577.75"/>
    <n v="320443"/>
  </r>
  <r>
    <x v="20"/>
    <s v="Innovation Academy Charter (District)"/>
    <s v="0326"/>
    <s v="Westford"/>
    <n v="9"/>
    <n v="3504.15"/>
    <n v="31537"/>
  </r>
  <r>
    <x v="20"/>
    <s v="Innovation Academy Charter (District)"/>
    <s v="0600"/>
    <s v="Acton-Boxborough"/>
    <n v="1"/>
    <n v="2763.51"/>
    <n v="2764"/>
  </r>
  <r>
    <x v="20"/>
    <s v="Innovation Academy Charter (District)"/>
    <s v="0610"/>
    <s v="Ashburnham-Westminster"/>
    <n v="2"/>
    <n v="4982.05"/>
    <n v="9964"/>
  </r>
  <r>
    <x v="20"/>
    <s v="Innovation Academy Charter (District)"/>
    <s v="0673"/>
    <s v="Groton-Dunstable"/>
    <n v="17"/>
    <n v="4571.99"/>
    <n v="77724"/>
  </r>
  <r>
    <x v="20"/>
    <s v="Innovation Academy Charter (District)"/>
    <s v="0725"/>
    <s v="Nashoba"/>
    <n v="1"/>
    <n v="2209.63"/>
    <n v="2210"/>
  </r>
  <r>
    <x v="20"/>
    <s v="Innovation Academy Charter (District)"/>
    <s v="0735"/>
    <s v="North Middlesex"/>
    <n v="3"/>
    <n v="6419.54"/>
    <n v="19259"/>
  </r>
  <r>
    <x v="21"/>
    <s v="Community Charter School of Cambridge (District)"/>
    <s v="0001"/>
    <s v="Abington"/>
    <n v="1"/>
    <n v="3862.12"/>
    <n v="3862"/>
  </r>
  <r>
    <x v="21"/>
    <s v="Community Charter School of Cambridge (District)"/>
    <s v="0010"/>
    <s v="Arlington"/>
    <n v="6"/>
    <n v="2033.87"/>
    <n v="12203"/>
  </r>
  <r>
    <x v="21"/>
    <s v="Community Charter School of Cambridge (District)"/>
    <s v="0035"/>
    <s v="Boston"/>
    <n v="74"/>
    <n v="3410.46"/>
    <n v="252374"/>
  </r>
  <r>
    <x v="21"/>
    <s v="Community Charter School of Cambridge (District)"/>
    <s v="0044"/>
    <s v="Brockton"/>
    <n v="4"/>
    <n v="10000.92"/>
    <n v="40004"/>
  </r>
  <r>
    <x v="21"/>
    <s v="Community Charter School of Cambridge (District)"/>
    <s v="0046"/>
    <s v="Brookline"/>
    <n v="1"/>
    <n v="1927.8"/>
    <n v="1928"/>
  </r>
  <r>
    <x v="21"/>
    <s v="Community Charter School of Cambridge (District)"/>
    <s v="0049"/>
    <s v="Cambridge"/>
    <n v="175"/>
    <n v="2111.5100000000002"/>
    <n v="369514"/>
  </r>
  <r>
    <x v="21"/>
    <s v="Community Charter School of Cambridge (District)"/>
    <s v="0056"/>
    <s v="Chelmsford"/>
    <n v="1"/>
    <n v="2168.66"/>
    <n v="2169"/>
  </r>
  <r>
    <x v="21"/>
    <s v="Community Charter School of Cambridge (District)"/>
    <s v="0057"/>
    <s v="Chelsea"/>
    <n v="5"/>
    <n v="10778.48"/>
    <n v="53892"/>
  </r>
  <r>
    <x v="21"/>
    <s v="Community Charter School of Cambridge (District)"/>
    <s v="0073"/>
    <s v="Dedham"/>
    <n v="1"/>
    <n v="1979.31"/>
    <n v="1979"/>
  </r>
  <r>
    <x v="21"/>
    <s v="Community Charter School of Cambridge (District)"/>
    <s v="0093"/>
    <s v="Everett"/>
    <n v="12"/>
    <n v="8919.66"/>
    <n v="107036"/>
  </r>
  <r>
    <x v="21"/>
    <s v="Community Charter School of Cambridge (District)"/>
    <s v="0133"/>
    <s v="Holbrook"/>
    <n v="2"/>
    <n v="5067.4799999999996"/>
    <n v="10135"/>
  </r>
  <r>
    <x v="21"/>
    <s v="Community Charter School of Cambridge (District)"/>
    <s v="0149"/>
    <s v="Lawrence"/>
    <n v="2"/>
    <n v="12271.49"/>
    <n v="24543"/>
  </r>
  <r>
    <x v="21"/>
    <s v="Community Charter School of Cambridge (District)"/>
    <s v="0163"/>
    <s v="Lynn"/>
    <n v="2"/>
    <n v="9751.19"/>
    <n v="19502"/>
  </r>
  <r>
    <x v="21"/>
    <s v="Community Charter School of Cambridge (District)"/>
    <s v="0165"/>
    <s v="Malden"/>
    <n v="29"/>
    <n v="6559.04"/>
    <n v="190212"/>
  </r>
  <r>
    <x v="21"/>
    <s v="Community Charter School of Cambridge (District)"/>
    <s v="0176"/>
    <s v="Medford"/>
    <n v="13"/>
    <n v="2573.37"/>
    <n v="33454"/>
  </r>
  <r>
    <x v="21"/>
    <s v="Community Charter School of Cambridge (District)"/>
    <s v="0199"/>
    <s v="Needham"/>
    <n v="1"/>
    <n v="1797.3"/>
    <n v="1797"/>
  </r>
  <r>
    <x v="21"/>
    <s v="Community Charter School of Cambridge (District)"/>
    <s v="0244"/>
    <s v="Randolph"/>
    <n v="11"/>
    <n v="5256.56"/>
    <n v="57822"/>
  </r>
  <r>
    <x v="21"/>
    <s v="Community Charter School of Cambridge (District)"/>
    <s v="0248"/>
    <s v="Revere"/>
    <n v="4"/>
    <n v="8287.5400000000009"/>
    <n v="33150"/>
  </r>
  <r>
    <x v="21"/>
    <s v="Community Charter School of Cambridge (District)"/>
    <s v="0258"/>
    <s v="Salem"/>
    <n v="1"/>
    <n v="4825.2299999999996"/>
    <n v="4825"/>
  </r>
  <r>
    <x v="21"/>
    <s v="Community Charter School of Cambridge (District)"/>
    <s v="0262"/>
    <s v="Saugus"/>
    <n v="2"/>
    <n v="2104.17"/>
    <n v="4208"/>
  </r>
  <r>
    <x v="21"/>
    <s v="Community Charter School of Cambridge (District)"/>
    <s v="0274"/>
    <s v="Somerville"/>
    <n v="7"/>
    <n v="3851.65"/>
    <n v="26962"/>
  </r>
  <r>
    <x v="21"/>
    <s v="Community Charter School of Cambridge (District)"/>
    <s v="0284"/>
    <s v="Stoneham"/>
    <n v="2"/>
    <n v="1839.31"/>
    <n v="3679"/>
  </r>
  <r>
    <x v="21"/>
    <s v="Community Charter School of Cambridge (District)"/>
    <s v="0308"/>
    <s v="Waltham"/>
    <n v="4"/>
    <n v="2355.59"/>
    <n v="9422"/>
  </r>
  <r>
    <x v="21"/>
    <s v="Community Charter School of Cambridge (District)"/>
    <s v="0336"/>
    <s v="Weymouth"/>
    <n v="2"/>
    <n v="4647.03"/>
    <n v="9294"/>
  </r>
  <r>
    <x v="21"/>
    <s v="Community Charter School of Cambridge (District)"/>
    <s v="0346"/>
    <s v="Winthrop"/>
    <n v="1"/>
    <n v="3490.75"/>
    <n v="3491"/>
  </r>
  <r>
    <x v="21"/>
    <s v="Community Charter School of Cambridge (District)"/>
    <s v="0347"/>
    <s v="Woburn"/>
    <n v="1"/>
    <n v="1945.33"/>
    <n v="1945"/>
  </r>
  <r>
    <x v="21"/>
    <s v="Community Charter School of Cambridge (District)"/>
    <s v="0730"/>
    <s v="Northboro-Southboro"/>
    <n v="1"/>
    <n v="2071.3000000000002"/>
    <n v="2071"/>
  </r>
  <r>
    <x v="22"/>
    <s v="City on a Hill Charter Public School Circuit Street (District)"/>
    <s v="0035"/>
    <s v="Boston"/>
    <n v="279"/>
    <n v="3410.46"/>
    <n v="951518"/>
  </r>
  <r>
    <x v="22"/>
    <s v="City on a Hill Charter Public School Circuit Street (District)"/>
    <s v="0100"/>
    <s v="Framingham"/>
    <n v="1"/>
    <n v="5150.97"/>
    <n v="5151"/>
  </r>
  <r>
    <x v="22"/>
    <s v="City on a Hill Charter Public School Circuit Street (District)"/>
    <s v="0163"/>
    <s v="Lynn"/>
    <n v="1"/>
    <n v="9751.19"/>
    <n v="9751"/>
  </r>
  <r>
    <x v="22"/>
    <s v="City on a Hill Charter Public School Circuit Street (District)"/>
    <s v="0189"/>
    <s v="Milton"/>
    <n v="1"/>
    <n v="2006.75"/>
    <n v="2007"/>
  </r>
  <r>
    <x v="22"/>
    <s v="City on a Hill Charter Public School Circuit Street (District)"/>
    <s v="0244"/>
    <s v="Randolph"/>
    <n v="1"/>
    <n v="5256.56"/>
    <n v="5257"/>
  </r>
  <r>
    <x v="23"/>
    <s v="Codman Academy Charter Public (District)"/>
    <s v="0035"/>
    <s v="Boston"/>
    <n v="333"/>
    <n v="3410.46"/>
    <n v="1135683"/>
  </r>
  <r>
    <x v="23"/>
    <s v="Codman Academy Charter Public (District)"/>
    <s v="0057"/>
    <s v="Chelsea"/>
    <n v="2"/>
    <n v="10778.48"/>
    <n v="21557"/>
  </r>
  <r>
    <x v="23"/>
    <s v="Codman Academy Charter Public (District)"/>
    <s v="0220"/>
    <s v="Norwood"/>
    <n v="2"/>
    <n v="1941.41"/>
    <n v="3883"/>
  </r>
  <r>
    <x v="23"/>
    <s v="Codman Academy Charter Public (District)"/>
    <s v="0244"/>
    <s v="Randolph"/>
    <n v="6"/>
    <n v="5256.56"/>
    <n v="31539"/>
  </r>
  <r>
    <x v="23"/>
    <s v="Codman Academy Charter Public (District)"/>
    <s v="0248"/>
    <s v="Revere"/>
    <n v="1"/>
    <n v="8287.5400000000009"/>
    <n v="8288"/>
  </r>
  <r>
    <x v="23"/>
    <s v="Codman Academy Charter Public (District)"/>
    <s v="0336"/>
    <s v="Weymouth"/>
    <n v="1"/>
    <n v="4647.03"/>
    <n v="4647"/>
  </r>
  <r>
    <x v="24"/>
    <s v="Conservatory Lab Charter (District)"/>
    <s v="0035"/>
    <s v="Boston"/>
    <n v="446"/>
    <n v="3410.46"/>
    <n v="1521065"/>
  </r>
  <r>
    <x v="24"/>
    <s v="Conservatory Lab Charter (District)"/>
    <s v="0044"/>
    <s v="Brockton"/>
    <n v="1"/>
    <n v="10000.92"/>
    <n v="10001"/>
  </r>
  <r>
    <x v="24"/>
    <s v="Conservatory Lab Charter (District)"/>
    <s v="0133"/>
    <s v="Holbrook"/>
    <n v="1"/>
    <n v="5067.4799999999996"/>
    <n v="5067"/>
  </r>
  <r>
    <x v="24"/>
    <s v="Conservatory Lab Charter (District)"/>
    <s v="0243"/>
    <s v="Quincy"/>
    <n v="1"/>
    <n v="3006.27"/>
    <n v="3006"/>
  </r>
  <r>
    <x v="24"/>
    <s v="Conservatory Lab Charter (District)"/>
    <s v="0244"/>
    <s v="Randolph"/>
    <n v="1"/>
    <n v="5256.56"/>
    <n v="5257"/>
  </r>
  <r>
    <x v="25"/>
    <s v="Community Day Charter Public School - Prospect (District)"/>
    <s v="0009"/>
    <s v="Andover"/>
    <n v="2"/>
    <n v="1825.26"/>
    <n v="3651"/>
  </r>
  <r>
    <x v="25"/>
    <s v="Community Day Charter Public School - Prospect (District)"/>
    <s v="0128"/>
    <s v="Haverhill"/>
    <n v="1"/>
    <n v="6571.05"/>
    <n v="6571"/>
  </r>
  <r>
    <x v="25"/>
    <s v="Community Day Charter Public School - Prospect (District)"/>
    <s v="0149"/>
    <s v="Lawrence"/>
    <n v="378"/>
    <n v="12271.49"/>
    <n v="4638623"/>
  </r>
  <r>
    <x v="25"/>
    <s v="Community Day Charter Public School - Prospect (District)"/>
    <s v="0181"/>
    <s v="Methuen"/>
    <n v="18"/>
    <n v="6235.84"/>
    <n v="112245"/>
  </r>
  <r>
    <x v="25"/>
    <s v="Community Day Charter Public School - Prospect (District)"/>
    <s v="0211"/>
    <s v="North Andover"/>
    <n v="1"/>
    <n v="1860.16"/>
    <n v="1860"/>
  </r>
  <r>
    <x v="26"/>
    <s v="Sabis International Charter (District)"/>
    <s v="0061"/>
    <s v="Chicopee"/>
    <n v="2"/>
    <n v="8288.08"/>
    <n v="16576"/>
  </r>
  <r>
    <x v="26"/>
    <s v="Sabis International Charter (District)"/>
    <s v="0087"/>
    <s v="East Longmeadow"/>
    <n v="3"/>
    <n v="4157.2700000000004"/>
    <n v="12472"/>
  </r>
  <r>
    <x v="26"/>
    <s v="Sabis International Charter (District)"/>
    <s v="0159"/>
    <s v="Longmeadow"/>
    <n v="1"/>
    <n v="1841.62"/>
    <n v="1842"/>
  </r>
  <r>
    <x v="26"/>
    <s v="Sabis International Charter (District)"/>
    <s v="0161"/>
    <s v="Ludlow"/>
    <n v="1"/>
    <n v="5338.4"/>
    <n v="5338"/>
  </r>
  <r>
    <x v="26"/>
    <s v="Sabis International Charter (District)"/>
    <s v="0281"/>
    <s v="Springfield"/>
    <n v="1566"/>
    <n v="11642.98"/>
    <n v="18232907"/>
  </r>
  <r>
    <x v="26"/>
    <s v="Sabis International Charter (District)"/>
    <s v="0680"/>
    <s v="Hampden-Wilbraham"/>
    <n v="1"/>
    <n v="3987.66"/>
    <n v="3988"/>
  </r>
  <r>
    <x v="27"/>
    <s v="Neighborhood House Charter (District)"/>
    <s v="0001"/>
    <s v="Abington"/>
    <n v="1"/>
    <n v="3862.12"/>
    <n v="3862"/>
  </r>
  <r>
    <x v="27"/>
    <s v="Neighborhood House Charter (District)"/>
    <s v="0035"/>
    <s v="Boston"/>
    <n v="521"/>
    <n v="3410.46"/>
    <n v="1776850"/>
  </r>
  <r>
    <x v="27"/>
    <s v="Neighborhood House Charter (District)"/>
    <s v="0040"/>
    <s v="Braintree"/>
    <n v="1"/>
    <n v="3137.92"/>
    <n v="3138"/>
  </r>
  <r>
    <x v="27"/>
    <s v="Neighborhood House Charter (District)"/>
    <s v="0044"/>
    <s v="Brockton"/>
    <n v="3"/>
    <n v="10000.92"/>
    <n v="30003"/>
  </r>
  <r>
    <x v="27"/>
    <s v="Neighborhood House Charter (District)"/>
    <s v="0198"/>
    <s v="Natick"/>
    <n v="1"/>
    <n v="1777.35"/>
    <n v="1777"/>
  </r>
  <r>
    <x v="27"/>
    <s v="Neighborhood House Charter (District)"/>
    <s v="0244"/>
    <s v="Randolph"/>
    <n v="3"/>
    <n v="5256.56"/>
    <n v="15770"/>
  </r>
  <r>
    <x v="27"/>
    <s v="Neighborhood House Charter (District)"/>
    <s v="0285"/>
    <s v="Stoughton"/>
    <n v="1"/>
    <n v="4266.5600000000004"/>
    <n v="4267"/>
  </r>
  <r>
    <x v="27"/>
    <s v="Neighborhood House Charter (District)"/>
    <s v="0336"/>
    <s v="Weymouth"/>
    <n v="2"/>
    <n v="4647.03"/>
    <n v="9294"/>
  </r>
  <r>
    <x v="28"/>
    <s v="Abby Kelley Foster Charter Public (District)"/>
    <s v="0017"/>
    <s v="Auburn"/>
    <n v="12"/>
    <n v="4435.6499999999996"/>
    <n v="53228"/>
  </r>
  <r>
    <x v="28"/>
    <s v="Abby Kelley Foster Charter Public (District)"/>
    <s v="0064"/>
    <s v="Clinton"/>
    <n v="2"/>
    <n v="6155.68"/>
    <n v="12311"/>
  </r>
  <r>
    <x v="28"/>
    <s v="Abby Kelley Foster Charter Public (District)"/>
    <s v="0110"/>
    <s v="Grafton"/>
    <n v="1"/>
    <n v="3537.37"/>
    <n v="3537"/>
  </r>
  <r>
    <x v="28"/>
    <s v="Abby Kelley Foster Charter Public (District)"/>
    <s v="0151"/>
    <s v="Leicester"/>
    <n v="10"/>
    <n v="6174.59"/>
    <n v="61746"/>
  </r>
  <r>
    <x v="28"/>
    <s v="Abby Kelley Foster Charter Public (District)"/>
    <s v="0153"/>
    <s v="Leominster"/>
    <n v="1"/>
    <n v="7239.8"/>
    <n v="7240"/>
  </r>
  <r>
    <x v="28"/>
    <s v="Abby Kelley Foster Charter Public (District)"/>
    <s v="0162"/>
    <s v="Lunenburg"/>
    <n v="1"/>
    <n v="4392.82"/>
    <n v="4393"/>
  </r>
  <r>
    <x v="28"/>
    <s v="Abby Kelley Foster Charter Public (District)"/>
    <s v="0186"/>
    <s v="Millbury"/>
    <n v="4"/>
    <n v="4181.22"/>
    <n v="16725"/>
  </r>
  <r>
    <x v="28"/>
    <s v="Abby Kelley Foster Charter Public (District)"/>
    <s v="0226"/>
    <s v="Oxford"/>
    <n v="28"/>
    <n v="5950.62"/>
    <n v="166617"/>
  </r>
  <r>
    <x v="28"/>
    <s v="Abby Kelley Foster Charter Public (District)"/>
    <s v="0271"/>
    <s v="Shrewsbury"/>
    <n v="4"/>
    <n v="3290.43"/>
    <n v="13162"/>
  </r>
  <r>
    <x v="28"/>
    <s v="Abby Kelley Foster Charter Public (District)"/>
    <s v="0316"/>
    <s v="Webster"/>
    <n v="6"/>
    <n v="6335.89"/>
    <n v="38015"/>
  </r>
  <r>
    <x v="28"/>
    <s v="Abby Kelley Foster Charter Public (District)"/>
    <s v="0322"/>
    <s v="West Boylston"/>
    <n v="1"/>
    <n v="3535.15"/>
    <n v="3535"/>
  </r>
  <r>
    <x v="28"/>
    <s v="Abby Kelley Foster Charter Public (District)"/>
    <s v="0348"/>
    <s v="Worcester"/>
    <n v="1334"/>
    <n v="9170.69"/>
    <n v="12233700"/>
  </r>
  <r>
    <x v="28"/>
    <s v="Abby Kelley Foster Charter Public (District)"/>
    <s v="0616"/>
    <s v="Ayer Shirley School District"/>
    <n v="1"/>
    <n v="4746.4399999999996"/>
    <n v="4746"/>
  </r>
  <r>
    <x v="28"/>
    <s v="Abby Kelley Foster Charter Public (District)"/>
    <s v="0658"/>
    <s v="Dudley-Charlton Reg"/>
    <n v="1"/>
    <n v="6474.95"/>
    <n v="6475"/>
  </r>
  <r>
    <x v="28"/>
    <s v="Abby Kelley Foster Charter Public (District)"/>
    <s v="0735"/>
    <s v="North Middlesex"/>
    <n v="2"/>
    <n v="6419.54"/>
    <n v="12839"/>
  </r>
  <r>
    <x v="28"/>
    <s v="Abby Kelley Foster Charter Public (District)"/>
    <s v="0767"/>
    <s v="Spencer-E Brookfield"/>
    <n v="4"/>
    <n v="8704.49"/>
    <n v="34818"/>
  </r>
  <r>
    <x v="28"/>
    <s v="Abby Kelley Foster Charter Public (District)"/>
    <s v="0775"/>
    <s v="Wachusett"/>
    <n v="13"/>
    <n v="3981.49"/>
    <n v="51759"/>
  </r>
  <r>
    <x v="29"/>
    <s v="Foxborough Regional Charter (District)"/>
    <s v="0016"/>
    <s v="Attleboro"/>
    <n v="331"/>
    <n v="5985.42"/>
    <n v="1981174"/>
  </r>
  <r>
    <x v="29"/>
    <s v="Foxborough Regional Charter (District)"/>
    <s v="0018"/>
    <s v="Avon"/>
    <n v="9"/>
    <n v="3221.75"/>
    <n v="28996"/>
  </r>
  <r>
    <x v="29"/>
    <s v="Foxborough Regional Charter (District)"/>
    <s v="0035"/>
    <s v="Boston"/>
    <n v="3"/>
    <n v="3410.46"/>
    <n v="10231"/>
  </r>
  <r>
    <x v="29"/>
    <s v="Foxborough Regional Charter (District)"/>
    <s v="0044"/>
    <s v="Brockton"/>
    <n v="439"/>
    <n v="10000.92"/>
    <n v="4390404"/>
  </r>
  <r>
    <x v="29"/>
    <s v="Foxborough Regional Charter (District)"/>
    <s v="0050"/>
    <s v="Canton"/>
    <n v="5"/>
    <n v="1846.06"/>
    <n v="9230"/>
  </r>
  <r>
    <x v="29"/>
    <s v="Foxborough Regional Charter (District)"/>
    <s v="0083"/>
    <s v="East Bridgewater"/>
    <n v="3"/>
    <n v="4846.67"/>
    <n v="14540"/>
  </r>
  <r>
    <x v="29"/>
    <s v="Foxborough Regional Charter (District)"/>
    <s v="0088"/>
    <s v="Easton"/>
    <n v="16"/>
    <n v="2773.18"/>
    <n v="44371"/>
  </r>
  <r>
    <x v="29"/>
    <s v="Foxborough Regional Charter (District)"/>
    <s v="0099"/>
    <s v="Foxborough"/>
    <n v="117"/>
    <n v="3376.46"/>
    <n v="395046"/>
  </r>
  <r>
    <x v="29"/>
    <s v="Foxborough Regional Charter (District)"/>
    <s v="0133"/>
    <s v="Holbrook"/>
    <n v="4"/>
    <n v="5067.4799999999996"/>
    <n v="20270"/>
  </r>
  <r>
    <x v="29"/>
    <s v="Foxborough Regional Charter (District)"/>
    <s v="0167"/>
    <s v="Mansfield"/>
    <n v="80"/>
    <n v="4780.91"/>
    <n v="382473"/>
  </r>
  <r>
    <x v="29"/>
    <s v="Foxborough Regional Charter (District)"/>
    <s v="0170"/>
    <s v="Marlborough"/>
    <n v="1"/>
    <n v="5318.49"/>
    <n v="5318"/>
  </r>
  <r>
    <x v="29"/>
    <s v="Foxborough Regional Charter (District)"/>
    <s v="0177"/>
    <s v="Medway"/>
    <n v="5"/>
    <n v="4747.43"/>
    <n v="23737"/>
  </r>
  <r>
    <x v="29"/>
    <s v="Foxborough Regional Charter (District)"/>
    <s v="0208"/>
    <s v="Norfolk"/>
    <n v="2"/>
    <n v="3802.77"/>
    <n v="7606"/>
  </r>
  <r>
    <x v="29"/>
    <s v="Foxborough Regional Charter (District)"/>
    <s v="0212"/>
    <s v="North Attleborough"/>
    <n v="119"/>
    <n v="4785.07"/>
    <n v="569423"/>
  </r>
  <r>
    <x v="29"/>
    <s v="Foxborough Regional Charter (District)"/>
    <s v="0218"/>
    <s v="Norton"/>
    <n v="108"/>
    <n v="5053.25"/>
    <n v="545751"/>
  </r>
  <r>
    <x v="29"/>
    <s v="Foxborough Regional Charter (District)"/>
    <s v="0220"/>
    <s v="Norwood"/>
    <n v="22"/>
    <n v="1941.41"/>
    <n v="42711"/>
  </r>
  <r>
    <x v="29"/>
    <s v="Foxborough Regional Charter (District)"/>
    <s v="0238"/>
    <s v="Plainville"/>
    <n v="19"/>
    <n v="4200.49"/>
    <n v="79809"/>
  </r>
  <r>
    <x v="29"/>
    <s v="Foxborough Regional Charter (District)"/>
    <s v="0244"/>
    <s v="Randolph"/>
    <n v="12"/>
    <n v="5256.56"/>
    <n v="63079"/>
  </r>
  <r>
    <x v="29"/>
    <s v="Foxborough Regional Charter (District)"/>
    <s v="0266"/>
    <s v="Sharon"/>
    <n v="6"/>
    <n v="2123.85"/>
    <n v="12743"/>
  </r>
  <r>
    <x v="29"/>
    <s v="Foxborough Regional Charter (District)"/>
    <s v="0285"/>
    <s v="Stoughton"/>
    <n v="104"/>
    <n v="4266.5600000000004"/>
    <n v="443722"/>
  </r>
  <r>
    <x v="29"/>
    <s v="Foxborough Regional Charter (District)"/>
    <s v="0293"/>
    <s v="Taunton"/>
    <n v="9"/>
    <n v="7441.44"/>
    <n v="66973"/>
  </r>
  <r>
    <x v="29"/>
    <s v="Foxborough Regional Charter (District)"/>
    <s v="0307"/>
    <s v="Walpole"/>
    <n v="25"/>
    <n v="2163.21"/>
    <n v="54080"/>
  </r>
  <r>
    <x v="29"/>
    <s v="Foxborough Regional Charter (District)"/>
    <s v="0323"/>
    <s v="West Bridgewater"/>
    <n v="3"/>
    <n v="3502.28"/>
    <n v="10507"/>
  </r>
  <r>
    <x v="29"/>
    <s v="Foxborough Regional Charter (District)"/>
    <s v="0336"/>
    <s v="Weymouth"/>
    <n v="2"/>
    <n v="4647.03"/>
    <n v="9294"/>
  </r>
  <r>
    <x v="29"/>
    <s v="Foxborough Regional Charter (District)"/>
    <s v="0350"/>
    <s v="Wrentham"/>
    <n v="3"/>
    <n v="3989.31"/>
    <n v="11968"/>
  </r>
  <r>
    <x v="29"/>
    <s v="Foxborough Regional Charter (District)"/>
    <s v="0616"/>
    <s v="Ayer Shirley School District"/>
    <n v="2"/>
    <n v="4746.4399999999996"/>
    <n v="9493"/>
  </r>
  <r>
    <x v="29"/>
    <s v="Foxborough Regional Charter (District)"/>
    <s v="0625"/>
    <s v="Bridgewater-Raynham"/>
    <n v="9"/>
    <n v="3959.34"/>
    <n v="35634"/>
  </r>
  <r>
    <x v="29"/>
    <s v="Foxborough Regional Charter (District)"/>
    <s v="0650"/>
    <s v="Dighton-Rehoboth"/>
    <n v="1"/>
    <n v="4450.22"/>
    <n v="4450"/>
  </r>
  <r>
    <x v="29"/>
    <s v="Foxborough Regional Charter (District)"/>
    <s v="0690"/>
    <s v="King Philip"/>
    <n v="10"/>
    <n v="3515.09"/>
    <n v="35151"/>
  </r>
  <r>
    <x v="30"/>
    <s v="Benjamin Franklin Classical Charter Public (District)"/>
    <s v="0016"/>
    <s v="Attleboro"/>
    <n v="1"/>
    <n v="5985.42"/>
    <n v="5985"/>
  </r>
  <r>
    <x v="30"/>
    <s v="Benjamin Franklin Classical Charter Public (District)"/>
    <s v="0025"/>
    <s v="Bellingham"/>
    <n v="41"/>
    <n v="3679.76"/>
    <n v="150870"/>
  </r>
  <r>
    <x v="30"/>
    <s v="Benjamin Franklin Classical Charter Public (District)"/>
    <s v="0101"/>
    <s v="Franklin"/>
    <n v="324"/>
    <n v="4972.5200000000004"/>
    <n v="1611096"/>
  </r>
  <r>
    <x v="30"/>
    <s v="Benjamin Franklin Classical Charter Public (District)"/>
    <s v="0138"/>
    <s v="Hopedale"/>
    <n v="4"/>
    <n v="6139.09"/>
    <n v="24556"/>
  </r>
  <r>
    <x v="30"/>
    <s v="Benjamin Franklin Classical Charter Public (District)"/>
    <s v="0177"/>
    <s v="Medway"/>
    <n v="7"/>
    <n v="4747.43"/>
    <n v="33232"/>
  </r>
  <r>
    <x v="30"/>
    <s v="Benjamin Franklin Classical Charter Public (District)"/>
    <s v="0185"/>
    <s v="Milford"/>
    <n v="24"/>
    <n v="5858.35"/>
    <n v="140600"/>
  </r>
  <r>
    <x v="30"/>
    <s v="Benjamin Franklin Classical Charter Public (District)"/>
    <s v="0187"/>
    <s v="Millis"/>
    <n v="4"/>
    <n v="4075.56"/>
    <n v="16302"/>
  </r>
  <r>
    <x v="30"/>
    <s v="Benjamin Franklin Classical Charter Public (District)"/>
    <s v="0212"/>
    <s v="North Attleborough"/>
    <n v="1"/>
    <n v="4785.07"/>
    <n v="4785"/>
  </r>
  <r>
    <x v="30"/>
    <s v="Benjamin Franklin Classical Charter Public (District)"/>
    <s v="0214"/>
    <s v="Northbridge"/>
    <n v="1"/>
    <n v="6968.58"/>
    <n v="6969"/>
  </r>
  <r>
    <x v="30"/>
    <s v="Benjamin Franklin Classical Charter Public (District)"/>
    <s v="0218"/>
    <s v="Norton"/>
    <n v="1"/>
    <n v="5053.25"/>
    <n v="5053"/>
  </r>
  <r>
    <x v="30"/>
    <s v="Benjamin Franklin Classical Charter Public (District)"/>
    <s v="0238"/>
    <s v="Plainville"/>
    <n v="6"/>
    <n v="4200.49"/>
    <n v="25203"/>
  </r>
  <r>
    <x v="30"/>
    <s v="Benjamin Franklin Classical Charter Public (District)"/>
    <s v="0307"/>
    <s v="Walpole"/>
    <n v="7"/>
    <n v="2163.21"/>
    <n v="15142"/>
  </r>
  <r>
    <x v="30"/>
    <s v="Benjamin Franklin Classical Charter Public (District)"/>
    <s v="0350"/>
    <s v="Wrentham"/>
    <n v="12"/>
    <n v="3989.31"/>
    <n v="47872"/>
  </r>
  <r>
    <x v="30"/>
    <s v="Benjamin Franklin Classical Charter Public (District)"/>
    <s v="0622"/>
    <s v="Blackstone-Millville"/>
    <n v="2"/>
    <n v="6229.58"/>
    <n v="12459"/>
  </r>
  <r>
    <x v="30"/>
    <s v="Benjamin Franklin Classical Charter Public (District)"/>
    <s v="0690"/>
    <s v="King Philip"/>
    <n v="8"/>
    <n v="3515.09"/>
    <n v="28121"/>
  </r>
  <r>
    <x v="31"/>
    <s v="Boston Collegiate Charter (District)"/>
    <s v="0016"/>
    <s v="Attleboro"/>
    <n v="1"/>
    <n v="5985.42"/>
    <n v="5985"/>
  </r>
  <r>
    <x v="31"/>
    <s v="Boston Collegiate Charter (District)"/>
    <s v="0035"/>
    <s v="Boston"/>
    <n v="683"/>
    <n v="3410.46"/>
    <n v="2329344"/>
  </r>
  <r>
    <x v="31"/>
    <s v="Boston Collegiate Charter (District)"/>
    <s v="0243"/>
    <s v="Quincy"/>
    <n v="6"/>
    <n v="3006.27"/>
    <n v="18038"/>
  </r>
  <r>
    <x v="31"/>
    <s v="Boston Collegiate Charter (District)"/>
    <s v="0244"/>
    <s v="Randolph"/>
    <n v="4"/>
    <n v="5256.56"/>
    <n v="21026"/>
  </r>
  <r>
    <x v="31"/>
    <s v="Boston Collegiate Charter (District)"/>
    <s v="0248"/>
    <s v="Revere"/>
    <n v="1"/>
    <n v="8287.5400000000009"/>
    <n v="8288"/>
  </r>
  <r>
    <x v="31"/>
    <s v="Boston Collegiate Charter (District)"/>
    <s v="0285"/>
    <s v="Stoughton"/>
    <n v="4"/>
    <n v="4266.5600000000004"/>
    <n v="17066"/>
  </r>
  <r>
    <x v="31"/>
    <s v="Boston Collegiate Charter (District)"/>
    <s v="0336"/>
    <s v="Weymouth"/>
    <n v="1"/>
    <n v="4647.03"/>
    <n v="4647"/>
  </r>
  <r>
    <x v="32"/>
    <s v="Hilltown Cooperative Charter Public (District)"/>
    <s v="0008"/>
    <s v="Amherst"/>
    <n v="7"/>
    <n v="5504.7"/>
    <n v="38533"/>
  </r>
  <r>
    <x v="32"/>
    <s v="Hilltown Cooperative Charter Public (District)"/>
    <s v="0086"/>
    <s v="Easthampton"/>
    <n v="59"/>
    <n v="4649.01"/>
    <n v="274292"/>
  </r>
  <r>
    <x v="32"/>
    <s v="Hilltown Cooperative Charter Public (District)"/>
    <s v="0117"/>
    <s v="Hadley"/>
    <n v="2"/>
    <n v="1833.69"/>
    <n v="3667"/>
  </r>
  <r>
    <x v="32"/>
    <s v="Hilltown Cooperative Charter Public (District)"/>
    <s v="0127"/>
    <s v="Hatfield"/>
    <n v="8"/>
    <n v="2451.16"/>
    <n v="19609"/>
  </r>
  <r>
    <x v="32"/>
    <s v="Hilltown Cooperative Charter Public (District)"/>
    <s v="0137"/>
    <s v="Holyoke"/>
    <n v="1"/>
    <n v="11309.7"/>
    <n v="11310"/>
  </r>
  <r>
    <x v="32"/>
    <s v="Hilltown Cooperative Charter Public (District)"/>
    <s v="0210"/>
    <s v="Northampton"/>
    <n v="101"/>
    <n v="2756.1"/>
    <n v="278366"/>
  </r>
  <r>
    <x v="32"/>
    <s v="Hilltown Cooperative Charter Public (District)"/>
    <s v="0275"/>
    <s v="Southampton"/>
    <n v="3"/>
    <n v="5285.72"/>
    <n v="15857"/>
  </r>
  <r>
    <x v="32"/>
    <s v="Hilltown Cooperative Charter Public (District)"/>
    <s v="0278"/>
    <s v="South Hadley"/>
    <n v="7"/>
    <n v="4168.6499999999996"/>
    <n v="29181"/>
  </r>
  <r>
    <x v="32"/>
    <s v="Hilltown Cooperative Charter Public (District)"/>
    <s v="0327"/>
    <s v="Westhampton"/>
    <n v="3"/>
    <n v="3613.21"/>
    <n v="10840"/>
  </r>
  <r>
    <x v="32"/>
    <s v="Hilltown Cooperative Charter Public (District)"/>
    <s v="0337"/>
    <s v="Whately"/>
    <n v="1"/>
    <n v="2788.94"/>
    <n v="2789"/>
  </r>
  <r>
    <x v="32"/>
    <s v="Hilltown Cooperative Charter Public (District)"/>
    <s v="0340"/>
    <s v="Williamsburg"/>
    <n v="12"/>
    <n v="3418.19"/>
    <n v="41018"/>
  </r>
  <r>
    <x v="32"/>
    <s v="Hilltown Cooperative Charter Public (District)"/>
    <s v="0605"/>
    <s v="Amherst-Pelham"/>
    <n v="1"/>
    <n v="6643.05"/>
    <n v="6643"/>
  </r>
  <r>
    <x v="32"/>
    <s v="Hilltown Cooperative Charter Public (District)"/>
    <s v="0632"/>
    <s v="Chesterfield-Goshen"/>
    <n v="2"/>
    <n v="5988.08"/>
    <n v="11976"/>
  </r>
  <r>
    <x v="32"/>
    <s v="Hilltown Cooperative Charter Public (District)"/>
    <s v="0683"/>
    <s v="Hampshire"/>
    <n v="11"/>
    <n v="4774.8900000000003"/>
    <n v="52524"/>
  </r>
  <r>
    <x v="33"/>
    <s v="Edward M. Kennedy Academy for Health Careers (Horace Mann Charter) (District)"/>
    <s v="0035"/>
    <s v="Boston"/>
    <n v="379"/>
    <n v="3410.46"/>
    <n v="1292564"/>
  </r>
  <r>
    <x v="33"/>
    <s v="Edward M. Kennedy Academy for Health Careers (Horace Mann Charter) (District)"/>
    <s v="0336"/>
    <s v="Weymouth"/>
    <n v="1"/>
    <n v="4647.03"/>
    <n v="4647"/>
  </r>
  <r>
    <x v="34"/>
    <s v="Holyoke Community Charter (District)"/>
    <s v="0005"/>
    <s v="Agawam"/>
    <n v="1"/>
    <n v="5133.08"/>
    <n v="5133"/>
  </r>
  <r>
    <x v="34"/>
    <s v="Holyoke Community Charter (District)"/>
    <s v="0008"/>
    <s v="Amherst"/>
    <n v="1"/>
    <n v="5504.7"/>
    <n v="5505"/>
  </r>
  <r>
    <x v="34"/>
    <s v="Holyoke Community Charter (District)"/>
    <s v="0061"/>
    <s v="Chicopee"/>
    <n v="55"/>
    <n v="8288.08"/>
    <n v="455844"/>
  </r>
  <r>
    <x v="34"/>
    <s v="Holyoke Community Charter (District)"/>
    <s v="0086"/>
    <s v="Easthampton"/>
    <n v="4"/>
    <n v="4649.01"/>
    <n v="18596"/>
  </r>
  <r>
    <x v="34"/>
    <s v="Holyoke Community Charter (District)"/>
    <s v="0137"/>
    <s v="Holyoke"/>
    <n v="543"/>
    <n v="11309.7"/>
    <n v="6141167"/>
  </r>
  <r>
    <x v="34"/>
    <s v="Holyoke Community Charter (District)"/>
    <s v="0210"/>
    <s v="Northampton"/>
    <n v="3"/>
    <n v="2756.1"/>
    <n v="8268"/>
  </r>
  <r>
    <x v="34"/>
    <s v="Holyoke Community Charter (District)"/>
    <s v="0278"/>
    <s v="South Hadley"/>
    <n v="7"/>
    <n v="4168.6499999999996"/>
    <n v="29181"/>
  </r>
  <r>
    <x v="34"/>
    <s v="Holyoke Community Charter (District)"/>
    <s v="0281"/>
    <s v="Springfield"/>
    <n v="79"/>
    <n v="11642.98"/>
    <n v="919795"/>
  </r>
  <r>
    <x v="34"/>
    <s v="Holyoke Community Charter (District)"/>
    <s v="0325"/>
    <s v="Westfield"/>
    <n v="1"/>
    <n v="6425.59"/>
    <n v="6426"/>
  </r>
  <r>
    <x v="34"/>
    <s v="Holyoke Community Charter (District)"/>
    <s v="0332"/>
    <s v="West Springfield"/>
    <n v="8"/>
    <n v="6836.1"/>
    <n v="54689"/>
  </r>
  <r>
    <x v="35"/>
    <s v="Lawrence Family Development Charter (District)"/>
    <s v="0009"/>
    <s v="Andover"/>
    <n v="4"/>
    <n v="1825.26"/>
    <n v="7301"/>
  </r>
  <r>
    <x v="35"/>
    <s v="Lawrence Family Development Charter (District)"/>
    <s v="0128"/>
    <s v="Haverhill"/>
    <n v="9"/>
    <n v="6571.05"/>
    <n v="59139"/>
  </r>
  <r>
    <x v="35"/>
    <s v="Lawrence Family Development Charter (District)"/>
    <s v="0149"/>
    <s v="Lawrence"/>
    <n v="679"/>
    <n v="12271.49"/>
    <n v="8332342"/>
  </r>
  <r>
    <x v="35"/>
    <s v="Lawrence Family Development Charter (District)"/>
    <s v="0181"/>
    <s v="Methuen"/>
    <n v="45"/>
    <n v="6235.84"/>
    <n v="280613"/>
  </r>
  <r>
    <x v="36"/>
    <s v="Hill View Montessori Charter Public (District)"/>
    <s v="0007"/>
    <s v="Amesbury"/>
    <n v="2"/>
    <n v="4152.6499999999996"/>
    <n v="8305"/>
  </r>
  <r>
    <x v="36"/>
    <s v="Hill View Montessori Charter Public (District)"/>
    <s v="0128"/>
    <s v="Haverhill"/>
    <n v="300"/>
    <n v="6571.05"/>
    <n v="1971315"/>
  </r>
  <r>
    <x v="36"/>
    <s v="Hill View Montessori Charter Public (District)"/>
    <s v="0745"/>
    <s v="Pentucket"/>
    <n v="1"/>
    <n v="5525.2"/>
    <n v="5525"/>
  </r>
  <r>
    <x v="37"/>
    <s v="Lowell Community Charter Public (District)"/>
    <s v="0009"/>
    <s v="Andover"/>
    <n v="1"/>
    <n v="1825.26"/>
    <n v="1825"/>
  </r>
  <r>
    <x v="37"/>
    <s v="Lowell Community Charter Public (District)"/>
    <s v="0031"/>
    <s v="Billerica"/>
    <n v="5"/>
    <n v="3909.38"/>
    <n v="19547"/>
  </r>
  <r>
    <x v="37"/>
    <s v="Lowell Community Charter Public (District)"/>
    <s v="0056"/>
    <s v="Chelmsford"/>
    <n v="1"/>
    <n v="2168.66"/>
    <n v="2169"/>
  </r>
  <r>
    <x v="37"/>
    <s v="Lowell Community Charter Public (District)"/>
    <s v="0079"/>
    <s v="Dracut"/>
    <n v="20"/>
    <n v="5026.63"/>
    <n v="100533"/>
  </r>
  <r>
    <x v="37"/>
    <s v="Lowell Community Charter Public (District)"/>
    <s v="0128"/>
    <s v="Haverhill"/>
    <n v="1"/>
    <n v="6571.05"/>
    <n v="6571"/>
  </r>
  <r>
    <x v="37"/>
    <s v="Lowell Community Charter Public (District)"/>
    <s v="0149"/>
    <s v="Lawrence"/>
    <n v="2"/>
    <n v="12271.49"/>
    <n v="24543"/>
  </r>
  <r>
    <x v="37"/>
    <s v="Lowell Community Charter Public (District)"/>
    <s v="0160"/>
    <s v="Lowell"/>
    <n v="771"/>
    <n v="9326.2199999999993"/>
    <n v="7190516"/>
  </r>
  <r>
    <x v="37"/>
    <s v="Lowell Community Charter Public (District)"/>
    <s v="0170"/>
    <s v="Marlborough"/>
    <n v="2"/>
    <n v="5318.49"/>
    <n v="10637"/>
  </r>
  <r>
    <x v="37"/>
    <s v="Lowell Community Charter Public (District)"/>
    <s v="0262"/>
    <s v="Saugus"/>
    <n v="1"/>
    <n v="2104.17"/>
    <n v="2104"/>
  </r>
  <r>
    <x v="37"/>
    <s v="Lowell Community Charter Public (District)"/>
    <s v="0295"/>
    <s v="Tewksbury"/>
    <n v="7"/>
    <n v="3805.51"/>
    <n v="26639"/>
  </r>
  <r>
    <x v="37"/>
    <s v="Lowell Community Charter Public (District)"/>
    <s v="0301"/>
    <s v="Tyngsborough"/>
    <n v="2"/>
    <n v="4577.75"/>
    <n v="9156"/>
  </r>
  <r>
    <x v="37"/>
    <s v="Lowell Community Charter Public (District)"/>
    <s v="0616"/>
    <s v="Ayer Shirley School District"/>
    <n v="1"/>
    <n v="4746.4399999999996"/>
    <n v="4746"/>
  </r>
  <r>
    <x v="38"/>
    <s v="Lowell Middlesex Academy Charter (District)"/>
    <s v="0031"/>
    <s v="Billerica"/>
    <n v="1"/>
    <n v="3909.38"/>
    <n v="3909"/>
  </r>
  <r>
    <x v="38"/>
    <s v="Lowell Middlesex Academy Charter (District)"/>
    <s v="0056"/>
    <s v="Chelmsford"/>
    <n v="1"/>
    <n v="2168.66"/>
    <n v="2169"/>
  </r>
  <r>
    <x v="38"/>
    <s v="Lowell Middlesex Academy Charter (District)"/>
    <s v="0079"/>
    <s v="Dracut"/>
    <n v="7"/>
    <n v="5026.63"/>
    <n v="35186"/>
  </r>
  <r>
    <x v="38"/>
    <s v="Lowell Middlesex Academy Charter (District)"/>
    <s v="0149"/>
    <s v="Lawrence"/>
    <n v="1"/>
    <n v="12271.49"/>
    <n v="12271"/>
  </r>
  <r>
    <x v="38"/>
    <s v="Lowell Middlesex Academy Charter (District)"/>
    <s v="0160"/>
    <s v="Lowell"/>
    <n v="74"/>
    <n v="9326.2199999999993"/>
    <n v="690140"/>
  </r>
  <r>
    <x v="38"/>
    <s v="Lowell Middlesex Academy Charter (District)"/>
    <s v="0181"/>
    <s v="Methuen"/>
    <n v="3"/>
    <n v="6235.84"/>
    <n v="18708"/>
  </r>
  <r>
    <x v="38"/>
    <s v="Lowell Middlesex Academy Charter (District)"/>
    <s v="0301"/>
    <s v="Tyngsborough"/>
    <n v="3"/>
    <n v="4577.75"/>
    <n v="13733"/>
  </r>
  <r>
    <x v="38"/>
    <s v="Lowell Middlesex Academy Charter (District)"/>
    <s v="0342"/>
    <s v="Wilmington"/>
    <n v="1"/>
    <n v="3358.51"/>
    <n v="3359"/>
  </r>
  <r>
    <x v="39"/>
    <s v="KIPP Academy Boston Charter School (District)"/>
    <s v="0035"/>
    <s v="Boston"/>
    <n v="557"/>
    <n v="3410.46"/>
    <n v="1899626"/>
  </r>
  <r>
    <x v="39"/>
    <s v="KIPP Academy Boston Charter School (District)"/>
    <s v="0207"/>
    <s v="Newton"/>
    <n v="1"/>
    <n v="1855.7"/>
    <n v="1856"/>
  </r>
  <r>
    <x v="40"/>
    <s v="Marblehead Community Charter Public (District)"/>
    <s v="0163"/>
    <s v="Lynn"/>
    <n v="15"/>
    <n v="9751.19"/>
    <n v="146268"/>
  </r>
  <r>
    <x v="40"/>
    <s v="Marblehead Community Charter Public (District)"/>
    <s v="0168"/>
    <s v="Marblehead"/>
    <n v="172"/>
    <n v="1831.01"/>
    <n v="314934"/>
  </r>
  <r>
    <x v="40"/>
    <s v="Marblehead Community Charter Public (District)"/>
    <s v="0196"/>
    <s v="Nahant"/>
    <n v="2"/>
    <n v="1983.86"/>
    <n v="3968"/>
  </r>
  <r>
    <x v="40"/>
    <s v="Marblehead Community Charter Public (District)"/>
    <s v="0229"/>
    <s v="Peabody"/>
    <n v="9"/>
    <n v="3302.22"/>
    <n v="29720"/>
  </r>
  <r>
    <x v="40"/>
    <s v="Marblehead Community Charter Public (District)"/>
    <s v="0258"/>
    <s v="Salem"/>
    <n v="14"/>
    <n v="4825.2299999999996"/>
    <n v="67553"/>
  </r>
  <r>
    <x v="40"/>
    <s v="Marblehead Community Charter Public (District)"/>
    <s v="0291"/>
    <s v="Swampscott"/>
    <n v="17"/>
    <n v="1760.14"/>
    <n v="29922"/>
  </r>
  <r>
    <x v="41"/>
    <s v="Martha's Vineyard Charter (District)"/>
    <s v="0089"/>
    <s v="Edgartown"/>
    <n v="44"/>
    <n v="1976.19"/>
    <n v="86952"/>
  </r>
  <r>
    <x v="41"/>
    <s v="Martha's Vineyard Charter (District)"/>
    <s v="0096"/>
    <s v="Falmouth"/>
    <n v="4"/>
    <n v="1949.77"/>
    <n v="7799"/>
  </r>
  <r>
    <x v="41"/>
    <s v="Martha's Vineyard Charter (District)"/>
    <s v="0221"/>
    <s v="Oak Bluffs"/>
    <n v="33"/>
    <n v="2204.31"/>
    <n v="72742"/>
  </r>
  <r>
    <x v="41"/>
    <s v="Martha's Vineyard Charter (District)"/>
    <s v="0296"/>
    <s v="Tisbury"/>
    <n v="31"/>
    <n v="1901.99"/>
    <n v="58962"/>
  </r>
  <r>
    <x v="41"/>
    <s v="Martha's Vineyard Charter (District)"/>
    <s v="0700"/>
    <s v="Martha's Vineyard"/>
    <n v="29"/>
    <n v="4230.18"/>
    <n v="122675"/>
  </r>
  <r>
    <x v="41"/>
    <s v="Martha's Vineyard Charter (District)"/>
    <s v="0774"/>
    <s v="Up-Island Regional"/>
    <n v="43"/>
    <n v="2150"/>
    <n v="92450"/>
  </r>
  <r>
    <x v="42"/>
    <s v="MATCH Charter Public School (District)"/>
    <s v="0035"/>
    <s v="Boston"/>
    <n v="1221"/>
    <n v="3410.46"/>
    <n v="4164172"/>
  </r>
  <r>
    <x v="42"/>
    <s v="MATCH Charter Public School (District)"/>
    <s v="0057"/>
    <s v="Chelsea"/>
    <n v="1"/>
    <n v="10778.48"/>
    <n v="10778"/>
  </r>
  <r>
    <x v="42"/>
    <s v="MATCH Charter Public School (District)"/>
    <s v="0093"/>
    <s v="Everett"/>
    <n v="1"/>
    <n v="8919.66"/>
    <n v="8920"/>
  </r>
  <r>
    <x v="42"/>
    <s v="MATCH Charter Public School (District)"/>
    <s v="0243"/>
    <s v="Quincy"/>
    <n v="1"/>
    <n v="3006.27"/>
    <n v="3006"/>
  </r>
  <r>
    <x v="42"/>
    <s v="MATCH Charter Public School (District)"/>
    <s v="0244"/>
    <s v="Randolph"/>
    <n v="1"/>
    <n v="5256.56"/>
    <n v="5257"/>
  </r>
  <r>
    <x v="43"/>
    <s v="Mystic Valley Regional Charter (District)"/>
    <s v="0035"/>
    <s v="Boston"/>
    <n v="1"/>
    <n v="3410.46"/>
    <n v="3410"/>
  </r>
  <r>
    <x v="43"/>
    <s v="Mystic Valley Regional Charter (District)"/>
    <s v="0048"/>
    <s v="Burlington"/>
    <n v="1"/>
    <n v="1864.21"/>
    <n v="1864"/>
  </r>
  <r>
    <x v="43"/>
    <s v="Mystic Valley Regional Charter (District)"/>
    <s v="0057"/>
    <s v="Chelsea"/>
    <n v="4"/>
    <n v="10778.48"/>
    <n v="43114"/>
  </r>
  <r>
    <x v="43"/>
    <s v="Mystic Valley Regional Charter (District)"/>
    <s v="0093"/>
    <s v="Everett"/>
    <n v="217"/>
    <n v="8919.66"/>
    <n v="1935566"/>
  </r>
  <r>
    <x v="43"/>
    <s v="Mystic Valley Regional Charter (District)"/>
    <s v="0163"/>
    <s v="Lynn"/>
    <n v="12"/>
    <n v="9751.19"/>
    <n v="117014"/>
  </r>
  <r>
    <x v="43"/>
    <s v="Mystic Valley Regional Charter (District)"/>
    <s v="0165"/>
    <s v="Malden"/>
    <n v="739"/>
    <n v="6559.04"/>
    <n v="4847131"/>
  </r>
  <r>
    <x v="43"/>
    <s v="Mystic Valley Regional Charter (District)"/>
    <s v="0176"/>
    <s v="Medford"/>
    <n v="206"/>
    <n v="2573.37"/>
    <n v="530114"/>
  </r>
  <r>
    <x v="43"/>
    <s v="Mystic Valley Regional Charter (District)"/>
    <s v="0178"/>
    <s v="Melrose"/>
    <n v="230"/>
    <n v="2168.44"/>
    <n v="498741"/>
  </r>
  <r>
    <x v="43"/>
    <s v="Mystic Valley Regional Charter (District)"/>
    <s v="0229"/>
    <s v="Peabody"/>
    <n v="7"/>
    <n v="3302.22"/>
    <n v="23116"/>
  </r>
  <r>
    <x v="43"/>
    <s v="Mystic Valley Regional Charter (District)"/>
    <s v="0246"/>
    <s v="Reading"/>
    <n v="1"/>
    <n v="2627.82"/>
    <n v="2628"/>
  </r>
  <r>
    <x v="43"/>
    <s v="Mystic Valley Regional Charter (District)"/>
    <s v="0248"/>
    <s v="Revere"/>
    <n v="14"/>
    <n v="8287.5400000000009"/>
    <n v="116026"/>
  </r>
  <r>
    <x v="43"/>
    <s v="Mystic Valley Regional Charter (District)"/>
    <s v="0262"/>
    <s v="Saugus"/>
    <n v="31"/>
    <n v="2104.17"/>
    <n v="65229"/>
  </r>
  <r>
    <x v="43"/>
    <s v="Mystic Valley Regional Charter (District)"/>
    <s v="0274"/>
    <s v="Somerville"/>
    <n v="1"/>
    <n v="3851.65"/>
    <n v="3852"/>
  </r>
  <r>
    <x v="43"/>
    <s v="Mystic Valley Regional Charter (District)"/>
    <s v="0284"/>
    <s v="Stoneham"/>
    <n v="59"/>
    <n v="1839.31"/>
    <n v="108519"/>
  </r>
  <r>
    <x v="43"/>
    <s v="Mystic Valley Regional Charter (District)"/>
    <s v="0305"/>
    <s v="Wakefield"/>
    <n v="40"/>
    <n v="1824.22"/>
    <n v="72969"/>
  </r>
  <r>
    <x v="43"/>
    <s v="Mystic Valley Regional Charter (District)"/>
    <s v="0314"/>
    <s v="Watertown"/>
    <n v="1"/>
    <n v="1983.33"/>
    <n v="1983"/>
  </r>
  <r>
    <x v="43"/>
    <s v="Mystic Valley Regional Charter (District)"/>
    <s v="0342"/>
    <s v="Wilmington"/>
    <n v="4"/>
    <n v="3358.51"/>
    <n v="13434"/>
  </r>
  <r>
    <x v="43"/>
    <s v="Mystic Valley Regional Charter (District)"/>
    <s v="0344"/>
    <s v="Winchester"/>
    <n v="1"/>
    <n v="1944.79"/>
    <n v="1945"/>
  </r>
  <r>
    <x v="43"/>
    <s v="Mystic Valley Regional Charter (District)"/>
    <s v="0347"/>
    <s v="Woburn"/>
    <n v="2"/>
    <n v="1945.33"/>
    <n v="3891"/>
  </r>
  <r>
    <x v="44"/>
    <s v="Sizer School: A North Central Charter Essential (District)"/>
    <s v="0017"/>
    <s v="Auburn"/>
    <n v="1"/>
    <n v="4435.6499999999996"/>
    <n v="4436"/>
  </r>
  <r>
    <x v="44"/>
    <s v="Sizer School: A North Central Charter Essential (District)"/>
    <s v="0057"/>
    <s v="Chelsea"/>
    <n v="1"/>
    <n v="10778.48"/>
    <n v="10778"/>
  </r>
  <r>
    <x v="44"/>
    <s v="Sizer School: A North Central Charter Essential (District)"/>
    <s v="0064"/>
    <s v="Clinton"/>
    <n v="1"/>
    <n v="6155.68"/>
    <n v="6156"/>
  </r>
  <r>
    <x v="44"/>
    <s v="Sizer School: A North Central Charter Essential (District)"/>
    <s v="0097"/>
    <s v="Fitchburg"/>
    <n v="195"/>
    <n v="9030.1200000000008"/>
    <n v="1760873"/>
  </r>
  <r>
    <x v="44"/>
    <s v="Sizer School: A North Central Charter Essential (District)"/>
    <s v="0103"/>
    <s v="Gardner"/>
    <n v="20"/>
    <n v="7852.39"/>
    <n v="157048"/>
  </r>
  <r>
    <x v="44"/>
    <s v="Sizer School: A North Central Charter Essential (District)"/>
    <s v="0153"/>
    <s v="Leominster"/>
    <n v="34"/>
    <n v="7239.8"/>
    <n v="246153"/>
  </r>
  <r>
    <x v="44"/>
    <s v="Sizer School: A North Central Charter Essential (District)"/>
    <s v="0162"/>
    <s v="Lunenburg"/>
    <n v="15"/>
    <n v="4392.82"/>
    <n v="65892"/>
  </r>
  <r>
    <x v="44"/>
    <s v="Sizer School: A North Central Charter Essential (District)"/>
    <s v="0343"/>
    <s v="Winchendon"/>
    <n v="30"/>
    <n v="8196.16"/>
    <n v="245885"/>
  </r>
  <r>
    <x v="44"/>
    <s v="Sizer School: A North Central Charter Essential (District)"/>
    <s v="0600"/>
    <s v="Acton-Boxborough"/>
    <n v="1"/>
    <n v="2763.51"/>
    <n v="2764"/>
  </r>
  <r>
    <x v="44"/>
    <s v="Sizer School: A North Central Charter Essential (District)"/>
    <s v="0610"/>
    <s v="Ashburnham-Westminster"/>
    <n v="6"/>
    <n v="4982.05"/>
    <n v="29892"/>
  </r>
  <r>
    <x v="44"/>
    <s v="Sizer School: A North Central Charter Essential (District)"/>
    <s v="0616"/>
    <s v="Ayer Shirley School District"/>
    <n v="1"/>
    <n v="4746.4399999999996"/>
    <n v="4746"/>
  </r>
  <r>
    <x v="44"/>
    <s v="Sizer School: A North Central Charter Essential (District)"/>
    <s v="0720"/>
    <s v="Narragansett"/>
    <n v="8"/>
    <n v="7654.63"/>
    <n v="61237"/>
  </r>
  <r>
    <x v="44"/>
    <s v="Sizer School: A North Central Charter Essential (District)"/>
    <s v="0725"/>
    <s v="Nashoba"/>
    <n v="1"/>
    <n v="2209.63"/>
    <n v="2210"/>
  </r>
  <r>
    <x v="44"/>
    <s v="Sizer School: A North Central Charter Essential (District)"/>
    <s v="0735"/>
    <s v="North Middlesex"/>
    <n v="22"/>
    <n v="6419.54"/>
    <n v="141230"/>
  </r>
  <r>
    <x v="44"/>
    <s v="Sizer School: A North Central Charter Essential (District)"/>
    <s v="0753"/>
    <s v="Quabbin"/>
    <n v="18"/>
    <n v="8005.51"/>
    <n v="144099"/>
  </r>
  <r>
    <x v="44"/>
    <s v="Sizer School: A North Central Charter Essential (District)"/>
    <s v="0775"/>
    <s v="Wachusett"/>
    <n v="5"/>
    <n v="3981.49"/>
    <n v="19907"/>
  </r>
  <r>
    <x v="45"/>
    <s v="Silver Hill Horace Mann Charter (District)"/>
    <s v="0128"/>
    <s v="Haverhill"/>
    <n v="559"/>
    <n v="6571.05"/>
    <n v="3673217"/>
  </r>
  <r>
    <x v="45"/>
    <s v="Silver Hill Horace Mann Charter (District)"/>
    <s v="0149"/>
    <s v="Lawrence"/>
    <n v="1"/>
    <n v="12271.49"/>
    <n v="12271"/>
  </r>
  <r>
    <x v="46"/>
    <s v="Francis W. Parker Charter Essential (District)"/>
    <s v="0064"/>
    <s v="Clinton"/>
    <n v="3"/>
    <n v="6155.68"/>
    <n v="18467"/>
  </r>
  <r>
    <x v="46"/>
    <s v="Francis W. Parker Charter Essential (District)"/>
    <s v="0097"/>
    <s v="Fitchburg"/>
    <n v="2"/>
    <n v="9030.1200000000008"/>
    <n v="18060"/>
  </r>
  <r>
    <x v="46"/>
    <s v="Francis W. Parker Charter Essential (District)"/>
    <s v="0125"/>
    <s v="Harvard"/>
    <n v="17"/>
    <n v="2068.5100000000002"/>
    <n v="35165"/>
  </r>
  <r>
    <x v="46"/>
    <s v="Francis W. Parker Charter Essential (District)"/>
    <s v="0153"/>
    <s v="Leominster"/>
    <n v="53"/>
    <n v="7239.8"/>
    <n v="383709"/>
  </r>
  <r>
    <x v="46"/>
    <s v="Francis W. Parker Charter Essential (District)"/>
    <s v="0158"/>
    <s v="Littleton"/>
    <n v="55"/>
    <n v="2491.6"/>
    <n v="137038"/>
  </r>
  <r>
    <x v="46"/>
    <s v="Francis W. Parker Charter Essential (District)"/>
    <s v="0162"/>
    <s v="Lunenburg"/>
    <n v="14"/>
    <n v="4392.82"/>
    <n v="61499"/>
  </r>
  <r>
    <x v="46"/>
    <s v="Francis W. Parker Charter Essential (District)"/>
    <s v="0170"/>
    <s v="Marlborough"/>
    <n v="1"/>
    <n v="5318.49"/>
    <n v="5318"/>
  </r>
  <r>
    <x v="46"/>
    <s v="Francis W. Parker Charter Essential (District)"/>
    <s v="0174"/>
    <s v="Maynard"/>
    <n v="5"/>
    <n v="3825.79"/>
    <n v="19129"/>
  </r>
  <r>
    <x v="46"/>
    <s v="Francis W. Parker Charter Essential (District)"/>
    <s v="0271"/>
    <s v="Shrewsbury"/>
    <n v="1"/>
    <n v="3290.43"/>
    <n v="3290"/>
  </r>
  <r>
    <x v="46"/>
    <s v="Francis W. Parker Charter Essential (District)"/>
    <s v="0288"/>
    <s v="Sudbury"/>
    <n v="2"/>
    <n v="1810.01"/>
    <n v="3620"/>
  </r>
  <r>
    <x v="46"/>
    <s v="Francis W. Parker Charter Essential (District)"/>
    <s v="0326"/>
    <s v="Westford"/>
    <n v="5"/>
    <n v="3504.15"/>
    <n v="17521"/>
  </r>
  <r>
    <x v="46"/>
    <s v="Francis W. Parker Charter Essential (District)"/>
    <s v="0348"/>
    <s v="Worcester"/>
    <n v="17"/>
    <n v="9170.69"/>
    <n v="155902"/>
  </r>
  <r>
    <x v="46"/>
    <s v="Francis W. Parker Charter Essential (District)"/>
    <s v="0600"/>
    <s v="Acton-Boxborough"/>
    <n v="21"/>
    <n v="2763.51"/>
    <n v="58034"/>
  </r>
  <r>
    <x v="46"/>
    <s v="Francis W. Parker Charter Essential (District)"/>
    <s v="0610"/>
    <s v="Ashburnham-Westminster"/>
    <n v="4"/>
    <n v="4982.05"/>
    <n v="19928"/>
  </r>
  <r>
    <x v="46"/>
    <s v="Francis W. Parker Charter Essential (District)"/>
    <s v="0616"/>
    <s v="Ayer Shirley School District"/>
    <n v="72"/>
    <n v="4746.4399999999996"/>
    <n v="341744"/>
  </r>
  <r>
    <x v="46"/>
    <s v="Francis W. Parker Charter Essential (District)"/>
    <s v="0620"/>
    <s v="Berlin-Boylston"/>
    <n v="3"/>
    <n v="2033.41"/>
    <n v="6100"/>
  </r>
  <r>
    <x v="46"/>
    <s v="Francis W. Parker Charter Essential (District)"/>
    <s v="0640"/>
    <s v="Concord-Carlisle"/>
    <n v="4"/>
    <n v="1947.31"/>
    <n v="7789"/>
  </r>
  <r>
    <x v="46"/>
    <s v="Francis W. Parker Charter Essential (District)"/>
    <s v="0673"/>
    <s v="Groton-Dunstable"/>
    <n v="27"/>
    <n v="4571.99"/>
    <n v="123444"/>
  </r>
  <r>
    <x v="46"/>
    <s v="Francis W. Parker Charter Essential (District)"/>
    <s v="0720"/>
    <s v="Narragansett"/>
    <n v="4"/>
    <n v="7654.63"/>
    <n v="30619"/>
  </r>
  <r>
    <x v="46"/>
    <s v="Francis W. Parker Charter Essential (District)"/>
    <s v="0725"/>
    <s v="Nashoba"/>
    <n v="21"/>
    <n v="2209.63"/>
    <n v="46402"/>
  </r>
  <r>
    <x v="46"/>
    <s v="Francis W. Parker Charter Essential (District)"/>
    <s v="0730"/>
    <s v="Northboro-Southboro"/>
    <n v="2"/>
    <n v="2071.3000000000002"/>
    <n v="4143"/>
  </r>
  <r>
    <x v="46"/>
    <s v="Francis W. Parker Charter Essential (District)"/>
    <s v="0735"/>
    <s v="North Middlesex"/>
    <n v="36"/>
    <n v="6419.54"/>
    <n v="231103"/>
  </r>
  <r>
    <x v="46"/>
    <s v="Francis W. Parker Charter Essential (District)"/>
    <s v="0753"/>
    <s v="Quabbin"/>
    <n v="6"/>
    <n v="8005.51"/>
    <n v="48033"/>
  </r>
  <r>
    <x v="46"/>
    <s v="Francis W. Parker Charter Essential (District)"/>
    <s v="0775"/>
    <s v="Wachusett"/>
    <n v="21"/>
    <n v="3981.49"/>
    <n v="83611"/>
  </r>
  <r>
    <x v="47"/>
    <s v="Pioneer Valley Performing Arts Charter Public (District)"/>
    <s v="0005"/>
    <s v="Agawam"/>
    <n v="8"/>
    <n v="5133.08"/>
    <n v="41065"/>
  </r>
  <r>
    <x v="47"/>
    <s v="Pioneer Valley Performing Arts Charter Public (District)"/>
    <s v="0024"/>
    <s v="Belchertown"/>
    <n v="28"/>
    <n v="5893.71"/>
    <n v="165024"/>
  </r>
  <r>
    <x v="47"/>
    <s v="Pioneer Valley Performing Arts Charter Public (District)"/>
    <s v="0061"/>
    <s v="Chicopee"/>
    <n v="31"/>
    <n v="8288.08"/>
    <n v="256930"/>
  </r>
  <r>
    <x v="47"/>
    <s v="Pioneer Valley Performing Arts Charter Public (District)"/>
    <s v="0086"/>
    <s v="Easthampton"/>
    <n v="10"/>
    <n v="4649.01"/>
    <n v="46490"/>
  </r>
  <r>
    <x v="47"/>
    <s v="Pioneer Valley Performing Arts Charter Public (District)"/>
    <s v="0087"/>
    <s v="East Longmeadow"/>
    <n v="4"/>
    <n v="4157.2700000000004"/>
    <n v="16629"/>
  </r>
  <r>
    <x v="47"/>
    <s v="Pioneer Valley Performing Arts Charter Public (District)"/>
    <s v="0111"/>
    <s v="Granby"/>
    <n v="4"/>
    <n v="6652.94"/>
    <n v="26612"/>
  </r>
  <r>
    <x v="47"/>
    <s v="Pioneer Valley Performing Arts Charter Public (District)"/>
    <s v="0114"/>
    <s v="Greenfield"/>
    <n v="11"/>
    <n v="6177.88"/>
    <n v="67957"/>
  </r>
  <r>
    <x v="47"/>
    <s v="Pioneer Valley Performing Arts Charter Public (District)"/>
    <s v="0117"/>
    <s v="Hadley"/>
    <n v="13"/>
    <n v="1833.69"/>
    <n v="23838"/>
  </r>
  <r>
    <x v="47"/>
    <s v="Pioneer Valley Performing Arts Charter Public (District)"/>
    <s v="0137"/>
    <s v="Holyoke"/>
    <n v="21"/>
    <n v="11309.7"/>
    <n v="237504"/>
  </r>
  <r>
    <x v="47"/>
    <s v="Pioneer Valley Performing Arts Charter Public (District)"/>
    <s v="0159"/>
    <s v="Longmeadow"/>
    <n v="6"/>
    <n v="1841.62"/>
    <n v="11050"/>
  </r>
  <r>
    <x v="47"/>
    <s v="Pioneer Valley Performing Arts Charter Public (District)"/>
    <s v="0161"/>
    <s v="Ludlow"/>
    <n v="5"/>
    <n v="5338.4"/>
    <n v="26692"/>
  </r>
  <r>
    <x v="47"/>
    <s v="Pioneer Valley Performing Arts Charter Public (District)"/>
    <s v="0191"/>
    <s v="Monson"/>
    <n v="3"/>
    <n v="8043.89"/>
    <n v="24132"/>
  </r>
  <r>
    <x v="47"/>
    <s v="Pioneer Valley Performing Arts Charter Public (District)"/>
    <s v="0210"/>
    <s v="Northampton"/>
    <n v="37"/>
    <n v="2756.1"/>
    <n v="101976"/>
  </r>
  <r>
    <x v="47"/>
    <s v="Pioneer Valley Performing Arts Charter Public (District)"/>
    <s v="0227"/>
    <s v="Palmer"/>
    <n v="6"/>
    <n v="7391.66"/>
    <n v="44350"/>
  </r>
  <r>
    <x v="47"/>
    <s v="Pioneer Valley Performing Arts Charter Public (District)"/>
    <s v="0278"/>
    <s v="South Hadley"/>
    <n v="44"/>
    <n v="4168.6499999999996"/>
    <n v="183421"/>
  </r>
  <r>
    <x v="47"/>
    <s v="Pioneer Valley Performing Arts Charter Public (District)"/>
    <s v="0281"/>
    <s v="Springfield"/>
    <n v="60"/>
    <n v="11642.98"/>
    <n v="698579"/>
  </r>
  <r>
    <x v="47"/>
    <s v="Pioneer Valley Performing Arts Charter Public (District)"/>
    <s v="0309"/>
    <s v="Ware"/>
    <n v="3"/>
    <n v="7330.71"/>
    <n v="21992"/>
  </r>
  <r>
    <x v="47"/>
    <s v="Pioneer Valley Performing Arts Charter Public (District)"/>
    <s v="0325"/>
    <s v="Westfield"/>
    <n v="6"/>
    <n v="6425.59"/>
    <n v="38554"/>
  </r>
  <r>
    <x v="47"/>
    <s v="Pioneer Valley Performing Arts Charter Public (District)"/>
    <s v="0332"/>
    <s v="West Springfield"/>
    <n v="7"/>
    <n v="6836.1"/>
    <n v="47853"/>
  </r>
  <r>
    <x v="47"/>
    <s v="Pioneer Valley Performing Arts Charter Public (District)"/>
    <s v="0605"/>
    <s v="Amherst-Pelham"/>
    <n v="52"/>
    <n v="6643.05"/>
    <n v="345439"/>
  </r>
  <r>
    <x v="47"/>
    <s v="Pioneer Valley Performing Arts Charter Public (District)"/>
    <s v="0615"/>
    <s v="Athol-Royalston"/>
    <n v="1"/>
    <n v="9995.16"/>
    <n v="9995"/>
  </r>
  <r>
    <x v="47"/>
    <s v="Pioneer Valley Performing Arts Charter Public (District)"/>
    <s v="0635"/>
    <s v="Central Berkshire"/>
    <n v="2"/>
    <n v="5420.01"/>
    <n v="10840"/>
  </r>
  <r>
    <x v="47"/>
    <s v="Pioneer Valley Performing Arts Charter Public (District)"/>
    <s v="0670"/>
    <s v="Frontier"/>
    <n v="17"/>
    <n v="5014.53"/>
    <n v="85247"/>
  </r>
  <r>
    <x v="47"/>
    <s v="Pioneer Valley Performing Arts Charter Public (District)"/>
    <s v="0672"/>
    <s v="Gateway"/>
    <n v="4"/>
    <n v="6497"/>
    <n v="25988"/>
  </r>
  <r>
    <x v="47"/>
    <s v="Pioneer Valley Performing Arts Charter Public (District)"/>
    <s v="0674"/>
    <s v="Gill-Montague"/>
    <n v="3"/>
    <n v="5657.86"/>
    <n v="16974"/>
  </r>
  <r>
    <x v="47"/>
    <s v="Pioneer Valley Performing Arts Charter Public (District)"/>
    <s v="0680"/>
    <s v="Hampden-Wilbraham"/>
    <n v="3"/>
    <n v="3987.66"/>
    <n v="11963"/>
  </r>
  <r>
    <x v="47"/>
    <s v="Pioneer Valley Performing Arts Charter Public (District)"/>
    <s v="0683"/>
    <s v="Hampshire"/>
    <n v="6"/>
    <n v="4774.8900000000003"/>
    <n v="28649"/>
  </r>
  <r>
    <x v="47"/>
    <s v="Pioneer Valley Performing Arts Charter Public (District)"/>
    <s v="0717"/>
    <s v="Mohawk Trail"/>
    <n v="2"/>
    <n v="6567.53"/>
    <n v="13135"/>
  </r>
  <r>
    <x v="47"/>
    <s v="Pioneer Valley Performing Arts Charter Public (District)"/>
    <s v="0755"/>
    <s v="Ralph C Mahar"/>
    <n v="1"/>
    <n v="8620.75"/>
    <n v="8621"/>
  </r>
  <r>
    <x v="47"/>
    <s v="Pioneer Valley Performing Arts Charter Public (District)"/>
    <s v="0766"/>
    <s v="Southwick-Tolland-Granville Regional School District"/>
    <n v="3"/>
    <n v="6751.83"/>
    <n v="20255"/>
  </r>
  <r>
    <x v="48"/>
    <s v="UP Academy Charter School of Boston (District)"/>
    <s v="0035"/>
    <s v="Boston"/>
    <n v="502"/>
    <n v="3410.46"/>
    <n v="1712051"/>
  </r>
  <r>
    <x v="49"/>
    <s v="Boston Renaissance Charter Public (District)"/>
    <s v="0035"/>
    <s v="Boston"/>
    <n v="889"/>
    <n v="3410.46"/>
    <n v="3031899"/>
  </r>
  <r>
    <x v="49"/>
    <s v="Boston Renaissance Charter Public (District)"/>
    <s v="0044"/>
    <s v="Brockton"/>
    <n v="8"/>
    <n v="10000.92"/>
    <n v="80007"/>
  </r>
  <r>
    <x v="49"/>
    <s v="Boston Renaissance Charter Public (District)"/>
    <s v="0050"/>
    <s v="Canton"/>
    <n v="2"/>
    <n v="1846.06"/>
    <n v="3692"/>
  </r>
  <r>
    <x v="49"/>
    <s v="Boston Renaissance Charter Public (District)"/>
    <s v="0073"/>
    <s v="Dedham"/>
    <n v="2"/>
    <n v="1979.31"/>
    <n v="3959"/>
  </r>
  <r>
    <x v="49"/>
    <s v="Boston Renaissance Charter Public (District)"/>
    <s v="0212"/>
    <s v="North Attleborough"/>
    <n v="2"/>
    <n v="4785.07"/>
    <n v="9570"/>
  </r>
  <r>
    <x v="49"/>
    <s v="Boston Renaissance Charter Public (District)"/>
    <s v="0220"/>
    <s v="Norwood"/>
    <n v="6"/>
    <n v="1941.41"/>
    <n v="11648"/>
  </r>
  <r>
    <x v="49"/>
    <s v="Boston Renaissance Charter Public (District)"/>
    <s v="0243"/>
    <s v="Quincy"/>
    <n v="3"/>
    <n v="3006.27"/>
    <n v="9019"/>
  </r>
  <r>
    <x v="49"/>
    <s v="Boston Renaissance Charter Public (District)"/>
    <s v="0244"/>
    <s v="Randolph"/>
    <n v="16"/>
    <n v="5256.56"/>
    <n v="84105"/>
  </r>
  <r>
    <x v="49"/>
    <s v="Boston Renaissance Charter Public (District)"/>
    <s v="0248"/>
    <s v="Revere"/>
    <n v="2"/>
    <n v="8287.5400000000009"/>
    <n v="16575"/>
  </r>
  <r>
    <x v="49"/>
    <s v="Boston Renaissance Charter Public (District)"/>
    <s v="0285"/>
    <s v="Stoughton"/>
    <n v="2"/>
    <n v="4266.5600000000004"/>
    <n v="8533"/>
  </r>
  <r>
    <x v="49"/>
    <s v="Boston Renaissance Charter Public (District)"/>
    <s v="0307"/>
    <s v="Walpole"/>
    <n v="2"/>
    <n v="2163.21"/>
    <n v="4326"/>
  </r>
  <r>
    <x v="49"/>
    <s v="Boston Renaissance Charter Public (District)"/>
    <s v="0350"/>
    <s v="Wrentham"/>
    <n v="3"/>
    <n v="3989.31"/>
    <n v="11968"/>
  </r>
  <r>
    <x v="49"/>
    <s v="Boston Renaissance Charter Public (District)"/>
    <s v="0780"/>
    <s v="Whitman-Hanson"/>
    <n v="1"/>
    <n v="6523.53"/>
    <n v="6524"/>
  </r>
  <r>
    <x v="50"/>
    <s v="River Valley Charter (District)"/>
    <s v="0007"/>
    <s v="Amesbury"/>
    <n v="41"/>
    <n v="4152.6499999999996"/>
    <n v="170259"/>
  </r>
  <r>
    <x v="50"/>
    <s v="River Valley Charter (District)"/>
    <s v="0105"/>
    <s v="Georgetown"/>
    <n v="2"/>
    <n v="4117.29"/>
    <n v="8235"/>
  </r>
  <r>
    <x v="50"/>
    <s v="River Valley Charter (District)"/>
    <s v="0204"/>
    <s v="Newburyport"/>
    <n v="163"/>
    <n v="1712.95"/>
    <n v="279211"/>
  </r>
  <r>
    <x v="50"/>
    <s v="River Valley Charter (District)"/>
    <s v="0211"/>
    <s v="North Andover"/>
    <n v="1"/>
    <n v="1860.16"/>
    <n v="1860"/>
  </r>
  <r>
    <x v="50"/>
    <s v="River Valley Charter (District)"/>
    <s v="0745"/>
    <s v="Pentucket"/>
    <n v="28"/>
    <n v="5525.2"/>
    <n v="154706"/>
  </r>
  <r>
    <x v="50"/>
    <s v="River Valley Charter (District)"/>
    <s v="0773"/>
    <s v="Triton"/>
    <n v="53"/>
    <n v="3636.08"/>
    <n v="192712"/>
  </r>
  <r>
    <x v="51"/>
    <s v="Rising Tide Charter Public (District)"/>
    <s v="0020"/>
    <s v="Barnstable"/>
    <n v="2"/>
    <n v="1928.64"/>
    <n v="3857"/>
  </r>
  <r>
    <x v="51"/>
    <s v="Rising Tide Charter Public (District)"/>
    <s v="0036"/>
    <s v="Bourne"/>
    <n v="21"/>
    <n v="2529.5300000000002"/>
    <n v="53120"/>
  </r>
  <r>
    <x v="51"/>
    <s v="Rising Tide Charter Public (District)"/>
    <s v="0052"/>
    <s v="Carver"/>
    <n v="30"/>
    <n v="6214.06"/>
    <n v="186422"/>
  </r>
  <r>
    <x v="51"/>
    <s v="Rising Tide Charter Public (District)"/>
    <s v="0082"/>
    <s v="Duxbury"/>
    <n v="3"/>
    <n v="1749.21"/>
    <n v="5248"/>
  </r>
  <r>
    <x v="51"/>
    <s v="Rising Tide Charter Public (District)"/>
    <s v="0096"/>
    <s v="Falmouth"/>
    <n v="1"/>
    <n v="1949.77"/>
    <n v="1950"/>
  </r>
  <r>
    <x v="51"/>
    <s v="Rising Tide Charter Public (District)"/>
    <s v="0118"/>
    <s v="Halifax"/>
    <n v="1"/>
    <n v="4692.71"/>
    <n v="4693"/>
  </r>
  <r>
    <x v="51"/>
    <s v="Rising Tide Charter Public (District)"/>
    <s v="0145"/>
    <s v="Kingston"/>
    <n v="6"/>
    <n v="4086.75"/>
    <n v="24521"/>
  </r>
  <r>
    <x v="51"/>
    <s v="Rising Tide Charter Public (District)"/>
    <s v="0171"/>
    <s v="Marshfield"/>
    <n v="5"/>
    <n v="3567.2"/>
    <n v="17836"/>
  </r>
  <r>
    <x v="51"/>
    <s v="Rising Tide Charter Public (District)"/>
    <s v="0172"/>
    <s v="Mashpee"/>
    <n v="3"/>
    <n v="2780.59"/>
    <n v="8342"/>
  </r>
  <r>
    <x v="51"/>
    <s v="Rising Tide Charter Public (District)"/>
    <s v="0182"/>
    <s v="Middleborough"/>
    <n v="38"/>
    <n v="5901.36"/>
    <n v="224252"/>
  </r>
  <r>
    <x v="51"/>
    <s v="Rising Tide Charter Public (District)"/>
    <s v="0201"/>
    <s v="New Bedford"/>
    <n v="1"/>
    <n v="10566.42"/>
    <n v="10566"/>
  </r>
  <r>
    <x v="51"/>
    <s v="Rising Tide Charter Public (District)"/>
    <s v="0231"/>
    <s v="Pembroke"/>
    <n v="5"/>
    <n v="4659.46"/>
    <n v="23297"/>
  </r>
  <r>
    <x v="51"/>
    <s v="Rising Tide Charter Public (District)"/>
    <s v="0239"/>
    <s v="Plymouth"/>
    <n v="425"/>
    <n v="3222.92"/>
    <n v="1369741"/>
  </r>
  <r>
    <x v="51"/>
    <s v="Rising Tide Charter Public (District)"/>
    <s v="0240"/>
    <s v="Plympton"/>
    <n v="2"/>
    <n v="3383.27"/>
    <n v="6767"/>
  </r>
  <r>
    <x v="51"/>
    <s v="Rising Tide Charter Public (District)"/>
    <s v="0250"/>
    <s v="Rochester"/>
    <n v="1"/>
    <n v="3740.39"/>
    <n v="3740"/>
  </r>
  <r>
    <x v="51"/>
    <s v="Rising Tide Charter Public (District)"/>
    <s v="0261"/>
    <s v="Sandwich"/>
    <n v="5"/>
    <n v="2580.89"/>
    <n v="12904"/>
  </r>
  <r>
    <x v="51"/>
    <s v="Rising Tide Charter Public (District)"/>
    <s v="0310"/>
    <s v="Wareham"/>
    <n v="40"/>
    <n v="5206.91"/>
    <n v="208276"/>
  </r>
  <r>
    <x v="51"/>
    <s v="Rising Tide Charter Public (District)"/>
    <s v="0625"/>
    <s v="Bridgewater-Raynham"/>
    <n v="1"/>
    <n v="3959.34"/>
    <n v="3959"/>
  </r>
  <r>
    <x v="51"/>
    <s v="Rising Tide Charter Public (District)"/>
    <s v="0665"/>
    <s v="Freetown-Lakeville"/>
    <n v="16"/>
    <n v="3887.85"/>
    <n v="62206"/>
  </r>
  <r>
    <x v="51"/>
    <s v="Rising Tide Charter Public (District)"/>
    <s v="0760"/>
    <s v="Silver Lake"/>
    <n v="54"/>
    <n v="4482.84"/>
    <n v="242073"/>
  </r>
  <r>
    <x v="52"/>
    <s v="Roxbury Preparatory Charter (District)"/>
    <s v="0035"/>
    <s v="Boston"/>
    <n v="1418"/>
    <n v="3410.46"/>
    <n v="4836032"/>
  </r>
  <r>
    <x v="52"/>
    <s v="Roxbury Preparatory Charter (District)"/>
    <s v="0040"/>
    <s v="Braintree"/>
    <n v="1"/>
    <n v="3137.92"/>
    <n v="3138"/>
  </r>
  <r>
    <x v="52"/>
    <s v="Roxbury Preparatory Charter (District)"/>
    <s v="0044"/>
    <s v="Brockton"/>
    <n v="1"/>
    <n v="10000.92"/>
    <n v="10001"/>
  </r>
  <r>
    <x v="52"/>
    <s v="Roxbury Preparatory Charter (District)"/>
    <s v="0165"/>
    <s v="Malden"/>
    <n v="1"/>
    <n v="6559.04"/>
    <n v="6559"/>
  </r>
  <r>
    <x v="52"/>
    <s v="Roxbury Preparatory Charter (District)"/>
    <s v="0248"/>
    <s v="Revere"/>
    <n v="1"/>
    <n v="8287.5400000000009"/>
    <n v="8288"/>
  </r>
  <r>
    <x v="53"/>
    <s v="Salem Academy Charter (District)"/>
    <s v="0030"/>
    <s v="Beverly"/>
    <n v="2"/>
    <n v="1849.89"/>
    <n v="3700"/>
  </r>
  <r>
    <x v="53"/>
    <s v="Salem Academy Charter (District)"/>
    <s v="0035"/>
    <s v="Boston"/>
    <n v="1"/>
    <n v="3410.46"/>
    <n v="3410"/>
  </r>
  <r>
    <x v="53"/>
    <s v="Salem Academy Charter (District)"/>
    <s v="0071"/>
    <s v="Danvers"/>
    <n v="2"/>
    <n v="1944.92"/>
    <n v="3890"/>
  </r>
  <r>
    <x v="53"/>
    <s v="Salem Academy Charter (District)"/>
    <s v="0163"/>
    <s v="Lynn"/>
    <n v="17"/>
    <n v="9751.19"/>
    <n v="165770"/>
  </r>
  <r>
    <x v="53"/>
    <s v="Salem Academy Charter (District)"/>
    <s v="0168"/>
    <s v="Marblehead"/>
    <n v="1"/>
    <n v="1831.01"/>
    <n v="1831"/>
  </r>
  <r>
    <x v="53"/>
    <s v="Salem Academy Charter (District)"/>
    <s v="0229"/>
    <s v="Peabody"/>
    <n v="15"/>
    <n v="3302.22"/>
    <n v="49533"/>
  </r>
  <r>
    <x v="53"/>
    <s v="Salem Academy Charter (District)"/>
    <s v="0248"/>
    <s v="Revere"/>
    <n v="2"/>
    <n v="8287.5400000000009"/>
    <n v="16575"/>
  </r>
  <r>
    <x v="53"/>
    <s v="Salem Academy Charter (District)"/>
    <s v="0258"/>
    <s v="Salem"/>
    <n v="432"/>
    <n v="4825.2299999999996"/>
    <n v="2084499"/>
  </r>
  <r>
    <x v="53"/>
    <s v="Salem Academy Charter (District)"/>
    <s v="0291"/>
    <s v="Swampscott"/>
    <n v="1"/>
    <n v="1760.14"/>
    <n v="1760"/>
  </r>
  <r>
    <x v="53"/>
    <s v="Salem Academy Charter (District)"/>
    <s v="0675"/>
    <s v="Hamilton-Wenham"/>
    <n v="2"/>
    <n v="2069.9899999999998"/>
    <n v="4140"/>
  </r>
  <r>
    <x v="54"/>
    <s v="Seven Hills Charter Public (District)"/>
    <s v="0110"/>
    <s v="Grafton"/>
    <n v="1"/>
    <n v="3537.37"/>
    <n v="3537"/>
  </r>
  <r>
    <x v="54"/>
    <s v="Seven Hills Charter Public (District)"/>
    <s v="0151"/>
    <s v="Leicester"/>
    <n v="2"/>
    <n v="6174.59"/>
    <n v="12349"/>
  </r>
  <r>
    <x v="54"/>
    <s v="Seven Hills Charter Public (District)"/>
    <s v="0186"/>
    <s v="Millbury"/>
    <n v="1"/>
    <n v="4181.22"/>
    <n v="4181"/>
  </r>
  <r>
    <x v="54"/>
    <s v="Seven Hills Charter Public (District)"/>
    <s v="0214"/>
    <s v="Northbridge"/>
    <n v="1"/>
    <n v="6968.58"/>
    <n v="6969"/>
  </r>
  <r>
    <x v="54"/>
    <s v="Seven Hills Charter Public (District)"/>
    <s v="0316"/>
    <s v="Webster"/>
    <n v="1"/>
    <n v="6335.89"/>
    <n v="6336"/>
  </r>
  <r>
    <x v="54"/>
    <s v="Seven Hills Charter Public (District)"/>
    <s v="0348"/>
    <s v="Worcester"/>
    <n v="658"/>
    <n v="9170.69"/>
    <n v="6034314"/>
  </r>
  <r>
    <x v="54"/>
    <s v="Seven Hills Charter Public (District)"/>
    <s v="0767"/>
    <s v="Spencer-E Brookfield"/>
    <n v="3"/>
    <n v="8704.49"/>
    <n v="26113"/>
  </r>
  <r>
    <x v="55"/>
    <s v="Prospect Hill Academy Charter (District)"/>
    <s v="0010"/>
    <s v="Arlington"/>
    <n v="1"/>
    <n v="2033.87"/>
    <n v="2034"/>
  </r>
  <r>
    <x v="55"/>
    <s v="Prospect Hill Academy Charter (District)"/>
    <s v="0031"/>
    <s v="Billerica"/>
    <n v="7"/>
    <n v="3909.38"/>
    <n v="27366"/>
  </r>
  <r>
    <x v="55"/>
    <s v="Prospect Hill Academy Charter (District)"/>
    <s v="0035"/>
    <s v="Boston"/>
    <n v="57"/>
    <n v="3410.46"/>
    <n v="194396"/>
  </r>
  <r>
    <x v="55"/>
    <s v="Prospect Hill Academy Charter (District)"/>
    <s v="0044"/>
    <s v="Brockton"/>
    <n v="4"/>
    <n v="10000.92"/>
    <n v="40004"/>
  </r>
  <r>
    <x v="55"/>
    <s v="Prospect Hill Academy Charter (District)"/>
    <s v="0046"/>
    <s v="Brookline"/>
    <n v="2"/>
    <n v="1927.8"/>
    <n v="3856"/>
  </r>
  <r>
    <x v="55"/>
    <s v="Prospect Hill Academy Charter (District)"/>
    <s v="0048"/>
    <s v="Burlington"/>
    <n v="1"/>
    <n v="1864.21"/>
    <n v="1864"/>
  </r>
  <r>
    <x v="55"/>
    <s v="Prospect Hill Academy Charter (District)"/>
    <s v="0049"/>
    <s v="Cambridge"/>
    <n v="160"/>
    <n v="2111.5100000000002"/>
    <n v="337842"/>
  </r>
  <r>
    <x v="55"/>
    <s v="Prospect Hill Academy Charter (District)"/>
    <s v="0057"/>
    <s v="Chelsea"/>
    <n v="19"/>
    <n v="10778.48"/>
    <n v="204791"/>
  </r>
  <r>
    <x v="55"/>
    <s v="Prospect Hill Academy Charter (District)"/>
    <s v="0093"/>
    <s v="Everett"/>
    <n v="117"/>
    <n v="8919.66"/>
    <n v="1043600"/>
  </r>
  <r>
    <x v="55"/>
    <s v="Prospect Hill Academy Charter (District)"/>
    <s v="0128"/>
    <s v="Haverhill"/>
    <n v="3"/>
    <n v="6571.05"/>
    <n v="19713"/>
  </r>
  <r>
    <x v="55"/>
    <s v="Prospect Hill Academy Charter (District)"/>
    <s v="0133"/>
    <s v="Holbrook"/>
    <n v="1"/>
    <n v="5067.4799999999996"/>
    <n v="5067"/>
  </r>
  <r>
    <x v="55"/>
    <s v="Prospect Hill Academy Charter (District)"/>
    <s v="0149"/>
    <s v="Lawrence"/>
    <n v="3"/>
    <n v="12271.49"/>
    <n v="36814"/>
  </r>
  <r>
    <x v="55"/>
    <s v="Prospect Hill Academy Charter (District)"/>
    <s v="0153"/>
    <s v="Leominster"/>
    <n v="2"/>
    <n v="7239.8"/>
    <n v="14480"/>
  </r>
  <r>
    <x v="55"/>
    <s v="Prospect Hill Academy Charter (District)"/>
    <s v="0163"/>
    <s v="Lynn"/>
    <n v="20"/>
    <n v="9751.19"/>
    <n v="195024"/>
  </r>
  <r>
    <x v="55"/>
    <s v="Prospect Hill Academy Charter (District)"/>
    <s v="0165"/>
    <s v="Malden"/>
    <n v="107"/>
    <n v="6559.04"/>
    <n v="701817"/>
  </r>
  <r>
    <x v="55"/>
    <s v="Prospect Hill Academy Charter (District)"/>
    <s v="0176"/>
    <s v="Medford"/>
    <n v="89"/>
    <n v="2573.37"/>
    <n v="229030"/>
  </r>
  <r>
    <x v="55"/>
    <s v="Prospect Hill Academy Charter (District)"/>
    <s v="0178"/>
    <s v="Melrose"/>
    <n v="1"/>
    <n v="2168.44"/>
    <n v="2168"/>
  </r>
  <r>
    <x v="55"/>
    <s v="Prospect Hill Academy Charter (District)"/>
    <s v="0181"/>
    <s v="Methuen"/>
    <n v="1"/>
    <n v="6235.84"/>
    <n v="6236"/>
  </r>
  <r>
    <x v="55"/>
    <s v="Prospect Hill Academy Charter (District)"/>
    <s v="0199"/>
    <s v="Needham"/>
    <n v="2"/>
    <n v="1797.3"/>
    <n v="3595"/>
  </r>
  <r>
    <x v="55"/>
    <s v="Prospect Hill Academy Charter (District)"/>
    <s v="0211"/>
    <s v="North Andover"/>
    <n v="1"/>
    <n v="1860.16"/>
    <n v="1860"/>
  </r>
  <r>
    <x v="55"/>
    <s v="Prospect Hill Academy Charter (District)"/>
    <s v="0217"/>
    <s v="North Reading"/>
    <n v="1"/>
    <n v="2918.63"/>
    <n v="2919"/>
  </r>
  <r>
    <x v="55"/>
    <s v="Prospect Hill Academy Charter (District)"/>
    <s v="0229"/>
    <s v="Peabody"/>
    <n v="1"/>
    <n v="3302.22"/>
    <n v="3302"/>
  </r>
  <r>
    <x v="55"/>
    <s v="Prospect Hill Academy Charter (District)"/>
    <s v="0243"/>
    <s v="Quincy"/>
    <n v="2"/>
    <n v="3006.27"/>
    <n v="6013"/>
  </r>
  <r>
    <x v="55"/>
    <s v="Prospect Hill Academy Charter (District)"/>
    <s v="0244"/>
    <s v="Randolph"/>
    <n v="17"/>
    <n v="5256.56"/>
    <n v="89362"/>
  </r>
  <r>
    <x v="55"/>
    <s v="Prospect Hill Academy Charter (District)"/>
    <s v="0246"/>
    <s v="Reading"/>
    <n v="1"/>
    <n v="2627.82"/>
    <n v="2628"/>
  </r>
  <r>
    <x v="55"/>
    <s v="Prospect Hill Academy Charter (District)"/>
    <s v="0248"/>
    <s v="Revere"/>
    <n v="23"/>
    <n v="8287.5400000000009"/>
    <n v="190613"/>
  </r>
  <r>
    <x v="55"/>
    <s v="Prospect Hill Academy Charter (District)"/>
    <s v="0262"/>
    <s v="Saugus"/>
    <n v="14"/>
    <n v="2104.17"/>
    <n v="29458"/>
  </r>
  <r>
    <x v="55"/>
    <s v="Prospect Hill Academy Charter (District)"/>
    <s v="0274"/>
    <s v="Somerville"/>
    <n v="449"/>
    <n v="3851.65"/>
    <n v="1729391"/>
  </r>
  <r>
    <x v="55"/>
    <s v="Prospect Hill Academy Charter (District)"/>
    <s v="0284"/>
    <s v="Stoneham"/>
    <n v="2"/>
    <n v="1839.31"/>
    <n v="3679"/>
  </r>
  <r>
    <x v="55"/>
    <s v="Prospect Hill Academy Charter (District)"/>
    <s v="0285"/>
    <s v="Stoughton"/>
    <n v="2"/>
    <n v="4266.5600000000004"/>
    <n v="8533"/>
  </r>
  <r>
    <x v="55"/>
    <s v="Prospect Hill Academy Charter (District)"/>
    <s v="0295"/>
    <s v="Tewksbury"/>
    <n v="2"/>
    <n v="3805.51"/>
    <n v="7611"/>
  </r>
  <r>
    <x v="55"/>
    <s v="Prospect Hill Academy Charter (District)"/>
    <s v="0305"/>
    <s v="Wakefield"/>
    <n v="1"/>
    <n v="1824.22"/>
    <n v="1824"/>
  </r>
  <r>
    <x v="55"/>
    <s v="Prospect Hill Academy Charter (District)"/>
    <s v="0308"/>
    <s v="Waltham"/>
    <n v="4"/>
    <n v="2355.59"/>
    <n v="9422"/>
  </r>
  <r>
    <x v="55"/>
    <s v="Prospect Hill Academy Charter (District)"/>
    <s v="0314"/>
    <s v="Watertown"/>
    <n v="7"/>
    <n v="1983.33"/>
    <n v="13883"/>
  </r>
  <r>
    <x v="55"/>
    <s v="Prospect Hill Academy Charter (District)"/>
    <s v="0344"/>
    <s v="Winchester"/>
    <n v="1"/>
    <n v="1944.79"/>
    <n v="1945"/>
  </r>
  <r>
    <x v="55"/>
    <s v="Prospect Hill Academy Charter (District)"/>
    <s v="0347"/>
    <s v="Woburn"/>
    <n v="7"/>
    <n v="1945.33"/>
    <n v="13617"/>
  </r>
  <r>
    <x v="56"/>
    <s v="South Shore Charter Public (District)"/>
    <s v="0001"/>
    <s v="Abington"/>
    <n v="28"/>
    <n v="3862.12"/>
    <n v="108139"/>
  </r>
  <r>
    <x v="56"/>
    <s v="South Shore Charter Public (District)"/>
    <s v="0035"/>
    <s v="Boston"/>
    <n v="2"/>
    <n v="3410.46"/>
    <n v="6821"/>
  </r>
  <r>
    <x v="56"/>
    <s v="South Shore Charter Public (District)"/>
    <s v="0040"/>
    <s v="Braintree"/>
    <n v="15"/>
    <n v="3137.92"/>
    <n v="47069"/>
  </r>
  <r>
    <x v="56"/>
    <s v="South Shore Charter Public (District)"/>
    <s v="0044"/>
    <s v="Brockton"/>
    <n v="76"/>
    <n v="10000.92"/>
    <n v="760070"/>
  </r>
  <r>
    <x v="56"/>
    <s v="South Shore Charter Public (District)"/>
    <s v="0050"/>
    <s v="Canton"/>
    <n v="1"/>
    <n v="1846.06"/>
    <n v="1846"/>
  </r>
  <r>
    <x v="56"/>
    <s v="South Shore Charter Public (District)"/>
    <s v="0065"/>
    <s v="Cohasset"/>
    <n v="3"/>
    <n v="1717.3"/>
    <n v="5152"/>
  </r>
  <r>
    <x v="56"/>
    <s v="South Shore Charter Public (District)"/>
    <s v="0082"/>
    <s v="Duxbury"/>
    <n v="8"/>
    <n v="1749.21"/>
    <n v="13994"/>
  </r>
  <r>
    <x v="56"/>
    <s v="South Shore Charter Public (District)"/>
    <s v="0083"/>
    <s v="East Bridgewater"/>
    <n v="6"/>
    <n v="4846.67"/>
    <n v="29080"/>
  </r>
  <r>
    <x v="56"/>
    <s v="South Shore Charter Public (District)"/>
    <s v="0122"/>
    <s v="Hanover"/>
    <n v="26"/>
    <n v="2742.77"/>
    <n v="71312"/>
  </r>
  <r>
    <x v="56"/>
    <s v="South Shore Charter Public (District)"/>
    <s v="0131"/>
    <s v="Hingham"/>
    <n v="11"/>
    <n v="1734.81"/>
    <n v="19083"/>
  </r>
  <r>
    <x v="56"/>
    <s v="South Shore Charter Public (District)"/>
    <s v="0133"/>
    <s v="Holbrook"/>
    <n v="27"/>
    <n v="5067.4799999999996"/>
    <n v="136822"/>
  </r>
  <r>
    <x v="56"/>
    <s v="South Shore Charter Public (District)"/>
    <s v="0142"/>
    <s v="Hull"/>
    <n v="39"/>
    <n v="4100.88"/>
    <n v="159934"/>
  </r>
  <r>
    <x v="56"/>
    <s v="South Shore Charter Public (District)"/>
    <s v="0145"/>
    <s v="Kingston"/>
    <n v="5"/>
    <n v="4086.75"/>
    <n v="20434"/>
  </r>
  <r>
    <x v="56"/>
    <s v="South Shore Charter Public (District)"/>
    <s v="0171"/>
    <s v="Marshfield"/>
    <n v="16"/>
    <n v="3567.2"/>
    <n v="57075"/>
  </r>
  <r>
    <x v="56"/>
    <s v="South Shore Charter Public (District)"/>
    <s v="0189"/>
    <s v="Milton"/>
    <n v="1"/>
    <n v="2006.75"/>
    <n v="2007"/>
  </r>
  <r>
    <x v="56"/>
    <s v="South Shore Charter Public (District)"/>
    <s v="0219"/>
    <s v="Norwell"/>
    <n v="9"/>
    <n v="1748.51"/>
    <n v="15737"/>
  </r>
  <r>
    <x v="56"/>
    <s v="South Shore Charter Public (District)"/>
    <s v="0231"/>
    <s v="Pembroke"/>
    <n v="28"/>
    <n v="4659.46"/>
    <n v="130465"/>
  </r>
  <r>
    <x v="56"/>
    <s v="South Shore Charter Public (District)"/>
    <s v="0239"/>
    <s v="Plymouth"/>
    <n v="12"/>
    <n v="3222.92"/>
    <n v="38675"/>
  </r>
  <r>
    <x v="56"/>
    <s v="South Shore Charter Public (District)"/>
    <s v="0243"/>
    <s v="Quincy"/>
    <n v="31"/>
    <n v="3006.27"/>
    <n v="93194"/>
  </r>
  <r>
    <x v="56"/>
    <s v="South Shore Charter Public (District)"/>
    <s v="0244"/>
    <s v="Randolph"/>
    <n v="168"/>
    <n v="5256.56"/>
    <n v="883102"/>
  </r>
  <r>
    <x v="56"/>
    <s v="South Shore Charter Public (District)"/>
    <s v="0251"/>
    <s v="Rockland"/>
    <n v="110"/>
    <n v="6041.62"/>
    <n v="664578"/>
  </r>
  <r>
    <x v="56"/>
    <s v="South Shore Charter Public (District)"/>
    <s v="0264"/>
    <s v="Scituate"/>
    <n v="23"/>
    <n v="1904.56"/>
    <n v="43805"/>
  </r>
  <r>
    <x v="56"/>
    <s v="South Shore Charter Public (District)"/>
    <s v="0285"/>
    <s v="Stoughton"/>
    <n v="1"/>
    <n v="4266.5600000000004"/>
    <n v="4267"/>
  </r>
  <r>
    <x v="56"/>
    <s v="South Shore Charter Public (District)"/>
    <s v="0336"/>
    <s v="Weymouth"/>
    <n v="230"/>
    <n v="4647.03"/>
    <n v="1068817"/>
  </r>
  <r>
    <x v="56"/>
    <s v="South Shore Charter Public (District)"/>
    <s v="0625"/>
    <s v="Bridgewater-Raynham"/>
    <n v="1"/>
    <n v="3959.34"/>
    <n v="3959"/>
  </r>
  <r>
    <x v="56"/>
    <s v="South Shore Charter Public (District)"/>
    <s v="0760"/>
    <s v="Silver Lake"/>
    <n v="4"/>
    <n v="4482.84"/>
    <n v="17931"/>
  </r>
  <r>
    <x v="56"/>
    <s v="South Shore Charter Public (District)"/>
    <s v="0780"/>
    <s v="Whitman-Hanson"/>
    <n v="46"/>
    <n v="6523.53"/>
    <n v="300082"/>
  </r>
  <r>
    <x v="57"/>
    <s v="Sturgis Charter Public (District)"/>
    <s v="0020"/>
    <s v="Barnstable"/>
    <n v="163"/>
    <n v="1928.64"/>
    <n v="314368"/>
  </r>
  <r>
    <x v="57"/>
    <s v="Sturgis Charter Public (District)"/>
    <s v="0036"/>
    <s v="Bourne"/>
    <n v="110"/>
    <n v="2529.5300000000002"/>
    <n v="278248"/>
  </r>
  <r>
    <x v="57"/>
    <s v="Sturgis Charter Public (District)"/>
    <s v="0052"/>
    <s v="Carver"/>
    <n v="12"/>
    <n v="6214.06"/>
    <n v="74569"/>
  </r>
  <r>
    <x v="57"/>
    <s v="Sturgis Charter Public (District)"/>
    <s v="0096"/>
    <s v="Falmouth"/>
    <n v="67"/>
    <n v="1949.77"/>
    <n v="130635"/>
  </r>
  <r>
    <x v="57"/>
    <s v="Sturgis Charter Public (District)"/>
    <s v="0172"/>
    <s v="Mashpee"/>
    <n v="50"/>
    <n v="2780.59"/>
    <n v="139030"/>
  </r>
  <r>
    <x v="57"/>
    <s v="Sturgis Charter Public (District)"/>
    <s v="0239"/>
    <s v="Plymouth"/>
    <n v="76"/>
    <n v="3222.92"/>
    <n v="244942"/>
  </r>
  <r>
    <x v="57"/>
    <s v="Sturgis Charter Public (District)"/>
    <s v="0242"/>
    <s v="Provincetown"/>
    <n v="3"/>
    <n v="2375.88"/>
    <n v="7128"/>
  </r>
  <r>
    <x v="57"/>
    <s v="Sturgis Charter Public (District)"/>
    <s v="0261"/>
    <s v="Sandwich"/>
    <n v="184"/>
    <n v="2580.89"/>
    <n v="474884"/>
  </r>
  <r>
    <x v="57"/>
    <s v="Sturgis Charter Public (District)"/>
    <s v="0264"/>
    <s v="Scituate"/>
    <n v="1"/>
    <n v="1904.56"/>
    <n v="1905"/>
  </r>
  <r>
    <x v="57"/>
    <s v="Sturgis Charter Public (District)"/>
    <s v="0300"/>
    <s v="Truro"/>
    <n v="2"/>
    <n v="2037.69"/>
    <n v="4075"/>
  </r>
  <r>
    <x v="57"/>
    <s v="Sturgis Charter Public (District)"/>
    <s v="0310"/>
    <s v="Wareham"/>
    <n v="26"/>
    <n v="5206.91"/>
    <n v="135380"/>
  </r>
  <r>
    <x v="57"/>
    <s v="Sturgis Charter Public (District)"/>
    <s v="0645"/>
    <s v="Dennis-Yarmouth"/>
    <n v="74"/>
    <n v="2112.67"/>
    <n v="156338"/>
  </r>
  <r>
    <x v="57"/>
    <s v="Sturgis Charter Public (District)"/>
    <s v="0660"/>
    <s v="Nauset"/>
    <n v="16"/>
    <n v="3035.89"/>
    <n v="48574"/>
  </r>
  <r>
    <x v="57"/>
    <s v="Sturgis Charter Public (District)"/>
    <s v="0712"/>
    <s v="Monomoy Regional School District"/>
    <n v="32"/>
    <n v="1892.6"/>
    <n v="60563"/>
  </r>
  <r>
    <x v="58"/>
    <s v="Atlantis Charter (District)"/>
    <s v="0072"/>
    <s v="Dartmouth"/>
    <n v="1"/>
    <n v="2703.72"/>
    <n v="2704"/>
  </r>
  <r>
    <x v="58"/>
    <s v="Atlantis Charter (District)"/>
    <s v="0095"/>
    <s v="Fall River"/>
    <n v="1197"/>
    <n v="10121.75"/>
    <n v="12115735"/>
  </r>
  <r>
    <x v="58"/>
    <s v="Atlantis Charter (District)"/>
    <s v="0218"/>
    <s v="Norton"/>
    <n v="1"/>
    <n v="5053.25"/>
    <n v="5053"/>
  </r>
  <r>
    <x v="58"/>
    <s v="Atlantis Charter (District)"/>
    <s v="0273"/>
    <s v="Somerset"/>
    <n v="1"/>
    <n v="4562.2700000000004"/>
    <n v="4562"/>
  </r>
  <r>
    <x v="58"/>
    <s v="Atlantis Charter (District)"/>
    <s v="0292"/>
    <s v="Swansea"/>
    <n v="6"/>
    <n v="3885.27"/>
    <n v="23312"/>
  </r>
  <r>
    <x v="58"/>
    <s v="Atlantis Charter (District)"/>
    <s v="0331"/>
    <s v="Westport"/>
    <n v="5"/>
    <n v="3046.34"/>
    <n v="15232"/>
  </r>
  <r>
    <x v="58"/>
    <s v="Atlantis Charter (District)"/>
    <s v="0763"/>
    <s v="Somerset Berkley Regional School District"/>
    <n v="1"/>
    <n v="5257.32"/>
    <n v="5257"/>
  </r>
  <r>
    <x v="59"/>
    <s v="Martin Luther King Jr. Charter School of Excellence (District)"/>
    <s v="0137"/>
    <s v="Holyoke"/>
    <n v="5"/>
    <n v="11309.7"/>
    <n v="56549"/>
  </r>
  <r>
    <x v="59"/>
    <s v="Martin Luther King Jr. Charter School of Excellence (District)"/>
    <s v="0281"/>
    <s v="Springfield"/>
    <n v="355"/>
    <n v="11642.98"/>
    <n v="4133258"/>
  </r>
  <r>
    <x v="59"/>
    <s v="Martin Luther King Jr. Charter School of Excellence (District)"/>
    <s v="0325"/>
    <s v="Westfield"/>
    <n v="1"/>
    <n v="6425.59"/>
    <n v="6426"/>
  </r>
  <r>
    <x v="60"/>
    <s v="Phoenix Charter Academy (District)"/>
    <s v="0035"/>
    <s v="Boston"/>
    <n v="32"/>
    <n v="3410.46"/>
    <n v="109135"/>
  </r>
  <r>
    <x v="60"/>
    <s v="Phoenix Charter Academy (District)"/>
    <s v="0049"/>
    <s v="Cambridge"/>
    <n v="1"/>
    <n v="2111.5100000000002"/>
    <n v="2112"/>
  </r>
  <r>
    <x v="60"/>
    <s v="Phoenix Charter Academy (District)"/>
    <s v="0057"/>
    <s v="Chelsea"/>
    <n v="84"/>
    <n v="10778.48"/>
    <n v="905392"/>
  </r>
  <r>
    <x v="60"/>
    <s v="Phoenix Charter Academy (District)"/>
    <s v="0093"/>
    <s v="Everett"/>
    <n v="47"/>
    <n v="8919.66"/>
    <n v="419224"/>
  </r>
  <r>
    <x v="60"/>
    <s v="Phoenix Charter Academy (District)"/>
    <s v="0163"/>
    <s v="Lynn"/>
    <n v="7"/>
    <n v="9751.19"/>
    <n v="68258"/>
  </r>
  <r>
    <x v="60"/>
    <s v="Phoenix Charter Academy (District)"/>
    <s v="0165"/>
    <s v="Malden"/>
    <n v="8"/>
    <n v="6559.04"/>
    <n v="52472"/>
  </r>
  <r>
    <x v="60"/>
    <s v="Phoenix Charter Academy (District)"/>
    <s v="0176"/>
    <s v="Medford"/>
    <n v="2"/>
    <n v="2573.37"/>
    <n v="5147"/>
  </r>
  <r>
    <x v="60"/>
    <s v="Phoenix Charter Academy (District)"/>
    <s v="0248"/>
    <s v="Revere"/>
    <n v="15"/>
    <n v="8287.5400000000009"/>
    <n v="124313"/>
  </r>
  <r>
    <x v="60"/>
    <s v="Phoenix Charter Academy (District)"/>
    <s v="0262"/>
    <s v="Saugus"/>
    <n v="1"/>
    <n v="2104.17"/>
    <n v="2104"/>
  </r>
  <r>
    <x v="61"/>
    <s v="Pioneer Charter School of Science (District)"/>
    <s v="0035"/>
    <s v="Boston"/>
    <n v="4"/>
    <n v="3410.46"/>
    <n v="13642"/>
  </r>
  <r>
    <x v="61"/>
    <s v="Pioneer Charter School of Science (District)"/>
    <s v="0049"/>
    <s v="Cambridge"/>
    <n v="1"/>
    <n v="2111.5100000000002"/>
    <n v="2112"/>
  </r>
  <r>
    <x v="61"/>
    <s v="Pioneer Charter School of Science (District)"/>
    <s v="0056"/>
    <s v="Chelmsford"/>
    <n v="3"/>
    <n v="2168.66"/>
    <n v="6506"/>
  </r>
  <r>
    <x v="61"/>
    <s v="Pioneer Charter School of Science (District)"/>
    <s v="0057"/>
    <s v="Chelsea"/>
    <n v="50"/>
    <n v="10778.48"/>
    <n v="538924"/>
  </r>
  <r>
    <x v="61"/>
    <s v="Pioneer Charter School of Science (District)"/>
    <s v="0093"/>
    <s v="Everett"/>
    <n v="339"/>
    <n v="8919.66"/>
    <n v="3023765"/>
  </r>
  <r>
    <x v="61"/>
    <s v="Pioneer Charter School of Science (District)"/>
    <s v="0128"/>
    <s v="Haverhill"/>
    <n v="1"/>
    <n v="6571.05"/>
    <n v="6571"/>
  </r>
  <r>
    <x v="61"/>
    <s v="Pioneer Charter School of Science (District)"/>
    <s v="0149"/>
    <s v="Lawrence"/>
    <n v="2"/>
    <n v="12271.49"/>
    <n v="24543"/>
  </r>
  <r>
    <x v="61"/>
    <s v="Pioneer Charter School of Science (District)"/>
    <s v="0163"/>
    <s v="Lynn"/>
    <n v="4"/>
    <n v="9751.19"/>
    <n v="39005"/>
  </r>
  <r>
    <x v="61"/>
    <s v="Pioneer Charter School of Science (District)"/>
    <s v="0165"/>
    <s v="Malden"/>
    <n v="65"/>
    <n v="6559.04"/>
    <n v="426338"/>
  </r>
  <r>
    <x v="61"/>
    <s v="Pioneer Charter School of Science (District)"/>
    <s v="0176"/>
    <s v="Medford"/>
    <n v="13"/>
    <n v="2573.37"/>
    <n v="33454"/>
  </r>
  <r>
    <x v="61"/>
    <s v="Pioneer Charter School of Science (District)"/>
    <s v="0178"/>
    <s v="Melrose"/>
    <n v="2"/>
    <n v="2168.44"/>
    <n v="4337"/>
  </r>
  <r>
    <x v="61"/>
    <s v="Pioneer Charter School of Science (District)"/>
    <s v="0248"/>
    <s v="Revere"/>
    <n v="167"/>
    <n v="8287.5400000000009"/>
    <n v="1384019"/>
  </r>
  <r>
    <x v="61"/>
    <s v="Pioneer Charter School of Science (District)"/>
    <s v="0262"/>
    <s v="Saugus"/>
    <n v="10"/>
    <n v="2104.17"/>
    <n v="21042"/>
  </r>
  <r>
    <x v="61"/>
    <s v="Pioneer Charter School of Science (District)"/>
    <s v="0284"/>
    <s v="Stoneham"/>
    <n v="2"/>
    <n v="1839.31"/>
    <n v="3679"/>
  </r>
  <r>
    <x v="61"/>
    <s v="Pioneer Charter School of Science (District)"/>
    <s v="0293"/>
    <s v="Taunton"/>
    <n v="3"/>
    <n v="7441.44"/>
    <n v="22324"/>
  </r>
  <r>
    <x v="61"/>
    <s v="Pioneer Charter School of Science (District)"/>
    <s v="0698"/>
    <s v="Manchester Essex Regional"/>
    <n v="2"/>
    <n v="2234.58"/>
    <n v="4469"/>
  </r>
  <r>
    <x v="62"/>
    <s v="Global Learning Charter Public (District)"/>
    <s v="0072"/>
    <s v="Dartmouth"/>
    <n v="5"/>
    <n v="2703.72"/>
    <n v="13519"/>
  </r>
  <r>
    <x v="62"/>
    <s v="Global Learning Charter Public (District)"/>
    <s v="0095"/>
    <s v="Fall River"/>
    <n v="1"/>
    <n v="10121.75"/>
    <n v="10122"/>
  </r>
  <r>
    <x v="62"/>
    <s v="Global Learning Charter Public (District)"/>
    <s v="0182"/>
    <s v="Middleborough"/>
    <n v="1"/>
    <n v="5901.36"/>
    <n v="5901"/>
  </r>
  <r>
    <x v="62"/>
    <s v="Global Learning Charter Public (District)"/>
    <s v="0201"/>
    <s v="New Bedford"/>
    <n v="498"/>
    <n v="10566.42"/>
    <n v="5262077"/>
  </r>
  <r>
    <x v="62"/>
    <s v="Global Learning Charter Public (District)"/>
    <s v="0310"/>
    <s v="Wareham"/>
    <n v="1"/>
    <n v="5206.91"/>
    <n v="5207"/>
  </r>
  <r>
    <x v="62"/>
    <s v="Global Learning Charter Public (District)"/>
    <s v="0331"/>
    <s v="Westport"/>
    <n v="1"/>
    <n v="3046.34"/>
    <n v="3046"/>
  </r>
  <r>
    <x v="62"/>
    <s v="Global Learning Charter Public (District)"/>
    <s v="0665"/>
    <s v="Freetown-Lakeville"/>
    <n v="1"/>
    <n v="3887.85"/>
    <n v="3888"/>
  </r>
  <r>
    <x v="62"/>
    <s v="Global Learning Charter Public (District)"/>
    <s v="0740"/>
    <s v="Old Rochester"/>
    <n v="1"/>
    <n v="2610.71"/>
    <n v="2611"/>
  </r>
  <r>
    <x v="63"/>
    <s v="Pioneer Valley Chinese Immersion Charter (District)"/>
    <s v="0005"/>
    <s v="Agawam"/>
    <n v="5"/>
    <n v="5133.08"/>
    <n v="25665"/>
  </r>
  <r>
    <x v="63"/>
    <s v="Pioneer Valley Chinese Immersion Charter (District)"/>
    <s v="0008"/>
    <s v="Amherst"/>
    <n v="76"/>
    <n v="5504.7"/>
    <n v="418357"/>
  </r>
  <r>
    <x v="63"/>
    <s v="Pioneer Valley Chinese Immersion Charter (District)"/>
    <s v="0024"/>
    <s v="Belchertown"/>
    <n v="21"/>
    <n v="5893.71"/>
    <n v="123768"/>
  </r>
  <r>
    <x v="63"/>
    <s v="Pioneer Valley Chinese Immersion Charter (District)"/>
    <s v="0061"/>
    <s v="Chicopee"/>
    <n v="16"/>
    <n v="8288.08"/>
    <n v="132609"/>
  </r>
  <r>
    <x v="63"/>
    <s v="Pioneer Valley Chinese Immersion Charter (District)"/>
    <s v="0068"/>
    <s v="Conway"/>
    <n v="3"/>
    <n v="6238.84"/>
    <n v="18717"/>
  </r>
  <r>
    <x v="63"/>
    <s v="Pioneer Valley Chinese Immersion Charter (District)"/>
    <s v="0074"/>
    <s v="Deerfield"/>
    <n v="6"/>
    <n v="3529.98"/>
    <n v="21180"/>
  </r>
  <r>
    <x v="63"/>
    <s v="Pioneer Valley Chinese Immersion Charter (District)"/>
    <s v="0086"/>
    <s v="Easthampton"/>
    <n v="33"/>
    <n v="4649.01"/>
    <n v="153417"/>
  </r>
  <r>
    <x v="63"/>
    <s v="Pioneer Valley Chinese Immersion Charter (District)"/>
    <s v="0087"/>
    <s v="East Longmeadow"/>
    <n v="2"/>
    <n v="4157.2700000000004"/>
    <n v="8315"/>
  </r>
  <r>
    <x v="63"/>
    <s v="Pioneer Valley Chinese Immersion Charter (District)"/>
    <s v="0111"/>
    <s v="Granby"/>
    <n v="9"/>
    <n v="6652.94"/>
    <n v="59876"/>
  </r>
  <r>
    <x v="63"/>
    <s v="Pioneer Valley Chinese Immersion Charter (District)"/>
    <s v="0114"/>
    <s v="Greenfield"/>
    <n v="17"/>
    <n v="6177.88"/>
    <n v="105024"/>
  </r>
  <r>
    <x v="63"/>
    <s v="Pioneer Valley Chinese Immersion Charter (District)"/>
    <s v="0117"/>
    <s v="Hadley"/>
    <n v="31"/>
    <n v="1833.69"/>
    <n v="56844"/>
  </r>
  <r>
    <x v="63"/>
    <s v="Pioneer Valley Chinese Immersion Charter (District)"/>
    <s v="0137"/>
    <s v="Holyoke"/>
    <n v="28"/>
    <n v="11309.7"/>
    <n v="316672"/>
  </r>
  <r>
    <x v="63"/>
    <s v="Pioneer Valley Chinese Immersion Charter (District)"/>
    <s v="0154"/>
    <s v="Leverett"/>
    <n v="4"/>
    <n v="2836.42"/>
    <n v="11346"/>
  </r>
  <r>
    <x v="63"/>
    <s v="Pioneer Valley Chinese Immersion Charter (District)"/>
    <s v="0159"/>
    <s v="Longmeadow"/>
    <n v="5"/>
    <n v="1841.62"/>
    <n v="9208"/>
  </r>
  <r>
    <x v="63"/>
    <s v="Pioneer Valley Chinese Immersion Charter (District)"/>
    <s v="0210"/>
    <s v="Northampton"/>
    <n v="52"/>
    <n v="2756.1"/>
    <n v="143317"/>
  </r>
  <r>
    <x v="63"/>
    <s v="Pioneer Valley Chinese Immersion Charter (District)"/>
    <s v="0223"/>
    <s v="Orange"/>
    <n v="2"/>
    <n v="8565.19"/>
    <n v="17130"/>
  </r>
  <r>
    <x v="63"/>
    <s v="Pioneer Valley Chinese Immersion Charter (District)"/>
    <s v="0230"/>
    <s v="Pelham"/>
    <n v="3"/>
    <n v="2808.08"/>
    <n v="8424"/>
  </r>
  <r>
    <x v="63"/>
    <s v="Pioneer Valley Chinese Immersion Charter (District)"/>
    <s v="0272"/>
    <s v="Shutesbury"/>
    <n v="1"/>
    <n v="5312.51"/>
    <n v="5313"/>
  </r>
  <r>
    <x v="63"/>
    <s v="Pioneer Valley Chinese Immersion Charter (District)"/>
    <s v="0278"/>
    <s v="South Hadley"/>
    <n v="38"/>
    <n v="4168.6499999999996"/>
    <n v="158409"/>
  </r>
  <r>
    <x v="63"/>
    <s v="Pioneer Valley Chinese Immersion Charter (District)"/>
    <s v="0281"/>
    <s v="Springfield"/>
    <n v="57"/>
    <n v="11642.98"/>
    <n v="663650"/>
  </r>
  <r>
    <x v="63"/>
    <s v="Pioneer Valley Chinese Immersion Charter (District)"/>
    <s v="0289"/>
    <s v="Sunderland"/>
    <n v="1"/>
    <n v="4517.13"/>
    <n v="4517"/>
  </r>
  <r>
    <x v="63"/>
    <s v="Pioneer Valley Chinese Immersion Charter (District)"/>
    <s v="0325"/>
    <s v="Westfield"/>
    <n v="5"/>
    <n v="6425.59"/>
    <n v="32128"/>
  </r>
  <r>
    <x v="63"/>
    <s v="Pioneer Valley Chinese Immersion Charter (District)"/>
    <s v="0327"/>
    <s v="Westhampton"/>
    <n v="3"/>
    <n v="3613.21"/>
    <n v="10840"/>
  </r>
  <r>
    <x v="63"/>
    <s v="Pioneer Valley Chinese Immersion Charter (District)"/>
    <s v="0332"/>
    <s v="West Springfield"/>
    <n v="1"/>
    <n v="6836.1"/>
    <n v="6836"/>
  </r>
  <r>
    <x v="63"/>
    <s v="Pioneer Valley Chinese Immersion Charter (District)"/>
    <s v="0340"/>
    <s v="Williamsburg"/>
    <n v="2"/>
    <n v="3418.19"/>
    <n v="6836"/>
  </r>
  <r>
    <x v="63"/>
    <s v="Pioneer Valley Chinese Immersion Charter (District)"/>
    <s v="0605"/>
    <s v="Amherst-Pelham"/>
    <n v="40"/>
    <n v="6643.05"/>
    <n v="265722"/>
  </r>
  <r>
    <x v="63"/>
    <s v="Pioneer Valley Chinese Immersion Charter (District)"/>
    <s v="0670"/>
    <s v="Frontier"/>
    <n v="7"/>
    <n v="5014.53"/>
    <n v="35102"/>
  </r>
  <r>
    <x v="63"/>
    <s v="Pioneer Valley Chinese Immersion Charter (District)"/>
    <s v="0674"/>
    <s v="Gill-Montague"/>
    <n v="18"/>
    <n v="5657.86"/>
    <n v="101841"/>
  </r>
  <r>
    <x v="63"/>
    <s v="Pioneer Valley Chinese Immersion Charter (District)"/>
    <s v="0683"/>
    <s v="Hampshire"/>
    <n v="3"/>
    <n v="4774.8900000000003"/>
    <n v="14325"/>
  </r>
  <r>
    <x v="63"/>
    <s v="Pioneer Valley Chinese Immersion Charter (District)"/>
    <s v="0728"/>
    <s v="New Salem-Wendell"/>
    <n v="1"/>
    <n v="5755.13"/>
    <n v="5755"/>
  </r>
  <r>
    <x v="63"/>
    <s v="Pioneer Valley Chinese Immersion Charter (District)"/>
    <s v="0755"/>
    <s v="Ralph C Mahar"/>
    <n v="1"/>
    <n v="8620.75"/>
    <n v="8621"/>
  </r>
  <r>
    <x v="63"/>
    <s v="Pioneer Valley Chinese Immersion Charter (District)"/>
    <s v="0766"/>
    <s v="Southwick-Tolland-Granville Regional School District"/>
    <n v="2"/>
    <n v="6751.83"/>
    <n v="13504"/>
  </r>
  <r>
    <x v="64"/>
    <s v="Veritas Preparatory Charter School (District)"/>
    <s v="0281"/>
    <s v="Springfield"/>
    <n v="322"/>
    <n v="11642.98"/>
    <n v="3749040"/>
  </r>
  <r>
    <x v="65"/>
    <s v="Hampden Charter School of Science East (District)"/>
    <s v="0061"/>
    <s v="Chicopee"/>
    <n v="120"/>
    <n v="8288.08"/>
    <n v="994570"/>
  </r>
  <r>
    <x v="65"/>
    <s v="Hampden Charter School of Science East (District)"/>
    <s v="0137"/>
    <s v="Holyoke"/>
    <n v="2"/>
    <n v="11309.7"/>
    <n v="22619"/>
  </r>
  <r>
    <x v="65"/>
    <s v="Hampden Charter School of Science East (District)"/>
    <s v="0161"/>
    <s v="Ludlow"/>
    <n v="11"/>
    <n v="5338.4"/>
    <n v="58722"/>
  </r>
  <r>
    <x v="65"/>
    <s v="Hampden Charter School of Science East (District)"/>
    <s v="0227"/>
    <s v="Palmer"/>
    <n v="1"/>
    <n v="7391.66"/>
    <n v="7392"/>
  </r>
  <r>
    <x v="65"/>
    <s v="Hampden Charter School of Science East (District)"/>
    <s v="0281"/>
    <s v="Springfield"/>
    <n v="324"/>
    <n v="11642.98"/>
    <n v="3772326"/>
  </r>
  <r>
    <x v="65"/>
    <s v="Hampden Charter School of Science East (District)"/>
    <s v="0332"/>
    <s v="West Springfield"/>
    <n v="33"/>
    <n v="6836.1"/>
    <n v="225591"/>
  </r>
  <r>
    <x v="66"/>
    <s v="Paulo Freire Social Justice Charter School (District)"/>
    <s v="0061"/>
    <s v="Chicopee"/>
    <n v="19"/>
    <n v="8288.08"/>
    <n v="157474"/>
  </r>
  <r>
    <x v="66"/>
    <s v="Paulo Freire Social Justice Charter School (District)"/>
    <s v="0086"/>
    <s v="Easthampton"/>
    <n v="1"/>
    <n v="4649.01"/>
    <n v="4649"/>
  </r>
  <r>
    <x v="66"/>
    <s v="Paulo Freire Social Justice Charter School (District)"/>
    <s v="0127"/>
    <s v="Hatfield"/>
    <n v="1"/>
    <n v="2451.16"/>
    <n v="2451"/>
  </r>
  <r>
    <x v="66"/>
    <s v="Paulo Freire Social Justice Charter School (District)"/>
    <s v="0137"/>
    <s v="Holyoke"/>
    <n v="183"/>
    <n v="11309.7"/>
    <n v="2069675"/>
  </r>
  <r>
    <x v="66"/>
    <s v="Paulo Freire Social Justice Charter School (District)"/>
    <s v="0159"/>
    <s v="Longmeadow"/>
    <n v="1"/>
    <n v="1841.62"/>
    <n v="1842"/>
  </r>
  <r>
    <x v="66"/>
    <s v="Paulo Freire Social Justice Charter School (District)"/>
    <s v="0161"/>
    <s v="Ludlow"/>
    <n v="1"/>
    <n v="5338.4"/>
    <n v="5338"/>
  </r>
  <r>
    <x v="66"/>
    <s v="Paulo Freire Social Justice Charter School (District)"/>
    <s v="0210"/>
    <s v="Northampton"/>
    <n v="1"/>
    <n v="2756.1"/>
    <n v="2756"/>
  </r>
  <r>
    <x v="66"/>
    <s v="Paulo Freire Social Justice Charter School (District)"/>
    <s v="0278"/>
    <s v="South Hadley"/>
    <n v="2"/>
    <n v="4168.6499999999996"/>
    <n v="8337"/>
  </r>
  <r>
    <x v="66"/>
    <s v="Paulo Freire Social Justice Charter School (District)"/>
    <s v="0281"/>
    <s v="Springfield"/>
    <n v="57"/>
    <n v="11642.98"/>
    <n v="663650"/>
  </r>
  <r>
    <x v="66"/>
    <s v="Paulo Freire Social Justice Charter School (District)"/>
    <s v="0325"/>
    <s v="Westfield"/>
    <n v="2"/>
    <n v="6425.59"/>
    <n v="12851"/>
  </r>
  <r>
    <x v="66"/>
    <s v="Paulo Freire Social Justice Charter School (District)"/>
    <s v="0332"/>
    <s v="West Springfield"/>
    <n v="2"/>
    <n v="6836.1"/>
    <n v="13672"/>
  </r>
  <r>
    <x v="67"/>
    <s v="Baystate Academy Charter Public School (District)"/>
    <s v="0061"/>
    <s v="Chicopee"/>
    <n v="1"/>
    <n v="8288.08"/>
    <n v="8288"/>
  </r>
  <r>
    <x v="67"/>
    <s v="Baystate Academy Charter Public School (District)"/>
    <s v="0137"/>
    <s v="Holyoke"/>
    <n v="1"/>
    <n v="11309.7"/>
    <n v="11310"/>
  </r>
  <r>
    <x v="67"/>
    <s v="Baystate Academy Charter Public School (District)"/>
    <s v="0281"/>
    <s v="Springfield"/>
    <n v="443"/>
    <n v="11642.98"/>
    <n v="5157840"/>
  </r>
  <r>
    <x v="68"/>
    <s v="Collegiate Charter School of Lowell (District)"/>
    <s v="0031"/>
    <s v="Billerica"/>
    <n v="9"/>
    <n v="3909.38"/>
    <n v="35184"/>
  </r>
  <r>
    <x v="68"/>
    <s v="Collegiate Charter School of Lowell (District)"/>
    <s v="0044"/>
    <s v="Brockton"/>
    <n v="1"/>
    <n v="10000.92"/>
    <n v="10001"/>
  </r>
  <r>
    <x v="68"/>
    <s v="Collegiate Charter School of Lowell (District)"/>
    <s v="0048"/>
    <s v="Burlington"/>
    <n v="1"/>
    <n v="1864.21"/>
    <n v="1864"/>
  </r>
  <r>
    <x v="68"/>
    <s v="Collegiate Charter School of Lowell (District)"/>
    <s v="0056"/>
    <s v="Chelmsford"/>
    <n v="2"/>
    <n v="2168.66"/>
    <n v="4337"/>
  </r>
  <r>
    <x v="68"/>
    <s v="Collegiate Charter School of Lowell (District)"/>
    <s v="0079"/>
    <s v="Dracut"/>
    <n v="58"/>
    <n v="5026.63"/>
    <n v="291545"/>
  </r>
  <r>
    <x v="68"/>
    <s v="Collegiate Charter School of Lowell (District)"/>
    <s v="0149"/>
    <s v="Lawrence"/>
    <n v="1"/>
    <n v="12271.49"/>
    <n v="12271"/>
  </r>
  <r>
    <x v="68"/>
    <s v="Collegiate Charter School of Lowell (District)"/>
    <s v="0160"/>
    <s v="Lowell"/>
    <n v="679"/>
    <n v="9326.2199999999993"/>
    <n v="6332503"/>
  </r>
  <r>
    <x v="68"/>
    <s v="Collegiate Charter School of Lowell (District)"/>
    <s v="0229"/>
    <s v="Peabody"/>
    <n v="2"/>
    <n v="3302.22"/>
    <n v="6604"/>
  </r>
  <r>
    <x v="68"/>
    <s v="Collegiate Charter School of Lowell (District)"/>
    <s v="0274"/>
    <s v="Somerville"/>
    <n v="1"/>
    <n v="3851.65"/>
    <n v="3852"/>
  </r>
  <r>
    <x v="68"/>
    <s v="Collegiate Charter School of Lowell (District)"/>
    <s v="0295"/>
    <s v="Tewksbury"/>
    <n v="2"/>
    <n v="3805.51"/>
    <n v="7611"/>
  </r>
  <r>
    <x v="68"/>
    <s v="Collegiate Charter School of Lowell (District)"/>
    <s v="0735"/>
    <s v="North Middlesex"/>
    <n v="3"/>
    <n v="6419.54"/>
    <n v="19259"/>
  </r>
  <r>
    <x v="69"/>
    <s v="City on a Hill Charter Public School Dudley Square (District)"/>
    <s v="0035"/>
    <s v="Boston"/>
    <n v="264"/>
    <n v="3410.46"/>
    <n v="900361"/>
  </r>
  <r>
    <x v="69"/>
    <s v="City on a Hill Charter Public School Dudley Square (District)"/>
    <s v="0044"/>
    <s v="Brockton"/>
    <n v="2"/>
    <n v="10000.92"/>
    <n v="20002"/>
  </r>
  <r>
    <x v="69"/>
    <s v="City on a Hill Charter Public School Dudley Square (District)"/>
    <s v="0057"/>
    <s v="Chelsea"/>
    <n v="1"/>
    <n v="10778.48"/>
    <n v="10778"/>
  </r>
  <r>
    <x v="69"/>
    <s v="City on a Hill Charter Public School Dudley Square (District)"/>
    <s v="0088"/>
    <s v="Easton"/>
    <n v="1"/>
    <n v="2773.18"/>
    <n v="2773"/>
  </r>
  <r>
    <x v="69"/>
    <s v="City on a Hill Charter Public School Dudley Square (District)"/>
    <s v="0189"/>
    <s v="Milton"/>
    <n v="3"/>
    <n v="2006.75"/>
    <n v="6020"/>
  </r>
  <r>
    <x v="69"/>
    <s v="City on a Hill Charter Public School Dudley Square (District)"/>
    <s v="0308"/>
    <s v="Waltham"/>
    <n v="1"/>
    <n v="2355.59"/>
    <n v="2356"/>
  </r>
  <r>
    <x v="70"/>
    <s v="UP Academy Charter School of Dorchester (District)"/>
    <s v="0035"/>
    <s v="Boston"/>
    <n v="739"/>
    <n v="3410.46"/>
    <n v="2520330"/>
  </r>
  <r>
    <x v="71"/>
    <s v="Pioneer Charter School of Science II (PCSS-II) (District)"/>
    <s v="0035"/>
    <s v="Boston"/>
    <n v="2"/>
    <n v="3410.46"/>
    <n v="6821"/>
  </r>
  <r>
    <x v="71"/>
    <s v="Pioneer Charter School of Science II (PCSS-II) (District)"/>
    <s v="0049"/>
    <s v="Cambridge"/>
    <n v="2"/>
    <n v="2111.5100000000002"/>
    <n v="4223"/>
  </r>
  <r>
    <x v="71"/>
    <s v="Pioneer Charter School of Science II (PCSS-II) (District)"/>
    <s v="0057"/>
    <s v="Chelsea"/>
    <n v="1"/>
    <n v="10778.48"/>
    <n v="10778"/>
  </r>
  <r>
    <x v="71"/>
    <s v="Pioneer Charter School of Science II (PCSS-II) (District)"/>
    <s v="0071"/>
    <s v="Danvers"/>
    <n v="2"/>
    <n v="1944.92"/>
    <n v="3890"/>
  </r>
  <r>
    <x v="71"/>
    <s v="Pioneer Charter School of Science II (PCSS-II) (District)"/>
    <s v="0093"/>
    <s v="Everett"/>
    <n v="7"/>
    <n v="8919.66"/>
    <n v="62438"/>
  </r>
  <r>
    <x v="71"/>
    <s v="Pioneer Charter School of Science II (PCSS-II) (District)"/>
    <s v="0105"/>
    <s v="Georgetown"/>
    <n v="1"/>
    <n v="4117.29"/>
    <n v="4117"/>
  </r>
  <r>
    <x v="71"/>
    <s v="Pioneer Charter School of Science II (PCSS-II) (District)"/>
    <s v="0128"/>
    <s v="Haverhill"/>
    <n v="1"/>
    <n v="6571.05"/>
    <n v="6571"/>
  </r>
  <r>
    <x v="71"/>
    <s v="Pioneer Charter School of Science II (PCSS-II) (District)"/>
    <s v="0149"/>
    <s v="Lawrence"/>
    <n v="3"/>
    <n v="12271.49"/>
    <n v="36814"/>
  </r>
  <r>
    <x v="71"/>
    <s v="Pioneer Charter School of Science II (PCSS-II) (District)"/>
    <s v="0163"/>
    <s v="Lynn"/>
    <n v="152"/>
    <n v="9751.19"/>
    <n v="1482181"/>
  </r>
  <r>
    <x v="71"/>
    <s v="Pioneer Charter School of Science II (PCSS-II) (District)"/>
    <s v="0164"/>
    <s v="Lynnfield"/>
    <n v="1"/>
    <n v="1954.35"/>
    <n v="1954"/>
  </r>
  <r>
    <x v="71"/>
    <s v="Pioneer Charter School of Science II (PCSS-II) (District)"/>
    <s v="0165"/>
    <s v="Malden"/>
    <n v="53"/>
    <n v="6559.04"/>
    <n v="347629"/>
  </r>
  <r>
    <x v="71"/>
    <s v="Pioneer Charter School of Science II (PCSS-II) (District)"/>
    <s v="0176"/>
    <s v="Medford"/>
    <n v="10"/>
    <n v="2573.37"/>
    <n v="25734"/>
  </r>
  <r>
    <x v="71"/>
    <s v="Pioneer Charter School of Science II (PCSS-II) (District)"/>
    <s v="0178"/>
    <s v="Melrose"/>
    <n v="7"/>
    <n v="2168.44"/>
    <n v="15179"/>
  </r>
  <r>
    <x v="71"/>
    <s v="Pioneer Charter School of Science II (PCSS-II) (District)"/>
    <s v="0229"/>
    <s v="Peabody"/>
    <n v="19"/>
    <n v="3302.22"/>
    <n v="62742"/>
  </r>
  <r>
    <x v="71"/>
    <s v="Pioneer Charter School of Science II (PCSS-II) (District)"/>
    <s v="0248"/>
    <s v="Revere"/>
    <n v="6"/>
    <n v="8287.5400000000009"/>
    <n v="49725"/>
  </r>
  <r>
    <x v="71"/>
    <s v="Pioneer Charter School of Science II (PCSS-II) (District)"/>
    <s v="0258"/>
    <s v="Salem"/>
    <n v="7"/>
    <n v="4825.2299999999996"/>
    <n v="33777"/>
  </r>
  <r>
    <x v="71"/>
    <s v="Pioneer Charter School of Science II (PCSS-II) (District)"/>
    <s v="0262"/>
    <s v="Saugus"/>
    <n v="67"/>
    <n v="2104.17"/>
    <n v="140979"/>
  </r>
  <r>
    <x v="71"/>
    <s v="Pioneer Charter School of Science II (PCSS-II) (District)"/>
    <s v="0274"/>
    <s v="Somerville"/>
    <n v="3"/>
    <n v="3851.65"/>
    <n v="11555"/>
  </r>
  <r>
    <x v="71"/>
    <s v="Pioneer Charter School of Science II (PCSS-II) (District)"/>
    <s v="0284"/>
    <s v="Stoneham"/>
    <n v="3"/>
    <n v="1839.31"/>
    <n v="5518"/>
  </r>
  <r>
    <x v="71"/>
    <s v="Pioneer Charter School of Science II (PCSS-II) (District)"/>
    <s v="0295"/>
    <s v="Tewksbury"/>
    <n v="2"/>
    <n v="3805.51"/>
    <n v="7611"/>
  </r>
  <r>
    <x v="71"/>
    <s v="Pioneer Charter School of Science II (PCSS-II) (District)"/>
    <s v="0305"/>
    <s v="Wakefield"/>
    <n v="2"/>
    <n v="1824.22"/>
    <n v="3648"/>
  </r>
  <r>
    <x v="71"/>
    <s v="Pioneer Charter School of Science II (PCSS-II) (District)"/>
    <s v="0346"/>
    <s v="Winthrop"/>
    <n v="2"/>
    <n v="3490.75"/>
    <n v="6982"/>
  </r>
  <r>
    <x v="71"/>
    <s v="Pioneer Charter School of Science II (PCSS-II) (District)"/>
    <s v="0347"/>
    <s v="Woburn"/>
    <n v="4"/>
    <n v="1945.33"/>
    <n v="7781"/>
  </r>
  <r>
    <x v="72"/>
    <s v="City on a Hill Charter Public School New Bedford (District)"/>
    <s v="0072"/>
    <s v="Dartmouth"/>
    <n v="1"/>
    <n v="2703.72"/>
    <n v="2704"/>
  </r>
  <r>
    <x v="72"/>
    <s v="City on a Hill Charter Public School New Bedford (District)"/>
    <s v="0095"/>
    <s v="Fall River"/>
    <n v="1"/>
    <n v="10121.75"/>
    <n v="10122"/>
  </r>
  <r>
    <x v="72"/>
    <s v="City on a Hill Charter Public School New Bedford (District)"/>
    <s v="0201"/>
    <s v="New Bedford"/>
    <n v="232"/>
    <n v="10566.42"/>
    <n v="2451409"/>
  </r>
  <r>
    <x v="72"/>
    <s v="City on a Hill Charter Public School New Bedford (District)"/>
    <s v="0310"/>
    <s v="Wareham"/>
    <n v="1"/>
    <n v="5206.91"/>
    <n v="5207"/>
  </r>
  <r>
    <x v="72"/>
    <s v="City on a Hill Charter Public School New Bedford (District)"/>
    <s v="0740"/>
    <s v="Old Rochester"/>
    <n v="1"/>
    <n v="2610.71"/>
    <n v="2611"/>
  </r>
  <r>
    <x v="73"/>
    <s v="Phoenix Academy Public Charter High School Springfield (District)"/>
    <s v="0061"/>
    <s v="Chicopee"/>
    <n v="4"/>
    <n v="8288.08"/>
    <n v="33152"/>
  </r>
  <r>
    <x v="73"/>
    <s v="Phoenix Academy Public Charter High School Springfield (District)"/>
    <s v="0137"/>
    <s v="Holyoke"/>
    <n v="3"/>
    <n v="11309.7"/>
    <n v="33929"/>
  </r>
  <r>
    <x v="73"/>
    <s v="Phoenix Academy Public Charter High School Springfield (District)"/>
    <s v="0281"/>
    <s v="Springfield"/>
    <n v="194"/>
    <n v="11642.98"/>
    <n v="2258738"/>
  </r>
  <r>
    <x v="73"/>
    <s v="Phoenix Academy Public Charter High School Springfield (District)"/>
    <s v="0332"/>
    <s v="West Springfield"/>
    <n v="2"/>
    <n v="6836.1"/>
    <n v="13672"/>
  </r>
  <r>
    <x v="74"/>
    <s v="Argosy Collegiate Charter School (District)"/>
    <s v="0095"/>
    <s v="Fall River"/>
    <n v="394"/>
    <n v="10121.75"/>
    <n v="3987970"/>
  </r>
  <r>
    <x v="74"/>
    <s v="Argosy Collegiate Charter School (District)"/>
    <s v="0167"/>
    <s v="Mansfield"/>
    <n v="1"/>
    <n v="4780.91"/>
    <n v="4781"/>
  </r>
  <r>
    <x v="74"/>
    <s v="Argosy Collegiate Charter School (District)"/>
    <s v="0292"/>
    <s v="Swansea"/>
    <n v="1"/>
    <n v="3885.27"/>
    <n v="3885"/>
  </r>
  <r>
    <x v="74"/>
    <s v="Argosy Collegiate Charter School (District)"/>
    <s v="0331"/>
    <s v="Westport"/>
    <n v="2"/>
    <n v="3046.34"/>
    <n v="6093"/>
  </r>
  <r>
    <x v="75"/>
    <s v="Springfield Preparatory Charter School (District)"/>
    <s v="0005"/>
    <s v="Agawam"/>
    <n v="1"/>
    <n v="5133.08"/>
    <n v="5133"/>
  </r>
  <r>
    <x v="75"/>
    <s v="Springfield Preparatory Charter School (District)"/>
    <s v="0061"/>
    <s v="Chicopee"/>
    <n v="5"/>
    <n v="8288.08"/>
    <n v="41440"/>
  </r>
  <r>
    <x v="75"/>
    <s v="Springfield Preparatory Charter School (District)"/>
    <s v="0210"/>
    <s v="Northampton"/>
    <n v="1"/>
    <n v="2756.1"/>
    <n v="2756"/>
  </r>
  <r>
    <x v="75"/>
    <s v="Springfield Preparatory Charter School (District)"/>
    <s v="0281"/>
    <s v="Springfield"/>
    <n v="205"/>
    <n v="11642.98"/>
    <n v="2386811"/>
  </r>
  <r>
    <x v="75"/>
    <s v="Springfield Preparatory Charter School (District)"/>
    <s v="0293"/>
    <s v="Taunton"/>
    <n v="1"/>
    <n v="7441.44"/>
    <n v="7441"/>
  </r>
  <r>
    <x v="75"/>
    <s v="Springfield Preparatory Charter School (District)"/>
    <s v="0332"/>
    <s v="West Springfield"/>
    <n v="2"/>
    <n v="6836.1"/>
    <n v="13672"/>
  </r>
  <r>
    <x v="76"/>
    <s v="Bentley Academy Charter School (District)"/>
    <s v="0107"/>
    <s v="Gloucester"/>
    <n v="1"/>
    <n v="2071.21"/>
    <n v="2071"/>
  </r>
  <r>
    <x v="76"/>
    <s v="Bentley Academy Charter School (District)"/>
    <s v="0258"/>
    <s v="Salem"/>
    <n v="295"/>
    <n v="4825.2299999999996"/>
    <n v="1423443"/>
  </r>
  <r>
    <x v="77"/>
    <s v="New Heights Charter School of Brockton (District)"/>
    <s v="0035"/>
    <s v="Boston"/>
    <n v="1"/>
    <n v="3410.46"/>
    <n v="3410"/>
  </r>
  <r>
    <x v="77"/>
    <s v="New Heights Charter School of Brockton (District)"/>
    <s v="0044"/>
    <s v="Brockton"/>
    <n v="360"/>
    <n v="10000.92"/>
    <n v="3600331"/>
  </r>
  <r>
    <x v="77"/>
    <s v="New Heights Charter School of Brockton (District)"/>
    <s v="0244"/>
    <s v="Randolph"/>
    <n v="50"/>
    <n v="5256.56"/>
    <n v="262828"/>
  </r>
  <r>
    <x v="77"/>
    <s v="New Heights Charter School of Brockton (District)"/>
    <s v="0293"/>
    <s v="Taunton"/>
    <n v="11"/>
    <n v="7441.44"/>
    <n v="81856"/>
  </r>
  <r>
    <x v="78"/>
    <s v="Libertas Academy Charter School (District)"/>
    <s v="0061"/>
    <s v="Chicopee"/>
    <n v="2"/>
    <n v="8288.08"/>
    <n v="16576"/>
  </r>
  <r>
    <x v="78"/>
    <s v="Libertas Academy Charter School (District)"/>
    <s v="0281"/>
    <s v="Springfield"/>
    <n v="88"/>
    <n v="11642.98"/>
    <n v="1024582"/>
  </r>
  <r>
    <x v="79"/>
    <s v="Old Sturbridge Academy Charter Public School (District)"/>
    <s v="0043"/>
    <s v="Brimfield"/>
    <n v="2"/>
    <n v="4694.3599999999997"/>
    <n v="9389"/>
  </r>
  <r>
    <x v="79"/>
    <s v="Old Sturbridge Academy Charter Public School (District)"/>
    <s v="0045"/>
    <s v="Brookfield"/>
    <n v="2"/>
    <n v="5899.99"/>
    <n v="11800"/>
  </r>
  <r>
    <x v="79"/>
    <s v="Old Sturbridge Academy Charter Public School (District)"/>
    <s v="0135"/>
    <s v="Holland"/>
    <n v="2"/>
    <n v="5731.59"/>
    <n v="11463"/>
  </r>
  <r>
    <x v="79"/>
    <s v="Old Sturbridge Academy Charter Public School (District)"/>
    <s v="0191"/>
    <s v="Monson"/>
    <n v="17"/>
    <n v="8043.89"/>
    <n v="136746"/>
  </r>
  <r>
    <x v="79"/>
    <s v="Old Sturbridge Academy Charter Public School (District)"/>
    <s v="0215"/>
    <s v="North Brookfield"/>
    <n v="6"/>
    <n v="7015.71"/>
    <n v="42094"/>
  </r>
  <r>
    <x v="79"/>
    <s v="Old Sturbridge Academy Charter Public School (District)"/>
    <s v="0227"/>
    <s v="Palmer"/>
    <n v="5"/>
    <n v="7391.66"/>
    <n v="36958"/>
  </r>
  <r>
    <x v="79"/>
    <s v="Old Sturbridge Academy Charter Public School (District)"/>
    <s v="0277"/>
    <s v="Southbridge"/>
    <n v="68"/>
    <n v="9186.4"/>
    <n v="624675"/>
  </r>
  <r>
    <x v="79"/>
    <s v="Old Sturbridge Academy Charter Public School (District)"/>
    <s v="0287"/>
    <s v="Sturbridge"/>
    <n v="14"/>
    <n v="4392.3100000000004"/>
    <n v="61492"/>
  </r>
  <r>
    <x v="79"/>
    <s v="Old Sturbridge Academy Charter Public School (District)"/>
    <s v="0306"/>
    <s v="Wales"/>
    <n v="2"/>
    <n v="6306.26"/>
    <n v="12613"/>
  </r>
  <r>
    <x v="79"/>
    <s v="Old Sturbridge Academy Charter Public School (District)"/>
    <s v="0316"/>
    <s v="Webster"/>
    <n v="7"/>
    <n v="6335.89"/>
    <n v="44351"/>
  </r>
  <r>
    <x v="79"/>
    <s v="Old Sturbridge Academy Charter Public School (District)"/>
    <s v="0658"/>
    <s v="Dudley-Charlton Reg"/>
    <n v="4"/>
    <n v="6474.95"/>
    <n v="25900"/>
  </r>
  <r>
    <x v="79"/>
    <s v="Old Sturbridge Academy Charter Public School (District)"/>
    <s v="0767"/>
    <s v="Spencer-E Brookfield"/>
    <n v="31"/>
    <n v="8704.49"/>
    <n v="26983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9">
  <r>
    <x v="0"/>
    <s v="Dudley Street Neighborhood Charter School (District)"/>
    <s v="0035"/>
    <s v="Boston"/>
    <n v="271"/>
    <n v="3528.62"/>
    <n v="956256"/>
  </r>
  <r>
    <x v="1"/>
    <s v="Alma del Mar Charter School (District)"/>
    <s v="0003"/>
    <s v="Acushnet"/>
    <n v="2"/>
    <n v="4923.76"/>
    <n v="9848"/>
  </r>
  <r>
    <x v="1"/>
    <s v="Alma del Mar Charter School (District)"/>
    <s v="0072"/>
    <s v="Dartmouth"/>
    <n v="1"/>
    <n v="2828.58"/>
    <n v="2829"/>
  </r>
  <r>
    <x v="1"/>
    <s v="Alma del Mar Charter School (District)"/>
    <s v="0094"/>
    <s v="Fairhaven"/>
    <n v="3"/>
    <n v="4565.66"/>
    <n v="13697"/>
  </r>
  <r>
    <x v="1"/>
    <s v="Alma del Mar Charter School (District)"/>
    <s v="0201"/>
    <s v="New Bedford"/>
    <n v="643"/>
    <n v="11649.85"/>
    <n v="7490854"/>
  </r>
  <r>
    <x v="1"/>
    <s v="Alma del Mar Charter School (District)"/>
    <s v="0293"/>
    <s v="Taunton"/>
    <n v="1"/>
    <n v="8213.7800000000007"/>
    <n v="8214"/>
  </r>
  <r>
    <x v="1"/>
    <s v="Alma del Mar Charter School (District)"/>
    <s v="0331"/>
    <s v="Westport"/>
    <n v="3"/>
    <n v="3029.54"/>
    <n v="9089"/>
  </r>
  <r>
    <x v="2"/>
    <s v="Excel Academy Charter (District)"/>
    <s v="0031"/>
    <s v="Billerica"/>
    <n v="1"/>
    <n v="3976.34"/>
    <n v="3976"/>
  </r>
  <r>
    <x v="2"/>
    <s v="Excel Academy Charter (District)"/>
    <s v="0035"/>
    <s v="Boston"/>
    <n v="641"/>
    <n v="3528.62"/>
    <n v="2261845"/>
  </r>
  <r>
    <x v="2"/>
    <s v="Excel Academy Charter (District)"/>
    <s v="0057"/>
    <s v="Chelsea"/>
    <n v="623"/>
    <n v="11767.02"/>
    <n v="7330853"/>
  </r>
  <r>
    <x v="2"/>
    <s v="Excel Academy Charter (District)"/>
    <s v="0093"/>
    <s v="Everett"/>
    <n v="12"/>
    <n v="9801.58"/>
    <n v="117619"/>
  </r>
  <r>
    <x v="2"/>
    <s v="Excel Academy Charter (District)"/>
    <s v="0163"/>
    <s v="Lynn"/>
    <n v="22"/>
    <n v="11010.95"/>
    <n v="242241"/>
  </r>
  <r>
    <x v="2"/>
    <s v="Excel Academy Charter (District)"/>
    <s v="0165"/>
    <s v="Malden"/>
    <n v="4"/>
    <n v="7045.44"/>
    <n v="28182"/>
  </r>
  <r>
    <x v="2"/>
    <s v="Excel Academy Charter (District)"/>
    <s v="0176"/>
    <s v="Medford"/>
    <n v="2"/>
    <n v="2627.28"/>
    <n v="5255"/>
  </r>
  <r>
    <x v="2"/>
    <s v="Excel Academy Charter (District)"/>
    <s v="0217"/>
    <s v="North Reading"/>
    <n v="1"/>
    <n v="3083.59"/>
    <n v="3084"/>
  </r>
  <r>
    <x v="2"/>
    <s v="Excel Academy Charter (District)"/>
    <s v="0248"/>
    <s v="Revere"/>
    <n v="51"/>
    <n v="8810.42"/>
    <n v="449331"/>
  </r>
  <r>
    <x v="2"/>
    <s v="Excel Academy Charter (District)"/>
    <s v="0262"/>
    <s v="Saugus"/>
    <n v="6"/>
    <n v="2241.1799999999998"/>
    <n v="13447"/>
  </r>
  <r>
    <x v="2"/>
    <s v="Excel Academy Charter (District)"/>
    <s v="0346"/>
    <s v="Winthrop"/>
    <n v="7"/>
    <n v="3696.33"/>
    <n v="25874"/>
  </r>
  <r>
    <x v="3"/>
    <s v="Boston Green Academy Horace Mann Charter School (District)"/>
    <s v="0035"/>
    <s v="Boston"/>
    <n v="498"/>
    <n v="3528.62"/>
    <n v="1757253"/>
  </r>
  <r>
    <x v="3"/>
    <s v="Boston Green Academy Horace Mann Charter School (District)"/>
    <s v="0100"/>
    <s v="Framingham"/>
    <n v="1"/>
    <n v="5929.3"/>
    <n v="5929"/>
  </r>
  <r>
    <x v="3"/>
    <s v="Boston Green Academy Horace Mann Charter School (District)"/>
    <s v="0274"/>
    <s v="Somerville"/>
    <n v="1"/>
    <n v="3878.63"/>
    <n v="3879"/>
  </r>
  <r>
    <x v="4"/>
    <s v="Academy Of the Pacific Rim Charter Public (District)"/>
    <s v="0035"/>
    <s v="Boston"/>
    <n v="497"/>
    <n v="3528.62"/>
    <n v="1753724"/>
  </r>
  <r>
    <x v="4"/>
    <s v="Academy Of the Pacific Rim Charter Public (District)"/>
    <s v="0044"/>
    <s v="Brockton"/>
    <n v="7"/>
    <n v="10819.09"/>
    <n v="75734"/>
  </r>
  <r>
    <x v="4"/>
    <s v="Academy Of the Pacific Rim Charter Public (District)"/>
    <s v="0073"/>
    <s v="Dedham"/>
    <n v="1"/>
    <n v="2246.8000000000002"/>
    <n v="2247"/>
  </r>
  <r>
    <x v="4"/>
    <s v="Academy Of the Pacific Rim Charter Public (District)"/>
    <s v="0220"/>
    <s v="Norwood"/>
    <n v="3"/>
    <n v="2596.15"/>
    <n v="7788"/>
  </r>
  <r>
    <x v="4"/>
    <s v="Academy Of the Pacific Rim Charter Public (District)"/>
    <s v="0244"/>
    <s v="Randolph"/>
    <n v="7"/>
    <n v="5778.06"/>
    <n v="40446"/>
  </r>
  <r>
    <x v="4"/>
    <s v="Academy Of the Pacific Rim Charter Public (District)"/>
    <s v="0285"/>
    <s v="Stoughton"/>
    <n v="7"/>
    <n v="4658.01"/>
    <n v="32606"/>
  </r>
  <r>
    <x v="4"/>
    <s v="Academy Of the Pacific Rim Charter Public (District)"/>
    <s v="0293"/>
    <s v="Taunton"/>
    <n v="2"/>
    <n v="8213.7800000000007"/>
    <n v="16428"/>
  </r>
  <r>
    <x v="4"/>
    <s v="Academy Of the Pacific Rim Charter Public (District)"/>
    <s v="0314"/>
    <s v="Watertown"/>
    <n v="1"/>
    <n v="2187.6799999999998"/>
    <n v="2188"/>
  </r>
  <r>
    <x v="4"/>
    <s v="Academy Of the Pacific Rim Charter Public (District)"/>
    <s v="0335"/>
    <s v="Westwood"/>
    <n v="1"/>
    <n v="1877.78"/>
    <n v="1878"/>
  </r>
  <r>
    <x v="4"/>
    <s v="Academy Of the Pacific Rim Charter Public (District)"/>
    <s v="0336"/>
    <s v="Weymouth"/>
    <n v="1"/>
    <n v="4802.1000000000004"/>
    <n v="4802"/>
  </r>
  <r>
    <x v="5"/>
    <s v="Four Rivers Charter Public (District)"/>
    <s v="0091"/>
    <s v="Erving"/>
    <n v="2"/>
    <n v="2152.9899999999998"/>
    <n v="4306"/>
  </r>
  <r>
    <x v="5"/>
    <s v="Four Rivers Charter Public (District)"/>
    <s v="0114"/>
    <s v="Greenfield"/>
    <n v="70"/>
    <n v="7074.97"/>
    <n v="495248"/>
  </r>
  <r>
    <x v="5"/>
    <s v="Four Rivers Charter Public (District)"/>
    <s v="0127"/>
    <s v="Hatfield"/>
    <n v="1"/>
    <n v="2397.33"/>
    <n v="2397"/>
  </r>
  <r>
    <x v="5"/>
    <s v="Four Rivers Charter Public (District)"/>
    <s v="0253"/>
    <s v="Rowe"/>
    <n v="1"/>
    <n v="2795.5"/>
    <n v="2796"/>
  </r>
  <r>
    <x v="5"/>
    <s v="Four Rivers Charter Public (District)"/>
    <s v="0605"/>
    <s v="Amherst-Pelham"/>
    <n v="1"/>
    <n v="6834.49"/>
    <n v="6834"/>
  </r>
  <r>
    <x v="5"/>
    <s v="Four Rivers Charter Public (District)"/>
    <s v="0670"/>
    <s v="Frontier"/>
    <n v="28"/>
    <n v="4931.84"/>
    <n v="138092"/>
  </r>
  <r>
    <x v="5"/>
    <s v="Four Rivers Charter Public (District)"/>
    <s v="0674"/>
    <s v="Gill-Montague"/>
    <n v="42"/>
    <n v="6611.5"/>
    <n v="277683"/>
  </r>
  <r>
    <x v="5"/>
    <s v="Four Rivers Charter Public (District)"/>
    <s v="0683"/>
    <s v="Hampshire"/>
    <n v="1"/>
    <n v="4868.4399999999996"/>
    <n v="4868"/>
  </r>
  <r>
    <x v="5"/>
    <s v="Four Rivers Charter Public (District)"/>
    <s v="0717"/>
    <s v="Mohawk Trail"/>
    <n v="44"/>
    <n v="6722.41"/>
    <n v="295786"/>
  </r>
  <r>
    <x v="5"/>
    <s v="Four Rivers Charter Public (District)"/>
    <s v="0750"/>
    <s v="Pioneer Valley"/>
    <n v="22"/>
    <n v="6281"/>
    <n v="138182"/>
  </r>
  <r>
    <x v="5"/>
    <s v="Four Rivers Charter Public (District)"/>
    <s v="0755"/>
    <s v="Ralph C Mahar"/>
    <n v="5"/>
    <n v="8775.4599999999991"/>
    <n v="43877"/>
  </r>
  <r>
    <x v="6"/>
    <s v="Berkshire Arts and Technology Charter Public (District)"/>
    <s v="0098"/>
    <s v="Florida"/>
    <n v="3"/>
    <n v="8344.2000000000007"/>
    <n v="25033"/>
  </r>
  <r>
    <x v="6"/>
    <s v="Berkshire Arts and Technology Charter Public (District)"/>
    <s v="0152"/>
    <s v="Lenox"/>
    <n v="1"/>
    <n v="2509.91"/>
    <n v="2510"/>
  </r>
  <r>
    <x v="6"/>
    <s v="Berkshire Arts and Technology Charter Public (District)"/>
    <s v="0209"/>
    <s v="North Adams"/>
    <n v="73"/>
    <n v="9697.83"/>
    <n v="707942"/>
  </r>
  <r>
    <x v="6"/>
    <s v="Berkshire Arts and Technology Charter Public (District)"/>
    <s v="0236"/>
    <s v="Pittsfield"/>
    <n v="182"/>
    <n v="8135.65"/>
    <n v="1480688"/>
  </r>
  <r>
    <x v="6"/>
    <s v="Berkshire Arts and Technology Charter Public (District)"/>
    <s v="0263"/>
    <s v="Savoy"/>
    <n v="3"/>
    <n v="10316.98"/>
    <n v="30951"/>
  </r>
  <r>
    <x v="6"/>
    <s v="Berkshire Arts and Technology Charter Public (District)"/>
    <s v="0603"/>
    <s v="Hoosac Valley Regional"/>
    <n v="81"/>
    <n v="8257.3799999999992"/>
    <n v="668848"/>
  </r>
  <r>
    <x v="6"/>
    <s v="Berkshire Arts and Technology Charter Public (District)"/>
    <s v="0635"/>
    <s v="Central Berkshire"/>
    <n v="21"/>
    <n v="5726.66"/>
    <n v="120260"/>
  </r>
  <r>
    <x v="6"/>
    <s v="Berkshire Arts and Technology Charter Public (District)"/>
    <s v="0715"/>
    <s v="Mount Greylock"/>
    <n v="8"/>
    <n v="3404.27"/>
    <n v="27234"/>
  </r>
  <r>
    <x v="7"/>
    <s v="Boston Preparatory Charter Public (District)"/>
    <s v="0001"/>
    <s v="Abington"/>
    <n v="1"/>
    <n v="4572.3599999999997"/>
    <n v="4572"/>
  </r>
  <r>
    <x v="7"/>
    <s v="Boston Preparatory Charter Public (District)"/>
    <s v="0035"/>
    <s v="Boston"/>
    <n v="557"/>
    <n v="3528.62"/>
    <n v="1965441"/>
  </r>
  <r>
    <x v="7"/>
    <s v="Boston Preparatory Charter Public (District)"/>
    <s v="0044"/>
    <s v="Brockton"/>
    <n v="7"/>
    <n v="10819.09"/>
    <n v="75734"/>
  </r>
  <r>
    <x v="7"/>
    <s v="Boston Preparatory Charter Public (District)"/>
    <s v="0049"/>
    <s v="Cambridge"/>
    <n v="1"/>
    <n v="2277.11"/>
    <n v="2277"/>
  </r>
  <r>
    <x v="7"/>
    <s v="Boston Preparatory Charter Public (District)"/>
    <s v="0073"/>
    <s v="Dedham"/>
    <n v="3"/>
    <n v="2246.8000000000002"/>
    <n v="6740"/>
  </r>
  <r>
    <x v="7"/>
    <s v="Boston Preparatory Charter Public (District)"/>
    <s v="0220"/>
    <s v="Norwood"/>
    <n v="1"/>
    <n v="2596.15"/>
    <n v="2596"/>
  </r>
  <r>
    <x v="7"/>
    <s v="Boston Preparatory Charter Public (District)"/>
    <s v="0244"/>
    <s v="Randolph"/>
    <n v="6"/>
    <n v="5778.06"/>
    <n v="34668"/>
  </r>
  <r>
    <x v="7"/>
    <s v="Boston Preparatory Charter Public (District)"/>
    <s v="0285"/>
    <s v="Stoughton"/>
    <n v="3"/>
    <n v="4658.01"/>
    <n v="13974"/>
  </r>
  <r>
    <x v="7"/>
    <s v="Boston Preparatory Charter Public (District)"/>
    <s v="0305"/>
    <s v="Wakefield"/>
    <n v="1"/>
    <n v="1938.33"/>
    <n v="1938"/>
  </r>
  <r>
    <x v="7"/>
    <s v="Boston Preparatory Charter Public (District)"/>
    <s v="0307"/>
    <s v="Walpole"/>
    <n v="1"/>
    <n v="2281.2600000000002"/>
    <n v="2281"/>
  </r>
  <r>
    <x v="8"/>
    <s v="Bridge Boston Charter School (District)"/>
    <s v="0035"/>
    <s v="Boston"/>
    <n v="313"/>
    <n v="3528.62"/>
    <n v="1104458"/>
  </r>
  <r>
    <x v="8"/>
    <s v="Bridge Boston Charter School (District)"/>
    <s v="0044"/>
    <s v="Brockton"/>
    <n v="2"/>
    <n v="10819.09"/>
    <n v="21638"/>
  </r>
  <r>
    <x v="8"/>
    <s v="Bridge Boston Charter School (District)"/>
    <s v="0100"/>
    <s v="Framingham"/>
    <n v="4"/>
    <n v="5929.3"/>
    <n v="23717"/>
  </r>
  <r>
    <x v="8"/>
    <s v="Bridge Boston Charter School (District)"/>
    <s v="0133"/>
    <s v="Holbrook"/>
    <n v="2"/>
    <n v="5814.56"/>
    <n v="11629"/>
  </r>
  <r>
    <x v="8"/>
    <s v="Bridge Boston Charter School (District)"/>
    <s v="0220"/>
    <s v="Norwood"/>
    <n v="1"/>
    <n v="2596.15"/>
    <n v="2596"/>
  </r>
  <r>
    <x v="8"/>
    <s v="Bridge Boston Charter School (District)"/>
    <s v="0243"/>
    <s v="Quincy"/>
    <n v="1"/>
    <n v="2966.53"/>
    <n v="2967"/>
  </r>
  <r>
    <x v="8"/>
    <s v="Bridge Boston Charter School (District)"/>
    <s v="0244"/>
    <s v="Randolph"/>
    <n v="6"/>
    <n v="5778.06"/>
    <n v="34668"/>
  </r>
  <r>
    <x v="8"/>
    <s v="Bridge Boston Charter School (District)"/>
    <s v="0258"/>
    <s v="Salem"/>
    <n v="2"/>
    <n v="5689.41"/>
    <n v="11379"/>
  </r>
  <r>
    <x v="8"/>
    <s v="Bridge Boston Charter School (District)"/>
    <s v="0285"/>
    <s v="Stoughton"/>
    <n v="3"/>
    <n v="4658.01"/>
    <n v="13974"/>
  </r>
  <r>
    <x v="9"/>
    <s v="Christa McAuliffe Charter Public (District)"/>
    <s v="0014"/>
    <s v="Ashland"/>
    <n v="4"/>
    <n v="2849.11"/>
    <n v="11396"/>
  </r>
  <r>
    <x v="9"/>
    <s v="Christa McAuliffe Charter Public (District)"/>
    <s v="0100"/>
    <s v="Framingham"/>
    <n v="352"/>
    <n v="5929.3"/>
    <n v="2087114"/>
  </r>
  <r>
    <x v="9"/>
    <s v="Christa McAuliffe Charter Public (District)"/>
    <s v="0136"/>
    <s v="Holliston"/>
    <n v="12"/>
    <n v="2932.82"/>
    <n v="35194"/>
  </r>
  <r>
    <x v="9"/>
    <s v="Christa McAuliffe Charter Public (District)"/>
    <s v="0139"/>
    <s v="Hopkinton"/>
    <n v="4"/>
    <n v="1889.17"/>
    <n v="7557"/>
  </r>
  <r>
    <x v="9"/>
    <s v="Christa McAuliffe Charter Public (District)"/>
    <s v="0170"/>
    <s v="Marlborough"/>
    <n v="7"/>
    <n v="5815.72"/>
    <n v="40710"/>
  </r>
  <r>
    <x v="9"/>
    <s v="Christa McAuliffe Charter Public (District)"/>
    <s v="0185"/>
    <s v="Milford"/>
    <n v="1"/>
    <n v="6954.24"/>
    <n v="6954"/>
  </r>
  <r>
    <x v="9"/>
    <s v="Christa McAuliffe Charter Public (District)"/>
    <s v="0198"/>
    <s v="Natick"/>
    <n v="18"/>
    <n v="1860.81"/>
    <n v="33495"/>
  </r>
  <r>
    <x v="9"/>
    <s v="Christa McAuliffe Charter Public (District)"/>
    <s v="0288"/>
    <s v="Sudbury"/>
    <n v="3"/>
    <n v="1855.21"/>
    <n v="5566"/>
  </r>
  <r>
    <x v="10"/>
    <s v="Helen Y. Davis Leadership Academy Charter Public (District)"/>
    <s v="0035"/>
    <s v="Boston"/>
    <n v="192"/>
    <n v="3528.62"/>
    <n v="677495"/>
  </r>
  <r>
    <x v="10"/>
    <s v="Helen Y. Davis Leadership Academy Charter Public (District)"/>
    <s v="0040"/>
    <s v="Braintree"/>
    <n v="1"/>
    <n v="3229.38"/>
    <n v="3229"/>
  </r>
  <r>
    <x v="10"/>
    <s v="Helen Y. Davis Leadership Academy Charter Public (District)"/>
    <s v="0044"/>
    <s v="Brockton"/>
    <n v="2"/>
    <n v="10819.09"/>
    <n v="21638"/>
  </r>
  <r>
    <x v="10"/>
    <s v="Helen Y. Davis Leadership Academy Charter Public (District)"/>
    <s v="0049"/>
    <s v="Cambridge"/>
    <n v="1"/>
    <n v="2277.11"/>
    <n v="2277"/>
  </r>
  <r>
    <x v="10"/>
    <s v="Helen Y. Davis Leadership Academy Charter Public (District)"/>
    <s v="0165"/>
    <s v="Malden"/>
    <n v="2"/>
    <n v="7045.44"/>
    <n v="14091"/>
  </r>
  <r>
    <x v="10"/>
    <s v="Helen Y. Davis Leadership Academy Charter Public (District)"/>
    <s v="0243"/>
    <s v="Quincy"/>
    <n v="2"/>
    <n v="2966.53"/>
    <n v="5933"/>
  </r>
  <r>
    <x v="10"/>
    <s v="Helen Y. Davis Leadership Academy Charter Public (District)"/>
    <s v="0244"/>
    <s v="Randolph"/>
    <n v="5"/>
    <n v="5778.06"/>
    <n v="28890"/>
  </r>
  <r>
    <x v="10"/>
    <s v="Helen Y. Davis Leadership Academy Charter Public (District)"/>
    <s v="0251"/>
    <s v="Rockland"/>
    <n v="1"/>
    <n v="6332.16"/>
    <n v="6332"/>
  </r>
  <r>
    <x v="10"/>
    <s v="Helen Y. Davis Leadership Academy Charter Public (District)"/>
    <s v="0285"/>
    <s v="Stoughton"/>
    <n v="1"/>
    <n v="4658.01"/>
    <n v="4658"/>
  </r>
  <r>
    <x v="11"/>
    <s v="Benjamin Banneker Charter Public (District)"/>
    <s v="0010"/>
    <s v="Arlington"/>
    <n v="3"/>
    <n v="2391.0100000000002"/>
    <n v="7173"/>
  </r>
  <r>
    <x v="11"/>
    <s v="Benjamin Banneker Charter Public (District)"/>
    <s v="0014"/>
    <s v="Ashland"/>
    <n v="2"/>
    <n v="2849.11"/>
    <n v="5698"/>
  </r>
  <r>
    <x v="11"/>
    <s v="Benjamin Banneker Charter Public (District)"/>
    <s v="0023"/>
    <s v="Bedford"/>
    <n v="1"/>
    <n v="2066.9299999999998"/>
    <n v="2067"/>
  </r>
  <r>
    <x v="11"/>
    <s v="Benjamin Banneker Charter Public (District)"/>
    <s v="0026"/>
    <s v="Belmont"/>
    <n v="2"/>
    <n v="2103.48"/>
    <n v="4207"/>
  </r>
  <r>
    <x v="11"/>
    <s v="Benjamin Banneker Charter Public (District)"/>
    <s v="0031"/>
    <s v="Billerica"/>
    <n v="2"/>
    <n v="3976.34"/>
    <n v="7953"/>
  </r>
  <r>
    <x v="11"/>
    <s v="Benjamin Banneker Charter Public (District)"/>
    <s v="0035"/>
    <s v="Boston"/>
    <n v="57"/>
    <n v="3528.62"/>
    <n v="201131"/>
  </r>
  <r>
    <x v="11"/>
    <s v="Benjamin Banneker Charter Public (District)"/>
    <s v="0044"/>
    <s v="Brockton"/>
    <n v="2"/>
    <n v="10819.09"/>
    <n v="21638"/>
  </r>
  <r>
    <x v="11"/>
    <s v="Benjamin Banneker Charter Public (District)"/>
    <s v="0049"/>
    <s v="Cambridge"/>
    <n v="193"/>
    <n v="2277.11"/>
    <n v="439482"/>
  </r>
  <r>
    <x v="11"/>
    <s v="Benjamin Banneker Charter Public (District)"/>
    <s v="0057"/>
    <s v="Chelsea"/>
    <n v="6"/>
    <n v="11767.02"/>
    <n v="70602"/>
  </r>
  <r>
    <x v="11"/>
    <s v="Benjamin Banneker Charter Public (District)"/>
    <s v="0067"/>
    <s v="Concord"/>
    <n v="1"/>
    <n v="1796.17"/>
    <n v="1796"/>
  </r>
  <r>
    <x v="11"/>
    <s v="Benjamin Banneker Charter Public (District)"/>
    <s v="0093"/>
    <s v="Everett"/>
    <n v="18"/>
    <n v="9801.58"/>
    <n v="176428"/>
  </r>
  <r>
    <x v="11"/>
    <s v="Benjamin Banneker Charter Public (District)"/>
    <s v="0155"/>
    <s v="Lexington"/>
    <n v="1"/>
    <n v="1982.7"/>
    <n v="1983"/>
  </r>
  <r>
    <x v="11"/>
    <s v="Benjamin Banneker Charter Public (District)"/>
    <s v="0160"/>
    <s v="Lowell"/>
    <n v="1"/>
    <n v="10210.030000000001"/>
    <n v="10210"/>
  </r>
  <r>
    <x v="11"/>
    <s v="Benjamin Banneker Charter Public (District)"/>
    <s v="0163"/>
    <s v="Lynn"/>
    <n v="1"/>
    <n v="11010.95"/>
    <n v="11011"/>
  </r>
  <r>
    <x v="11"/>
    <s v="Benjamin Banneker Charter Public (District)"/>
    <s v="0165"/>
    <s v="Malden"/>
    <n v="10"/>
    <n v="7045.44"/>
    <n v="70454"/>
  </r>
  <r>
    <x v="11"/>
    <s v="Benjamin Banneker Charter Public (District)"/>
    <s v="0176"/>
    <s v="Medford"/>
    <n v="11"/>
    <n v="2627.28"/>
    <n v="28900"/>
  </r>
  <r>
    <x v="11"/>
    <s v="Benjamin Banneker Charter Public (District)"/>
    <s v="0181"/>
    <s v="Methuen"/>
    <n v="2"/>
    <n v="6800.14"/>
    <n v="13600"/>
  </r>
  <r>
    <x v="11"/>
    <s v="Benjamin Banneker Charter Public (District)"/>
    <s v="0199"/>
    <s v="Needham"/>
    <n v="2"/>
    <n v="1916.19"/>
    <n v="3832"/>
  </r>
  <r>
    <x v="11"/>
    <s v="Benjamin Banneker Charter Public (District)"/>
    <s v="0243"/>
    <s v="Quincy"/>
    <n v="3"/>
    <n v="2966.53"/>
    <n v="8900"/>
  </r>
  <r>
    <x v="11"/>
    <s v="Benjamin Banneker Charter Public (District)"/>
    <s v="0244"/>
    <s v="Randolph"/>
    <n v="4"/>
    <n v="5778.06"/>
    <n v="23112"/>
  </r>
  <r>
    <x v="11"/>
    <s v="Benjamin Banneker Charter Public (District)"/>
    <s v="0248"/>
    <s v="Revere"/>
    <n v="6"/>
    <n v="8810.42"/>
    <n v="52863"/>
  </r>
  <r>
    <x v="11"/>
    <s v="Benjamin Banneker Charter Public (District)"/>
    <s v="0258"/>
    <s v="Salem"/>
    <n v="1"/>
    <n v="5689.41"/>
    <n v="5689"/>
  </r>
  <r>
    <x v="11"/>
    <s v="Benjamin Banneker Charter Public (District)"/>
    <s v="0262"/>
    <s v="Saugus"/>
    <n v="1"/>
    <n v="2241.1799999999998"/>
    <n v="2241"/>
  </r>
  <r>
    <x v="11"/>
    <s v="Benjamin Banneker Charter Public (District)"/>
    <s v="0295"/>
    <s v="Tewksbury"/>
    <n v="1"/>
    <n v="3961.42"/>
    <n v="3961"/>
  </r>
  <r>
    <x v="11"/>
    <s v="Benjamin Banneker Charter Public (District)"/>
    <s v="0314"/>
    <s v="Watertown"/>
    <n v="1"/>
    <n v="2187.6799999999998"/>
    <n v="2188"/>
  </r>
  <r>
    <x v="11"/>
    <s v="Benjamin Banneker Charter Public (District)"/>
    <s v="0347"/>
    <s v="Woburn"/>
    <n v="3"/>
    <n v="2115.5300000000002"/>
    <n v="6347"/>
  </r>
  <r>
    <x v="11"/>
    <s v="Benjamin Banneker Charter Public (District)"/>
    <s v="0616"/>
    <s v="Ayer Shirley School District"/>
    <n v="1"/>
    <n v="4915"/>
    <n v="4915"/>
  </r>
  <r>
    <x v="12"/>
    <s v="Boston Day and Evening Academy Charter (District)"/>
    <s v="0035"/>
    <s v="Boston"/>
    <n v="414"/>
    <n v="3528.62"/>
    <n v="1460849"/>
  </r>
  <r>
    <x v="13"/>
    <s v="Community Day Charter Public School - Gateway (District)"/>
    <s v="0128"/>
    <s v="Haverhill"/>
    <n v="13"/>
    <n v="7418.03"/>
    <n v="96434"/>
  </r>
  <r>
    <x v="13"/>
    <s v="Community Day Charter Public School - Gateway (District)"/>
    <s v="0149"/>
    <s v="Lawrence"/>
    <n v="369"/>
    <n v="13487.1"/>
    <n v="4976740"/>
  </r>
  <r>
    <x v="13"/>
    <s v="Community Day Charter Public School - Gateway (District)"/>
    <s v="0181"/>
    <s v="Methuen"/>
    <n v="16"/>
    <n v="6800.14"/>
    <n v="108802"/>
  </r>
  <r>
    <x v="13"/>
    <s v="Community Day Charter Public School - Gateway (District)"/>
    <s v="0211"/>
    <s v="North Andover"/>
    <n v="2"/>
    <n v="1947.3"/>
    <n v="3895"/>
  </r>
  <r>
    <x v="14"/>
    <s v="Brooke Charter School (District)"/>
    <s v="0016"/>
    <s v="Attleboro"/>
    <n v="5"/>
    <n v="6449.91"/>
    <n v="32250"/>
  </r>
  <r>
    <x v="14"/>
    <s v="Brooke Charter School (District)"/>
    <s v="0018"/>
    <s v="Avon"/>
    <n v="1"/>
    <n v="4178.79"/>
    <n v="4179"/>
  </r>
  <r>
    <x v="14"/>
    <s v="Brooke Charter School (District)"/>
    <s v="0025"/>
    <s v="Bellingham"/>
    <n v="2"/>
    <n v="3846.21"/>
    <n v="7692"/>
  </r>
  <r>
    <x v="14"/>
    <s v="Brooke Charter School (District)"/>
    <s v="0035"/>
    <s v="Boston"/>
    <n v="1676"/>
    <n v="3528.62"/>
    <n v="5913967"/>
  </r>
  <r>
    <x v="14"/>
    <s v="Brooke Charter School (District)"/>
    <s v="0044"/>
    <s v="Brockton"/>
    <n v="18"/>
    <n v="10819.09"/>
    <n v="194744"/>
  </r>
  <r>
    <x v="14"/>
    <s v="Brooke Charter School (District)"/>
    <s v="0049"/>
    <s v="Cambridge"/>
    <n v="1"/>
    <n v="2277.11"/>
    <n v="2277"/>
  </r>
  <r>
    <x v="14"/>
    <s v="Brooke Charter School (District)"/>
    <s v="0050"/>
    <s v="Canton"/>
    <n v="1"/>
    <n v="1959.73"/>
    <n v="1960"/>
  </r>
  <r>
    <x v="14"/>
    <s v="Brooke Charter School (District)"/>
    <s v="0057"/>
    <s v="Chelsea"/>
    <n v="157"/>
    <n v="11767.02"/>
    <n v="1847422"/>
  </r>
  <r>
    <x v="14"/>
    <s v="Brooke Charter School (District)"/>
    <s v="0073"/>
    <s v="Dedham"/>
    <n v="12"/>
    <n v="2246.8000000000002"/>
    <n v="26962"/>
  </r>
  <r>
    <x v="14"/>
    <s v="Brooke Charter School (District)"/>
    <s v="0088"/>
    <s v="Easton"/>
    <n v="2"/>
    <n v="2886.36"/>
    <n v="5773"/>
  </r>
  <r>
    <x v="14"/>
    <s v="Brooke Charter School (District)"/>
    <s v="0093"/>
    <s v="Everett"/>
    <n v="6"/>
    <n v="9801.58"/>
    <n v="58809"/>
  </r>
  <r>
    <x v="14"/>
    <s v="Brooke Charter School (District)"/>
    <s v="0099"/>
    <s v="Foxborough"/>
    <n v="1"/>
    <n v="3428.17"/>
    <n v="3428"/>
  </r>
  <r>
    <x v="14"/>
    <s v="Brooke Charter School (District)"/>
    <s v="0133"/>
    <s v="Holbrook"/>
    <n v="2"/>
    <n v="5814.56"/>
    <n v="11629"/>
  </r>
  <r>
    <x v="14"/>
    <s v="Brooke Charter School (District)"/>
    <s v="0163"/>
    <s v="Lynn"/>
    <n v="10"/>
    <n v="11010.95"/>
    <n v="110110"/>
  </r>
  <r>
    <x v="14"/>
    <s v="Brooke Charter School (District)"/>
    <s v="0165"/>
    <s v="Malden"/>
    <n v="3"/>
    <n v="7045.44"/>
    <n v="21136"/>
  </r>
  <r>
    <x v="14"/>
    <s v="Brooke Charter School (District)"/>
    <s v="0189"/>
    <s v="Milton"/>
    <n v="1"/>
    <n v="2187.31"/>
    <n v="2187"/>
  </r>
  <r>
    <x v="14"/>
    <s v="Brooke Charter School (District)"/>
    <s v="0220"/>
    <s v="Norwood"/>
    <n v="6"/>
    <n v="2596.15"/>
    <n v="15577"/>
  </r>
  <r>
    <x v="14"/>
    <s v="Brooke Charter School (District)"/>
    <s v="0243"/>
    <s v="Quincy"/>
    <n v="5"/>
    <n v="2966.53"/>
    <n v="14833"/>
  </r>
  <r>
    <x v="14"/>
    <s v="Brooke Charter School (District)"/>
    <s v="0244"/>
    <s v="Randolph"/>
    <n v="14"/>
    <n v="5778.06"/>
    <n v="80893"/>
  </r>
  <r>
    <x v="14"/>
    <s v="Brooke Charter School (District)"/>
    <s v="0248"/>
    <s v="Revere"/>
    <n v="23"/>
    <n v="8810.42"/>
    <n v="202640"/>
  </r>
  <r>
    <x v="14"/>
    <s v="Brooke Charter School (District)"/>
    <s v="0262"/>
    <s v="Saugus"/>
    <n v="2"/>
    <n v="2241.1799999999998"/>
    <n v="4482"/>
  </r>
  <r>
    <x v="14"/>
    <s v="Brooke Charter School (District)"/>
    <s v="0274"/>
    <s v="Somerville"/>
    <n v="1"/>
    <n v="3878.63"/>
    <n v="3879"/>
  </r>
  <r>
    <x v="14"/>
    <s v="Brooke Charter School (District)"/>
    <s v="0285"/>
    <s v="Stoughton"/>
    <n v="1"/>
    <n v="4658.01"/>
    <n v="4658"/>
  </r>
  <r>
    <x v="14"/>
    <s v="Brooke Charter School (District)"/>
    <s v="0293"/>
    <s v="Taunton"/>
    <n v="5"/>
    <n v="8213.7800000000007"/>
    <n v="41069"/>
  </r>
  <r>
    <x v="14"/>
    <s v="Brooke Charter School (District)"/>
    <s v="0305"/>
    <s v="Wakefield"/>
    <n v="1"/>
    <n v="1938.33"/>
    <n v="1938"/>
  </r>
  <r>
    <x v="14"/>
    <s v="Brooke Charter School (District)"/>
    <s v="0307"/>
    <s v="Walpole"/>
    <n v="3"/>
    <n v="2281.2600000000002"/>
    <n v="6844"/>
  </r>
  <r>
    <x v="14"/>
    <s v="Brooke Charter School (District)"/>
    <s v="0336"/>
    <s v="Weymouth"/>
    <n v="2"/>
    <n v="4802.1000000000004"/>
    <n v="9604"/>
  </r>
  <r>
    <x v="14"/>
    <s v="Brooke Charter School (District)"/>
    <s v="0346"/>
    <s v="Winthrop"/>
    <n v="8"/>
    <n v="3696.33"/>
    <n v="29571"/>
  </r>
  <r>
    <x v="15"/>
    <s v="KIPP Academy Lynn Charter (District)"/>
    <s v="0030"/>
    <s v="Beverly"/>
    <n v="6"/>
    <n v="2215.63"/>
    <n v="13294"/>
  </r>
  <r>
    <x v="15"/>
    <s v="KIPP Academy Lynn Charter (District)"/>
    <s v="0035"/>
    <s v="Boston"/>
    <n v="1"/>
    <n v="3528.62"/>
    <n v="3529"/>
  </r>
  <r>
    <x v="15"/>
    <s v="KIPP Academy Lynn Charter (District)"/>
    <s v="0057"/>
    <s v="Chelsea"/>
    <n v="1"/>
    <n v="11767.02"/>
    <n v="11767"/>
  </r>
  <r>
    <x v="15"/>
    <s v="KIPP Academy Lynn Charter (District)"/>
    <s v="0163"/>
    <s v="Lynn"/>
    <n v="1548"/>
    <n v="11010.95"/>
    <n v="17044951"/>
  </r>
  <r>
    <x v="15"/>
    <s v="KIPP Academy Lynn Charter (District)"/>
    <s v="0164"/>
    <s v="Lynnfield"/>
    <n v="1"/>
    <n v="1997.57"/>
    <n v="1998"/>
  </r>
  <r>
    <x v="15"/>
    <s v="KIPP Academy Lynn Charter (District)"/>
    <s v="0165"/>
    <s v="Malden"/>
    <n v="2"/>
    <n v="7045.44"/>
    <n v="14091"/>
  </r>
  <r>
    <x v="15"/>
    <s v="KIPP Academy Lynn Charter (District)"/>
    <s v="0168"/>
    <s v="Marblehead"/>
    <n v="1"/>
    <n v="1968.95"/>
    <n v="1969"/>
  </r>
  <r>
    <x v="15"/>
    <s v="KIPP Academy Lynn Charter (District)"/>
    <s v="0181"/>
    <s v="Methuen"/>
    <n v="3"/>
    <n v="6800.14"/>
    <n v="20400"/>
  </r>
  <r>
    <x v="15"/>
    <s v="KIPP Academy Lynn Charter (District)"/>
    <s v="0229"/>
    <s v="Peabody"/>
    <n v="11"/>
    <n v="3705.79"/>
    <n v="40764"/>
  </r>
  <r>
    <x v="15"/>
    <s v="KIPP Academy Lynn Charter (District)"/>
    <s v="0248"/>
    <s v="Revere"/>
    <n v="5"/>
    <n v="8810.42"/>
    <n v="44052"/>
  </r>
  <r>
    <x v="15"/>
    <s v="KIPP Academy Lynn Charter (District)"/>
    <s v="0258"/>
    <s v="Salem"/>
    <n v="14"/>
    <n v="5689.41"/>
    <n v="79652"/>
  </r>
  <r>
    <x v="15"/>
    <s v="KIPP Academy Lynn Charter (District)"/>
    <s v="0262"/>
    <s v="Saugus"/>
    <n v="4"/>
    <n v="2241.1799999999998"/>
    <n v="8965"/>
  </r>
  <r>
    <x v="15"/>
    <s v="KIPP Academy Lynn Charter (District)"/>
    <s v="0291"/>
    <s v="Swampscott"/>
    <n v="4"/>
    <n v="2063.75"/>
    <n v="8255"/>
  </r>
  <r>
    <x v="15"/>
    <s v="KIPP Academy Lynn Charter (District)"/>
    <s v="0773"/>
    <s v="Triton"/>
    <n v="1"/>
    <n v="3833.03"/>
    <n v="3833"/>
  </r>
  <r>
    <x v="16"/>
    <s v="Advanced Math and Science Academy Charter (District)"/>
    <s v="0009"/>
    <s v="Andover"/>
    <n v="1"/>
    <n v="2032.8"/>
    <n v="2033"/>
  </r>
  <r>
    <x v="16"/>
    <s v="Advanced Math and Science Academy Charter (District)"/>
    <s v="0014"/>
    <s v="Ashland"/>
    <n v="10"/>
    <n v="2849.11"/>
    <n v="28491"/>
  </r>
  <r>
    <x v="16"/>
    <s v="Advanced Math and Science Academy Charter (District)"/>
    <s v="0017"/>
    <s v="Auburn"/>
    <n v="1"/>
    <n v="4863.37"/>
    <n v="4863"/>
  </r>
  <r>
    <x v="16"/>
    <s v="Advanced Math and Science Academy Charter (District)"/>
    <s v="0025"/>
    <s v="Bellingham"/>
    <n v="3"/>
    <n v="3846.21"/>
    <n v="11539"/>
  </r>
  <r>
    <x v="16"/>
    <s v="Advanced Math and Science Academy Charter (District)"/>
    <s v="0064"/>
    <s v="Clinton"/>
    <n v="73"/>
    <n v="6887.45"/>
    <n v="502784"/>
  </r>
  <r>
    <x v="16"/>
    <s v="Advanced Math and Science Academy Charter (District)"/>
    <s v="0100"/>
    <s v="Framingham"/>
    <n v="13"/>
    <n v="5929.3"/>
    <n v="77081"/>
  </r>
  <r>
    <x v="16"/>
    <s v="Advanced Math and Science Academy Charter (District)"/>
    <s v="0101"/>
    <s v="Franklin"/>
    <n v="1"/>
    <n v="5156.26"/>
    <n v="5156"/>
  </r>
  <r>
    <x v="16"/>
    <s v="Advanced Math and Science Academy Charter (District)"/>
    <s v="0110"/>
    <s v="Grafton"/>
    <n v="23"/>
    <n v="3607.9"/>
    <n v="82982"/>
  </r>
  <r>
    <x v="16"/>
    <s v="Advanced Math and Science Academy Charter (District)"/>
    <s v="0136"/>
    <s v="Holliston"/>
    <n v="2"/>
    <n v="2932.82"/>
    <n v="5866"/>
  </r>
  <r>
    <x v="16"/>
    <s v="Advanced Math and Science Academy Charter (District)"/>
    <s v="0139"/>
    <s v="Hopkinton"/>
    <n v="9"/>
    <n v="1889.17"/>
    <n v="17003"/>
  </r>
  <r>
    <x v="16"/>
    <s v="Advanced Math and Science Academy Charter (District)"/>
    <s v="0141"/>
    <s v="Hudson"/>
    <n v="132"/>
    <n v="4522.3599999999997"/>
    <n v="596952"/>
  </r>
  <r>
    <x v="16"/>
    <s v="Advanced Math and Science Academy Charter (District)"/>
    <s v="0153"/>
    <s v="Leominster"/>
    <n v="1"/>
    <n v="7895.35"/>
    <n v="7895"/>
  </r>
  <r>
    <x v="16"/>
    <s v="Advanced Math and Science Academy Charter (District)"/>
    <s v="0158"/>
    <s v="Littleton"/>
    <n v="2"/>
    <n v="2507.6999999999998"/>
    <n v="5015"/>
  </r>
  <r>
    <x v="16"/>
    <s v="Advanced Math and Science Academy Charter (District)"/>
    <s v="0170"/>
    <s v="Marlborough"/>
    <n v="544"/>
    <n v="5815.72"/>
    <n v="3163752"/>
  </r>
  <r>
    <x v="16"/>
    <s v="Advanced Math and Science Academy Charter (District)"/>
    <s v="0174"/>
    <s v="Maynard"/>
    <n v="54"/>
    <n v="4170.84"/>
    <n v="225225"/>
  </r>
  <r>
    <x v="16"/>
    <s v="Advanced Math and Science Academy Charter (District)"/>
    <s v="0185"/>
    <s v="Milford"/>
    <n v="1"/>
    <n v="6954.24"/>
    <n v="6954"/>
  </r>
  <r>
    <x v="16"/>
    <s v="Advanced Math and Science Academy Charter (District)"/>
    <s v="0198"/>
    <s v="Natick"/>
    <n v="2"/>
    <n v="1860.81"/>
    <n v="3722"/>
  </r>
  <r>
    <x v="16"/>
    <s v="Advanced Math and Science Academy Charter (District)"/>
    <s v="0213"/>
    <s v="Northborough"/>
    <n v="1"/>
    <n v="2593.1799999999998"/>
    <n v="2593"/>
  </r>
  <r>
    <x v="16"/>
    <s v="Advanced Math and Science Academy Charter (District)"/>
    <s v="0271"/>
    <s v="Shrewsbury"/>
    <n v="21"/>
    <n v="3233.23"/>
    <n v="67898"/>
  </r>
  <r>
    <x v="16"/>
    <s v="Advanced Math and Science Academy Charter (District)"/>
    <s v="0276"/>
    <s v="Southborough"/>
    <n v="1"/>
    <n v="2437.59"/>
    <n v="2438"/>
  </r>
  <r>
    <x v="16"/>
    <s v="Advanced Math and Science Academy Charter (District)"/>
    <s v="0288"/>
    <s v="Sudbury"/>
    <n v="2"/>
    <n v="1855.21"/>
    <n v="3710"/>
  </r>
  <r>
    <x v="16"/>
    <s v="Advanced Math and Science Academy Charter (District)"/>
    <s v="0321"/>
    <s v="Westborough"/>
    <n v="8"/>
    <n v="2196.89"/>
    <n v="17575"/>
  </r>
  <r>
    <x v="16"/>
    <s v="Advanced Math and Science Academy Charter (District)"/>
    <s v="0322"/>
    <s v="West Boylston"/>
    <n v="4"/>
    <n v="3552.7"/>
    <n v="14211"/>
  </r>
  <r>
    <x v="16"/>
    <s v="Advanced Math and Science Academy Charter (District)"/>
    <s v="0348"/>
    <s v="Worcester"/>
    <n v="15"/>
    <n v="10108.450000000001"/>
    <n v="151627"/>
  </r>
  <r>
    <x v="16"/>
    <s v="Advanced Math and Science Academy Charter (District)"/>
    <s v="0620"/>
    <s v="Berlin-Boylston"/>
    <n v="10"/>
    <n v="2252.34"/>
    <n v="22523"/>
  </r>
  <r>
    <x v="16"/>
    <s v="Advanced Math and Science Academy Charter (District)"/>
    <s v="0695"/>
    <s v="Lincoln-Sudbury"/>
    <n v="2"/>
    <n v="2006.38"/>
    <n v="4013"/>
  </r>
  <r>
    <x v="16"/>
    <s v="Advanced Math and Science Academy Charter (District)"/>
    <s v="0710"/>
    <s v="Mendon-Upton"/>
    <n v="5"/>
    <n v="5718.31"/>
    <n v="28592"/>
  </r>
  <r>
    <x v="16"/>
    <s v="Advanced Math and Science Academy Charter (District)"/>
    <s v="0725"/>
    <s v="Nashoba"/>
    <n v="11"/>
    <n v="2359.31"/>
    <n v="25952"/>
  </r>
  <r>
    <x v="16"/>
    <s v="Advanced Math and Science Academy Charter (District)"/>
    <s v="0730"/>
    <s v="Northboro-Southboro"/>
    <n v="8"/>
    <n v="2240.5"/>
    <n v="17924"/>
  </r>
  <r>
    <x v="16"/>
    <s v="Advanced Math and Science Academy Charter (District)"/>
    <s v="0735"/>
    <s v="North Middlesex"/>
    <n v="2"/>
    <n v="6457.63"/>
    <n v="12915"/>
  </r>
  <r>
    <x v="16"/>
    <s v="Advanced Math and Science Academy Charter (District)"/>
    <s v="0775"/>
    <s v="Wachusett"/>
    <n v="1"/>
    <n v="4207.26"/>
    <n v="4207"/>
  </r>
  <r>
    <x v="17"/>
    <s v="Community Day Charter Public School - R. Kingman Webster (District)"/>
    <s v="0009"/>
    <s v="Andover"/>
    <n v="1"/>
    <n v="2032.8"/>
    <n v="2033"/>
  </r>
  <r>
    <x v="17"/>
    <s v="Community Day Charter Public School - R. Kingman Webster (District)"/>
    <s v="0128"/>
    <s v="Haverhill"/>
    <n v="11"/>
    <n v="7418.03"/>
    <n v="81598"/>
  </r>
  <r>
    <x v="17"/>
    <s v="Community Day Charter Public School - R. Kingman Webster (District)"/>
    <s v="0149"/>
    <s v="Lawrence"/>
    <n v="375"/>
    <n v="13487.1"/>
    <n v="5057663"/>
  </r>
  <r>
    <x v="17"/>
    <s v="Community Day Charter Public School - R. Kingman Webster (District)"/>
    <s v="0181"/>
    <s v="Methuen"/>
    <n v="12"/>
    <n v="6800.14"/>
    <n v="81602"/>
  </r>
  <r>
    <x v="18"/>
    <s v="Cape Cod Lighthouse Charter (District)"/>
    <s v="0020"/>
    <s v="Barnstable"/>
    <n v="75"/>
    <n v="2407.23"/>
    <n v="180542"/>
  </r>
  <r>
    <x v="18"/>
    <s v="Cape Cod Lighthouse Charter (District)"/>
    <s v="0096"/>
    <s v="Falmouth"/>
    <n v="1"/>
    <n v="2104.9699999999998"/>
    <n v="2105"/>
  </r>
  <r>
    <x v="18"/>
    <s v="Cape Cod Lighthouse Charter (District)"/>
    <s v="0172"/>
    <s v="Mashpee"/>
    <n v="1"/>
    <n v="2927.55"/>
    <n v="2928"/>
  </r>
  <r>
    <x v="18"/>
    <s v="Cape Cod Lighthouse Charter (District)"/>
    <s v="0261"/>
    <s v="Sandwich"/>
    <n v="18"/>
    <n v="2704.91"/>
    <n v="48688"/>
  </r>
  <r>
    <x v="18"/>
    <s v="Cape Cod Lighthouse Charter (District)"/>
    <s v="0300"/>
    <s v="Truro"/>
    <n v="1"/>
    <n v="1889.42"/>
    <n v="1889"/>
  </r>
  <r>
    <x v="18"/>
    <s v="Cape Cod Lighthouse Charter (District)"/>
    <s v="0645"/>
    <s v="Dennis-Yarmouth"/>
    <n v="64"/>
    <n v="2343.34"/>
    <n v="149974"/>
  </r>
  <r>
    <x v="18"/>
    <s v="Cape Cod Lighthouse Charter (District)"/>
    <s v="0660"/>
    <s v="Nauset"/>
    <n v="49"/>
    <n v="2948.87"/>
    <n v="144495"/>
  </r>
  <r>
    <x v="18"/>
    <s v="Cape Cod Lighthouse Charter (District)"/>
    <s v="0712"/>
    <s v="Monomoy Regional School District"/>
    <n v="30"/>
    <n v="2117.23"/>
    <n v="63517"/>
  </r>
  <r>
    <x v="19"/>
    <s v="Innovation Academy Charter (District)"/>
    <s v="0009"/>
    <s v="Andover"/>
    <n v="2"/>
    <n v="2032.8"/>
    <n v="4066"/>
  </r>
  <r>
    <x v="19"/>
    <s v="Innovation Academy Charter (District)"/>
    <s v="0031"/>
    <s v="Billerica"/>
    <n v="93"/>
    <n v="3976.34"/>
    <n v="369800"/>
  </r>
  <r>
    <x v="19"/>
    <s v="Innovation Academy Charter (District)"/>
    <s v="0048"/>
    <s v="Burlington"/>
    <n v="2"/>
    <n v="1990.37"/>
    <n v="3981"/>
  </r>
  <r>
    <x v="19"/>
    <s v="Innovation Academy Charter (District)"/>
    <s v="0056"/>
    <s v="Chelmsford"/>
    <n v="93"/>
    <n v="2190.81"/>
    <n v="203745"/>
  </r>
  <r>
    <x v="19"/>
    <s v="Innovation Academy Charter (District)"/>
    <s v="0079"/>
    <s v="Dracut"/>
    <n v="158"/>
    <n v="5077.79"/>
    <n v="802291"/>
  </r>
  <r>
    <x v="19"/>
    <s v="Innovation Academy Charter (District)"/>
    <s v="0149"/>
    <s v="Lawrence"/>
    <n v="1"/>
    <n v="13487.1"/>
    <n v="13487"/>
  </r>
  <r>
    <x v="19"/>
    <s v="Innovation Academy Charter (District)"/>
    <s v="0160"/>
    <s v="Lowell"/>
    <n v="300"/>
    <n v="10210.030000000001"/>
    <n v="3063009"/>
  </r>
  <r>
    <x v="19"/>
    <s v="Innovation Academy Charter (District)"/>
    <s v="0162"/>
    <s v="Lunenburg"/>
    <n v="2"/>
    <n v="4559.49"/>
    <n v="9119"/>
  </r>
  <r>
    <x v="19"/>
    <s v="Innovation Academy Charter (District)"/>
    <s v="0295"/>
    <s v="Tewksbury"/>
    <n v="52"/>
    <n v="3961.42"/>
    <n v="205994"/>
  </r>
  <r>
    <x v="19"/>
    <s v="Innovation Academy Charter (District)"/>
    <s v="0301"/>
    <s v="Tyngsborough"/>
    <n v="67"/>
    <n v="4504"/>
    <n v="301768"/>
  </r>
  <r>
    <x v="19"/>
    <s v="Innovation Academy Charter (District)"/>
    <s v="0308"/>
    <s v="Waltham"/>
    <n v="1"/>
    <n v="2704.71"/>
    <n v="2705"/>
  </r>
  <r>
    <x v="19"/>
    <s v="Innovation Academy Charter (District)"/>
    <s v="0326"/>
    <s v="Westford"/>
    <n v="8"/>
    <n v="3636.1"/>
    <n v="29089"/>
  </r>
  <r>
    <x v="19"/>
    <s v="Innovation Academy Charter (District)"/>
    <s v="0673"/>
    <s v="Groton-Dunstable"/>
    <n v="14"/>
    <n v="4713.01"/>
    <n v="65982"/>
  </r>
  <r>
    <x v="19"/>
    <s v="Innovation Academy Charter (District)"/>
    <s v="0725"/>
    <s v="Nashoba"/>
    <n v="1"/>
    <n v="2359.31"/>
    <n v="2359"/>
  </r>
  <r>
    <x v="19"/>
    <s v="Innovation Academy Charter (District)"/>
    <s v="0735"/>
    <s v="North Middlesex"/>
    <n v="4"/>
    <n v="6457.63"/>
    <n v="25831"/>
  </r>
  <r>
    <x v="20"/>
    <s v="Community Charter School of Cambridge (District)"/>
    <s v="0001"/>
    <s v="Abington"/>
    <n v="1"/>
    <n v="4572.3599999999997"/>
    <n v="4572"/>
  </r>
  <r>
    <x v="20"/>
    <s v="Community Charter School of Cambridge (District)"/>
    <s v="0035"/>
    <s v="Boston"/>
    <n v="33"/>
    <n v="3528.62"/>
    <n v="116444"/>
  </r>
  <r>
    <x v="20"/>
    <s v="Community Charter School of Cambridge (District)"/>
    <s v="0044"/>
    <s v="Brockton"/>
    <n v="2"/>
    <n v="10819.09"/>
    <n v="21638"/>
  </r>
  <r>
    <x v="20"/>
    <s v="Community Charter School of Cambridge (District)"/>
    <s v="0049"/>
    <s v="Cambridge"/>
    <n v="216"/>
    <n v="2277.11"/>
    <n v="491856"/>
  </r>
  <r>
    <x v="20"/>
    <s v="Community Charter School of Cambridge (District)"/>
    <s v="0057"/>
    <s v="Chelsea"/>
    <n v="5"/>
    <n v="11767.02"/>
    <n v="58835"/>
  </r>
  <r>
    <x v="20"/>
    <s v="Community Charter School of Cambridge (District)"/>
    <s v="0093"/>
    <s v="Everett"/>
    <n v="10"/>
    <n v="9801.58"/>
    <n v="98016"/>
  </r>
  <r>
    <x v="20"/>
    <s v="Community Charter School of Cambridge (District)"/>
    <s v="0133"/>
    <s v="Holbrook"/>
    <n v="2"/>
    <n v="5814.56"/>
    <n v="11629"/>
  </r>
  <r>
    <x v="20"/>
    <s v="Community Charter School of Cambridge (District)"/>
    <s v="0149"/>
    <s v="Lawrence"/>
    <n v="1"/>
    <n v="13487.1"/>
    <n v="13487"/>
  </r>
  <r>
    <x v="20"/>
    <s v="Community Charter School of Cambridge (District)"/>
    <s v="0155"/>
    <s v="Lexington"/>
    <n v="1"/>
    <n v="1982.7"/>
    <n v="1983"/>
  </r>
  <r>
    <x v="20"/>
    <s v="Community Charter School of Cambridge (District)"/>
    <s v="0163"/>
    <s v="Lynn"/>
    <n v="1"/>
    <n v="11010.95"/>
    <n v="11011"/>
  </r>
  <r>
    <x v="20"/>
    <s v="Community Charter School of Cambridge (District)"/>
    <s v="0165"/>
    <s v="Malden"/>
    <n v="21"/>
    <n v="7045.44"/>
    <n v="147954"/>
  </r>
  <r>
    <x v="20"/>
    <s v="Community Charter School of Cambridge (District)"/>
    <s v="0176"/>
    <s v="Medford"/>
    <n v="12"/>
    <n v="2627.28"/>
    <n v="31527"/>
  </r>
  <r>
    <x v="20"/>
    <s v="Community Charter School of Cambridge (District)"/>
    <s v="0199"/>
    <s v="Needham"/>
    <n v="1"/>
    <n v="1916.19"/>
    <n v="1916"/>
  </r>
  <r>
    <x v="20"/>
    <s v="Community Charter School of Cambridge (District)"/>
    <s v="0244"/>
    <s v="Randolph"/>
    <n v="6"/>
    <n v="5778.06"/>
    <n v="34668"/>
  </r>
  <r>
    <x v="20"/>
    <s v="Community Charter School of Cambridge (District)"/>
    <s v="0248"/>
    <s v="Revere"/>
    <n v="2"/>
    <n v="8810.42"/>
    <n v="17621"/>
  </r>
  <r>
    <x v="20"/>
    <s v="Community Charter School of Cambridge (District)"/>
    <s v="0262"/>
    <s v="Saugus"/>
    <n v="1"/>
    <n v="2241.1799999999998"/>
    <n v="2241"/>
  </r>
  <r>
    <x v="20"/>
    <s v="Community Charter School of Cambridge (District)"/>
    <s v="0274"/>
    <s v="Somerville"/>
    <n v="6"/>
    <n v="3878.63"/>
    <n v="23272"/>
  </r>
  <r>
    <x v="20"/>
    <s v="Community Charter School of Cambridge (District)"/>
    <s v="0308"/>
    <s v="Waltham"/>
    <n v="3"/>
    <n v="2704.71"/>
    <n v="8114"/>
  </r>
  <r>
    <x v="20"/>
    <s v="Community Charter School of Cambridge (District)"/>
    <s v="0336"/>
    <s v="Weymouth"/>
    <n v="2"/>
    <n v="4802.1000000000004"/>
    <n v="9604"/>
  </r>
  <r>
    <x v="21"/>
    <s v="City on a Hill Charter Public School Circuit Street (District)"/>
    <s v="0035"/>
    <s v="Boston"/>
    <n v="227"/>
    <n v="3528.62"/>
    <n v="800997"/>
  </r>
  <r>
    <x v="21"/>
    <s v="City on a Hill Charter Public School Circuit Street (District)"/>
    <s v="0285"/>
    <s v="Stoughton"/>
    <n v="1"/>
    <n v="4658.01"/>
    <n v="4658"/>
  </r>
  <r>
    <x v="22"/>
    <s v="Codman Academy Charter Public (District)"/>
    <s v="0035"/>
    <s v="Boston"/>
    <n v="330"/>
    <n v="3528.62"/>
    <n v="1164445"/>
  </r>
  <r>
    <x v="22"/>
    <s v="Codman Academy Charter Public (District)"/>
    <s v="0057"/>
    <s v="Chelsea"/>
    <n v="2"/>
    <n v="11767.02"/>
    <n v="23534"/>
  </r>
  <r>
    <x v="22"/>
    <s v="Codman Academy Charter Public (District)"/>
    <s v="0244"/>
    <s v="Randolph"/>
    <n v="5"/>
    <n v="5778.06"/>
    <n v="28890"/>
  </r>
  <r>
    <x v="22"/>
    <s v="Codman Academy Charter Public (District)"/>
    <s v="0336"/>
    <s v="Weymouth"/>
    <n v="2"/>
    <n v="4802.1000000000004"/>
    <n v="9604"/>
  </r>
  <r>
    <x v="23"/>
    <s v="Conservatory Lab Charter (District)"/>
    <s v="0035"/>
    <s v="Boston"/>
    <n v="447"/>
    <n v="3528.62"/>
    <n v="1577293"/>
  </r>
  <r>
    <x v="23"/>
    <s v="Conservatory Lab Charter (District)"/>
    <s v="0044"/>
    <s v="Brockton"/>
    <n v="1"/>
    <n v="10819.09"/>
    <n v="10819"/>
  </r>
  <r>
    <x v="23"/>
    <s v="Conservatory Lab Charter (District)"/>
    <s v="0073"/>
    <s v="Dedham"/>
    <n v="2"/>
    <n v="2246.8000000000002"/>
    <n v="4494"/>
  </r>
  <r>
    <x v="23"/>
    <s v="Conservatory Lab Charter (District)"/>
    <s v="0133"/>
    <s v="Holbrook"/>
    <n v="1"/>
    <n v="5814.56"/>
    <n v="5815"/>
  </r>
  <r>
    <x v="23"/>
    <s v="Conservatory Lab Charter (District)"/>
    <s v="0165"/>
    <s v="Malden"/>
    <n v="1"/>
    <n v="7045.44"/>
    <n v="7045"/>
  </r>
  <r>
    <x v="23"/>
    <s v="Conservatory Lab Charter (District)"/>
    <s v="0244"/>
    <s v="Randolph"/>
    <n v="1"/>
    <n v="5778.06"/>
    <n v="5778"/>
  </r>
  <r>
    <x v="24"/>
    <s v="Community Day Charter Public School - Prospect (District)"/>
    <s v="0128"/>
    <s v="Haverhill"/>
    <n v="3"/>
    <n v="7418.03"/>
    <n v="22254"/>
  </r>
  <r>
    <x v="24"/>
    <s v="Community Day Charter Public School - Prospect (District)"/>
    <s v="0149"/>
    <s v="Lawrence"/>
    <n v="368"/>
    <n v="13487.1"/>
    <n v="4963253"/>
  </r>
  <r>
    <x v="24"/>
    <s v="Community Day Charter Public School - Prospect (District)"/>
    <s v="0160"/>
    <s v="Lowell"/>
    <n v="2"/>
    <n v="10210.030000000001"/>
    <n v="20420"/>
  </r>
  <r>
    <x v="24"/>
    <s v="Community Day Charter Public School - Prospect (District)"/>
    <s v="0181"/>
    <s v="Methuen"/>
    <n v="25"/>
    <n v="6800.14"/>
    <n v="170004"/>
  </r>
  <r>
    <x v="24"/>
    <s v="Community Day Charter Public School - Prospect (District)"/>
    <s v="0211"/>
    <s v="North Andover"/>
    <n v="1"/>
    <n v="1947.3"/>
    <n v="1947"/>
  </r>
  <r>
    <x v="24"/>
    <s v="Community Day Charter Public School - Prospect (District)"/>
    <s v="0745"/>
    <s v="Pentucket"/>
    <n v="1"/>
    <n v="5640.6"/>
    <n v="5641"/>
  </r>
  <r>
    <x v="25"/>
    <s v="Sabis International Charter (District)"/>
    <s v="0005"/>
    <s v="Agawam"/>
    <n v="1"/>
    <n v="5376.05"/>
    <n v="5376"/>
  </r>
  <r>
    <x v="25"/>
    <s v="Sabis International Charter (District)"/>
    <s v="0061"/>
    <s v="Chicopee"/>
    <n v="3"/>
    <n v="9124.0300000000007"/>
    <n v="27372"/>
  </r>
  <r>
    <x v="25"/>
    <s v="Sabis International Charter (District)"/>
    <s v="0087"/>
    <s v="East Longmeadow"/>
    <n v="2"/>
    <n v="4578.9799999999996"/>
    <n v="9158"/>
  </r>
  <r>
    <x v="25"/>
    <s v="Sabis International Charter (District)"/>
    <s v="0137"/>
    <s v="Holyoke"/>
    <n v="2"/>
    <n v="12419.91"/>
    <n v="24840"/>
  </r>
  <r>
    <x v="25"/>
    <s v="Sabis International Charter (District)"/>
    <s v="0159"/>
    <s v="Longmeadow"/>
    <n v="2"/>
    <n v="2018.98"/>
    <n v="4038"/>
  </r>
  <r>
    <x v="25"/>
    <s v="Sabis International Charter (District)"/>
    <s v="0161"/>
    <s v="Ludlow"/>
    <n v="6"/>
    <n v="5498.6"/>
    <n v="32992"/>
  </r>
  <r>
    <x v="25"/>
    <s v="Sabis International Charter (District)"/>
    <s v="0191"/>
    <s v="Monson"/>
    <n v="2"/>
    <n v="8073.96"/>
    <n v="16148"/>
  </r>
  <r>
    <x v="25"/>
    <s v="Sabis International Charter (District)"/>
    <s v="0227"/>
    <s v="Palmer"/>
    <n v="2"/>
    <n v="7725.15"/>
    <n v="15450"/>
  </r>
  <r>
    <x v="25"/>
    <s v="Sabis International Charter (District)"/>
    <s v="0281"/>
    <s v="Springfield"/>
    <n v="1552"/>
    <n v="12763.35"/>
    <n v="19808719"/>
  </r>
  <r>
    <x v="25"/>
    <s v="Sabis International Charter (District)"/>
    <s v="0332"/>
    <s v="West Springfield"/>
    <n v="1"/>
    <n v="7746.15"/>
    <n v="7746"/>
  </r>
  <r>
    <x v="25"/>
    <s v="Sabis International Charter (District)"/>
    <s v="0680"/>
    <s v="Hampden-Wilbraham"/>
    <n v="1"/>
    <n v="4083.71"/>
    <n v="4084"/>
  </r>
  <r>
    <x v="26"/>
    <s v="Neighborhood House Charter (District)"/>
    <s v="0001"/>
    <s v="Abington"/>
    <n v="1"/>
    <n v="4572.3599999999997"/>
    <n v="4572"/>
  </r>
  <r>
    <x v="26"/>
    <s v="Neighborhood House Charter (District)"/>
    <s v="0035"/>
    <s v="Boston"/>
    <n v="678"/>
    <n v="3528.62"/>
    <n v="2392404"/>
  </r>
  <r>
    <x v="26"/>
    <s v="Neighborhood House Charter (District)"/>
    <s v="0044"/>
    <s v="Brockton"/>
    <n v="3"/>
    <n v="10819.09"/>
    <n v="32457"/>
  </r>
  <r>
    <x v="26"/>
    <s v="Neighborhood House Charter (District)"/>
    <s v="0133"/>
    <s v="Holbrook"/>
    <n v="2"/>
    <n v="5814.56"/>
    <n v="11629"/>
  </r>
  <r>
    <x v="26"/>
    <s v="Neighborhood House Charter (District)"/>
    <s v="0189"/>
    <s v="Milton"/>
    <n v="2"/>
    <n v="2187.31"/>
    <n v="4375"/>
  </r>
  <r>
    <x v="26"/>
    <s v="Neighborhood House Charter (District)"/>
    <s v="0220"/>
    <s v="Norwood"/>
    <n v="1"/>
    <n v="2596.15"/>
    <n v="2596"/>
  </r>
  <r>
    <x v="26"/>
    <s v="Neighborhood House Charter (District)"/>
    <s v="0243"/>
    <s v="Quincy"/>
    <n v="1"/>
    <n v="2966.53"/>
    <n v="2967"/>
  </r>
  <r>
    <x v="26"/>
    <s v="Neighborhood House Charter (District)"/>
    <s v="0244"/>
    <s v="Randolph"/>
    <n v="9"/>
    <n v="5778.06"/>
    <n v="52003"/>
  </r>
  <r>
    <x v="26"/>
    <s v="Neighborhood House Charter (District)"/>
    <s v="0248"/>
    <s v="Revere"/>
    <n v="1"/>
    <n v="8810.42"/>
    <n v="8810"/>
  </r>
  <r>
    <x v="26"/>
    <s v="Neighborhood House Charter (District)"/>
    <s v="0336"/>
    <s v="Weymouth"/>
    <n v="5"/>
    <n v="4802.1000000000004"/>
    <n v="24011"/>
  </r>
  <r>
    <x v="27"/>
    <s v="Abby Kelley Foster Charter Public (District)"/>
    <s v="0017"/>
    <s v="Auburn"/>
    <n v="8"/>
    <n v="4863.37"/>
    <n v="38907"/>
  </r>
  <r>
    <x v="27"/>
    <s v="Abby Kelley Foster Charter Public (District)"/>
    <s v="0064"/>
    <s v="Clinton"/>
    <n v="2"/>
    <n v="6887.45"/>
    <n v="13775"/>
  </r>
  <r>
    <x v="27"/>
    <s v="Abby Kelley Foster Charter Public (District)"/>
    <s v="0097"/>
    <s v="Fitchburg"/>
    <n v="1"/>
    <n v="9924.49"/>
    <n v="9924"/>
  </r>
  <r>
    <x v="27"/>
    <s v="Abby Kelley Foster Charter Public (District)"/>
    <s v="0110"/>
    <s v="Grafton"/>
    <n v="2"/>
    <n v="3607.9"/>
    <n v="7216"/>
  </r>
  <r>
    <x v="27"/>
    <s v="Abby Kelley Foster Charter Public (District)"/>
    <s v="0151"/>
    <s v="Leicester"/>
    <n v="18"/>
    <n v="6369.39"/>
    <n v="114649"/>
  </r>
  <r>
    <x v="27"/>
    <s v="Abby Kelley Foster Charter Public (District)"/>
    <s v="0186"/>
    <s v="Millbury"/>
    <n v="5"/>
    <n v="4519.9799999999996"/>
    <n v="22600"/>
  </r>
  <r>
    <x v="27"/>
    <s v="Abby Kelley Foster Charter Public (District)"/>
    <s v="0213"/>
    <s v="Northborough"/>
    <n v="1"/>
    <n v="2593.1799999999998"/>
    <n v="2593"/>
  </r>
  <r>
    <x v="27"/>
    <s v="Abby Kelley Foster Charter Public (District)"/>
    <s v="0226"/>
    <s v="Oxford"/>
    <n v="31"/>
    <n v="6384.83"/>
    <n v="197930"/>
  </r>
  <r>
    <x v="27"/>
    <s v="Abby Kelley Foster Charter Public (District)"/>
    <s v="0271"/>
    <s v="Shrewsbury"/>
    <n v="2"/>
    <n v="3233.23"/>
    <n v="6466"/>
  </r>
  <r>
    <x v="27"/>
    <s v="Abby Kelley Foster Charter Public (District)"/>
    <s v="0277"/>
    <s v="Southbridge"/>
    <n v="1"/>
    <n v="10304.719999999999"/>
    <n v="10305"/>
  </r>
  <r>
    <x v="27"/>
    <s v="Abby Kelley Foster Charter Public (District)"/>
    <s v="0290"/>
    <s v="Sutton"/>
    <n v="1"/>
    <n v="4148.2299999999996"/>
    <n v="4148"/>
  </r>
  <r>
    <x v="27"/>
    <s v="Abby Kelley Foster Charter Public (District)"/>
    <s v="0316"/>
    <s v="Webster"/>
    <n v="7"/>
    <n v="7222.37"/>
    <n v="50557"/>
  </r>
  <r>
    <x v="27"/>
    <s v="Abby Kelley Foster Charter Public (District)"/>
    <s v="0321"/>
    <s v="Westborough"/>
    <n v="1"/>
    <n v="2196.89"/>
    <n v="2197"/>
  </r>
  <r>
    <x v="27"/>
    <s v="Abby Kelley Foster Charter Public (District)"/>
    <s v="0322"/>
    <s v="West Boylston"/>
    <n v="4"/>
    <n v="3552.7"/>
    <n v="14211"/>
  </r>
  <r>
    <x v="27"/>
    <s v="Abby Kelley Foster Charter Public (District)"/>
    <s v="0348"/>
    <s v="Worcester"/>
    <n v="1319"/>
    <n v="10108.450000000001"/>
    <n v="13333046"/>
  </r>
  <r>
    <x v="27"/>
    <s v="Abby Kelley Foster Charter Public (District)"/>
    <s v="0615"/>
    <s v="Athol-Royalston"/>
    <n v="2"/>
    <n v="10233.200000000001"/>
    <n v="20466"/>
  </r>
  <r>
    <x v="27"/>
    <s v="Abby Kelley Foster Charter Public (District)"/>
    <s v="0658"/>
    <s v="Dudley-Charlton Reg"/>
    <n v="2"/>
    <n v="6886.46"/>
    <n v="13773"/>
  </r>
  <r>
    <x v="27"/>
    <s v="Abby Kelley Foster Charter Public (District)"/>
    <s v="0753"/>
    <s v="Quabbin"/>
    <n v="1"/>
    <n v="8576.0400000000009"/>
    <n v="8576"/>
  </r>
  <r>
    <x v="27"/>
    <s v="Abby Kelley Foster Charter Public (District)"/>
    <s v="0767"/>
    <s v="Spencer-E Brookfield"/>
    <n v="3"/>
    <n v="8824.26"/>
    <n v="26473"/>
  </r>
  <r>
    <x v="27"/>
    <s v="Abby Kelley Foster Charter Public (District)"/>
    <s v="0775"/>
    <s v="Wachusett"/>
    <n v="14"/>
    <n v="4207.26"/>
    <n v="58902"/>
  </r>
  <r>
    <x v="28"/>
    <s v="Foxborough Regional Charter (District)"/>
    <s v="0001"/>
    <s v="Abington"/>
    <n v="1"/>
    <n v="4572.3599999999997"/>
    <n v="4572"/>
  </r>
  <r>
    <x v="28"/>
    <s v="Foxborough Regional Charter (District)"/>
    <s v="0016"/>
    <s v="Attleboro"/>
    <n v="340"/>
    <n v="6449.91"/>
    <n v="2192969"/>
  </r>
  <r>
    <x v="28"/>
    <s v="Foxborough Regional Charter (District)"/>
    <s v="0018"/>
    <s v="Avon"/>
    <n v="5"/>
    <n v="4178.79"/>
    <n v="20894"/>
  </r>
  <r>
    <x v="28"/>
    <s v="Foxborough Regional Charter (District)"/>
    <s v="0035"/>
    <s v="Boston"/>
    <n v="6"/>
    <n v="3528.62"/>
    <n v="21172"/>
  </r>
  <r>
    <x v="28"/>
    <s v="Foxborough Regional Charter (District)"/>
    <s v="0044"/>
    <s v="Brockton"/>
    <n v="566"/>
    <n v="10819.09"/>
    <n v="6123605"/>
  </r>
  <r>
    <x v="28"/>
    <s v="Foxborough Regional Charter (District)"/>
    <s v="0050"/>
    <s v="Canton"/>
    <n v="8"/>
    <n v="1959.73"/>
    <n v="15678"/>
  </r>
  <r>
    <x v="28"/>
    <s v="Foxborough Regional Charter (District)"/>
    <s v="0083"/>
    <s v="East Bridgewater"/>
    <n v="2"/>
    <n v="5106.8900000000003"/>
    <n v="10214"/>
  </r>
  <r>
    <x v="28"/>
    <s v="Foxborough Regional Charter (District)"/>
    <s v="0088"/>
    <s v="Easton"/>
    <n v="21"/>
    <n v="2886.36"/>
    <n v="60614"/>
  </r>
  <r>
    <x v="28"/>
    <s v="Foxborough Regional Charter (District)"/>
    <s v="0099"/>
    <s v="Foxborough"/>
    <n v="113"/>
    <n v="3428.17"/>
    <n v="387383"/>
  </r>
  <r>
    <x v="28"/>
    <s v="Foxborough Regional Charter (District)"/>
    <s v="0101"/>
    <s v="Franklin"/>
    <n v="1"/>
    <n v="5156.26"/>
    <n v="5156"/>
  </r>
  <r>
    <x v="28"/>
    <s v="Foxborough Regional Charter (District)"/>
    <s v="0133"/>
    <s v="Holbrook"/>
    <n v="4"/>
    <n v="5814.56"/>
    <n v="23258"/>
  </r>
  <r>
    <x v="28"/>
    <s v="Foxborough Regional Charter (District)"/>
    <s v="0167"/>
    <s v="Mansfield"/>
    <n v="71"/>
    <n v="5083.74"/>
    <n v="360946"/>
  </r>
  <r>
    <x v="28"/>
    <s v="Foxborough Regional Charter (District)"/>
    <s v="0177"/>
    <s v="Medway"/>
    <n v="2"/>
    <n v="4803.9399999999996"/>
    <n v="9608"/>
  </r>
  <r>
    <x v="28"/>
    <s v="Foxborough Regional Charter (District)"/>
    <s v="0182"/>
    <s v="Middleborough"/>
    <n v="1"/>
    <n v="5850.51"/>
    <n v="5851"/>
  </r>
  <r>
    <x v="28"/>
    <s v="Foxborough Regional Charter (District)"/>
    <s v="0208"/>
    <s v="Norfolk"/>
    <n v="4"/>
    <n v="3666.72"/>
    <n v="14667"/>
  </r>
  <r>
    <x v="28"/>
    <s v="Foxborough Regional Charter (District)"/>
    <s v="0212"/>
    <s v="North Attleborough"/>
    <n v="136"/>
    <n v="4959.72"/>
    <n v="674522"/>
  </r>
  <r>
    <x v="28"/>
    <s v="Foxborough Regional Charter (District)"/>
    <s v="0218"/>
    <s v="Norton"/>
    <n v="87"/>
    <n v="5344.75"/>
    <n v="464993"/>
  </r>
  <r>
    <x v="28"/>
    <s v="Foxborough Regional Charter (District)"/>
    <s v="0220"/>
    <s v="Norwood"/>
    <n v="31"/>
    <n v="2596.15"/>
    <n v="80481"/>
  </r>
  <r>
    <x v="28"/>
    <s v="Foxborough Regional Charter (District)"/>
    <s v="0238"/>
    <s v="Plainville"/>
    <n v="23"/>
    <n v="4089.11"/>
    <n v="94050"/>
  </r>
  <r>
    <x v="28"/>
    <s v="Foxborough Regional Charter (District)"/>
    <s v="0244"/>
    <s v="Randolph"/>
    <n v="30"/>
    <n v="5778.06"/>
    <n v="173342"/>
  </r>
  <r>
    <x v="28"/>
    <s v="Foxborough Regional Charter (District)"/>
    <s v="0266"/>
    <s v="Sharon"/>
    <n v="4"/>
    <n v="2113.15"/>
    <n v="8453"/>
  </r>
  <r>
    <x v="28"/>
    <s v="Foxborough Regional Charter (District)"/>
    <s v="0285"/>
    <s v="Stoughton"/>
    <n v="114"/>
    <n v="4658.01"/>
    <n v="531013"/>
  </r>
  <r>
    <x v="28"/>
    <s v="Foxborough Regional Charter (District)"/>
    <s v="0293"/>
    <s v="Taunton"/>
    <n v="17"/>
    <n v="8213.7800000000007"/>
    <n v="139634"/>
  </r>
  <r>
    <x v="28"/>
    <s v="Foxborough Regional Charter (District)"/>
    <s v="0307"/>
    <s v="Walpole"/>
    <n v="31"/>
    <n v="2281.2600000000002"/>
    <n v="70719"/>
  </r>
  <r>
    <x v="28"/>
    <s v="Foxborough Regional Charter (District)"/>
    <s v="0310"/>
    <s v="Wareham"/>
    <n v="1"/>
    <n v="5568.76"/>
    <n v="5569"/>
  </r>
  <r>
    <x v="28"/>
    <s v="Foxborough Regional Charter (District)"/>
    <s v="0323"/>
    <s v="West Bridgewater"/>
    <n v="3"/>
    <n v="3755.24"/>
    <n v="11266"/>
  </r>
  <r>
    <x v="28"/>
    <s v="Foxborough Regional Charter (District)"/>
    <s v="0336"/>
    <s v="Weymouth"/>
    <n v="3"/>
    <n v="4802.1000000000004"/>
    <n v="14406"/>
  </r>
  <r>
    <x v="28"/>
    <s v="Foxborough Regional Charter (District)"/>
    <s v="0350"/>
    <s v="Wrentham"/>
    <n v="6"/>
    <n v="4339.99"/>
    <n v="26040"/>
  </r>
  <r>
    <x v="28"/>
    <s v="Foxborough Regional Charter (District)"/>
    <s v="0625"/>
    <s v="Bridgewater-Raynham"/>
    <n v="18"/>
    <n v="4125.8100000000004"/>
    <n v="74265"/>
  </r>
  <r>
    <x v="28"/>
    <s v="Foxborough Regional Charter (District)"/>
    <s v="0650"/>
    <s v="Dighton-Rehoboth"/>
    <n v="1"/>
    <n v="4539.92"/>
    <n v="4540"/>
  </r>
  <r>
    <x v="28"/>
    <s v="Foxborough Regional Charter (District)"/>
    <s v="0690"/>
    <s v="King Philip"/>
    <n v="8"/>
    <n v="3691.29"/>
    <n v="29530"/>
  </r>
  <r>
    <x v="29"/>
    <s v="Benjamin Franklin Classical Charter Public (District)"/>
    <s v="0025"/>
    <s v="Bellingham"/>
    <n v="113"/>
    <n v="3846.21"/>
    <n v="434622"/>
  </r>
  <r>
    <x v="29"/>
    <s v="Benjamin Franklin Classical Charter Public (District)"/>
    <s v="0100"/>
    <s v="Framingham"/>
    <n v="1"/>
    <n v="5929.3"/>
    <n v="5929"/>
  </r>
  <r>
    <x v="29"/>
    <s v="Benjamin Franklin Classical Charter Public (District)"/>
    <s v="0101"/>
    <s v="Franklin"/>
    <n v="370"/>
    <n v="5156.26"/>
    <n v="1907816"/>
  </r>
  <r>
    <x v="29"/>
    <s v="Benjamin Franklin Classical Charter Public (District)"/>
    <s v="0136"/>
    <s v="Holliston"/>
    <n v="5"/>
    <n v="2932.82"/>
    <n v="14664"/>
  </r>
  <r>
    <x v="29"/>
    <s v="Benjamin Franklin Classical Charter Public (District)"/>
    <s v="0138"/>
    <s v="Hopedale"/>
    <n v="7"/>
    <n v="6588.08"/>
    <n v="46117"/>
  </r>
  <r>
    <x v="29"/>
    <s v="Benjamin Franklin Classical Charter Public (District)"/>
    <s v="0139"/>
    <s v="Hopkinton"/>
    <n v="2"/>
    <n v="1889.17"/>
    <n v="3778"/>
  </r>
  <r>
    <x v="29"/>
    <s v="Benjamin Franklin Classical Charter Public (District)"/>
    <s v="0167"/>
    <s v="Mansfield"/>
    <n v="1"/>
    <n v="5083.74"/>
    <n v="5084"/>
  </r>
  <r>
    <x v="29"/>
    <s v="Benjamin Franklin Classical Charter Public (District)"/>
    <s v="0177"/>
    <s v="Medway"/>
    <n v="19"/>
    <n v="4803.9399999999996"/>
    <n v="91275"/>
  </r>
  <r>
    <x v="29"/>
    <s v="Benjamin Franklin Classical Charter Public (District)"/>
    <s v="0185"/>
    <s v="Milford"/>
    <n v="67"/>
    <n v="6954.24"/>
    <n v="465934"/>
  </r>
  <r>
    <x v="29"/>
    <s v="Benjamin Franklin Classical Charter Public (District)"/>
    <s v="0187"/>
    <s v="Millis"/>
    <n v="4"/>
    <n v="4440.54"/>
    <n v="17762"/>
  </r>
  <r>
    <x v="29"/>
    <s v="Benjamin Franklin Classical Charter Public (District)"/>
    <s v="0208"/>
    <s v="Norfolk"/>
    <n v="8"/>
    <n v="3666.72"/>
    <n v="29334"/>
  </r>
  <r>
    <x v="29"/>
    <s v="Benjamin Franklin Classical Charter Public (District)"/>
    <s v="0212"/>
    <s v="North Attleborough"/>
    <n v="2"/>
    <n v="4959.72"/>
    <n v="9919"/>
  </r>
  <r>
    <x v="29"/>
    <s v="Benjamin Franklin Classical Charter Public (District)"/>
    <s v="0214"/>
    <s v="Northbridge"/>
    <n v="1"/>
    <n v="7523.59"/>
    <n v="7524"/>
  </r>
  <r>
    <x v="29"/>
    <s v="Benjamin Franklin Classical Charter Public (District)"/>
    <s v="0220"/>
    <s v="Norwood"/>
    <n v="6"/>
    <n v="2596.15"/>
    <n v="15577"/>
  </r>
  <r>
    <x v="29"/>
    <s v="Benjamin Franklin Classical Charter Public (District)"/>
    <s v="0238"/>
    <s v="Plainville"/>
    <n v="15"/>
    <n v="4089.11"/>
    <n v="61337"/>
  </r>
  <r>
    <x v="29"/>
    <s v="Benjamin Franklin Classical Charter Public (District)"/>
    <s v="0265"/>
    <s v="Seekonk"/>
    <n v="1"/>
    <n v="3228.34"/>
    <n v="3228"/>
  </r>
  <r>
    <x v="29"/>
    <s v="Benjamin Franklin Classical Charter Public (District)"/>
    <s v="0307"/>
    <s v="Walpole"/>
    <n v="3"/>
    <n v="2281.2600000000002"/>
    <n v="6844"/>
  </r>
  <r>
    <x v="29"/>
    <s v="Benjamin Franklin Classical Charter Public (District)"/>
    <s v="0350"/>
    <s v="Wrentham"/>
    <n v="36"/>
    <n v="4339.99"/>
    <n v="156240"/>
  </r>
  <r>
    <x v="29"/>
    <s v="Benjamin Franklin Classical Charter Public (District)"/>
    <s v="0622"/>
    <s v="Blackstone-Millville"/>
    <n v="35"/>
    <n v="6324.26"/>
    <n v="221349"/>
  </r>
  <r>
    <x v="29"/>
    <s v="Benjamin Franklin Classical Charter Public (District)"/>
    <s v="0690"/>
    <s v="King Philip"/>
    <n v="5"/>
    <n v="3691.29"/>
    <n v="18456"/>
  </r>
  <r>
    <x v="29"/>
    <s v="Benjamin Franklin Classical Charter Public (District)"/>
    <s v="0710"/>
    <s v="Mendon-Upton"/>
    <n v="7"/>
    <n v="5718.31"/>
    <n v="40028"/>
  </r>
  <r>
    <x v="30"/>
    <s v="Boston Collegiate Charter (District)"/>
    <s v="0035"/>
    <s v="Boston"/>
    <n v="673"/>
    <n v="3528.62"/>
    <n v="2374761"/>
  </r>
  <r>
    <x v="30"/>
    <s v="Boston Collegiate Charter (District)"/>
    <s v="0044"/>
    <s v="Brockton"/>
    <n v="5"/>
    <n v="10819.09"/>
    <n v="54095"/>
  </r>
  <r>
    <x v="30"/>
    <s v="Boston Collegiate Charter (District)"/>
    <s v="0073"/>
    <s v="Dedham"/>
    <n v="2"/>
    <n v="2246.8000000000002"/>
    <n v="4494"/>
  </r>
  <r>
    <x v="30"/>
    <s v="Boston Collegiate Charter (District)"/>
    <s v="0243"/>
    <s v="Quincy"/>
    <n v="4"/>
    <n v="2966.53"/>
    <n v="11866"/>
  </r>
  <r>
    <x v="30"/>
    <s v="Boston Collegiate Charter (District)"/>
    <s v="0244"/>
    <s v="Randolph"/>
    <n v="4"/>
    <n v="5778.06"/>
    <n v="23112"/>
  </r>
  <r>
    <x v="30"/>
    <s v="Boston Collegiate Charter (District)"/>
    <s v="0285"/>
    <s v="Stoughton"/>
    <n v="4"/>
    <n v="4658.01"/>
    <n v="18632"/>
  </r>
  <r>
    <x v="30"/>
    <s v="Boston Collegiate Charter (District)"/>
    <s v="0336"/>
    <s v="Weymouth"/>
    <n v="1"/>
    <n v="4802.1000000000004"/>
    <n v="4802"/>
  </r>
  <r>
    <x v="31"/>
    <s v="Hilltown Cooperative Charter Public (District)"/>
    <s v="0008"/>
    <s v="Amherst"/>
    <n v="7"/>
    <n v="5580.88"/>
    <n v="39066"/>
  </r>
  <r>
    <x v="31"/>
    <s v="Hilltown Cooperative Charter Public (District)"/>
    <s v="0086"/>
    <s v="Easthampton"/>
    <n v="75"/>
    <n v="4671.1400000000003"/>
    <n v="350336"/>
  </r>
  <r>
    <x v="31"/>
    <s v="Hilltown Cooperative Charter Public (District)"/>
    <s v="0117"/>
    <s v="Hadley"/>
    <n v="2"/>
    <n v="2460.42"/>
    <n v="4921"/>
  </r>
  <r>
    <x v="31"/>
    <s v="Hilltown Cooperative Charter Public (District)"/>
    <s v="0127"/>
    <s v="Hatfield"/>
    <n v="6"/>
    <n v="2397.33"/>
    <n v="14384"/>
  </r>
  <r>
    <x v="31"/>
    <s v="Hilltown Cooperative Charter Public (District)"/>
    <s v="0210"/>
    <s v="Northampton"/>
    <n v="92"/>
    <n v="2753.5"/>
    <n v="253322"/>
  </r>
  <r>
    <x v="31"/>
    <s v="Hilltown Cooperative Charter Public (District)"/>
    <s v="0275"/>
    <s v="Southampton"/>
    <n v="5"/>
    <n v="5522.7"/>
    <n v="27614"/>
  </r>
  <r>
    <x v="31"/>
    <s v="Hilltown Cooperative Charter Public (District)"/>
    <s v="0278"/>
    <s v="South Hadley"/>
    <n v="9"/>
    <n v="4395.07"/>
    <n v="39556"/>
  </r>
  <r>
    <x v="31"/>
    <s v="Hilltown Cooperative Charter Public (District)"/>
    <s v="0327"/>
    <s v="Westhampton"/>
    <n v="2"/>
    <n v="4113.28"/>
    <n v="8227"/>
  </r>
  <r>
    <x v="31"/>
    <s v="Hilltown Cooperative Charter Public (District)"/>
    <s v="0337"/>
    <s v="Whately"/>
    <n v="3"/>
    <n v="3351.52"/>
    <n v="10055"/>
  </r>
  <r>
    <x v="31"/>
    <s v="Hilltown Cooperative Charter Public (District)"/>
    <s v="0340"/>
    <s v="Williamsburg"/>
    <n v="11"/>
    <n v="4066.51"/>
    <n v="44732"/>
  </r>
  <r>
    <x v="31"/>
    <s v="Hilltown Cooperative Charter Public (District)"/>
    <s v="0605"/>
    <s v="Amherst-Pelham"/>
    <n v="1"/>
    <n v="6834.49"/>
    <n v="6834"/>
  </r>
  <r>
    <x v="31"/>
    <s v="Hilltown Cooperative Charter Public (District)"/>
    <s v="0683"/>
    <s v="Hampshire"/>
    <n v="5"/>
    <n v="4868.4399999999996"/>
    <n v="24342"/>
  </r>
  <r>
    <x v="32"/>
    <s v="Edward M. Kennedy Academy for Health Careers (Horace Mann Charter) (District)"/>
    <s v="0035"/>
    <s v="Boston"/>
    <n v="387"/>
    <n v="3528.62"/>
    <n v="1365576"/>
  </r>
  <r>
    <x v="32"/>
    <s v="Edward M. Kennedy Academy for Health Careers (Horace Mann Charter) (District)"/>
    <s v="0198"/>
    <s v="Natick"/>
    <n v="1"/>
    <n v="1860.81"/>
    <n v="1861"/>
  </r>
  <r>
    <x v="33"/>
    <s v="Holyoke Community Charter (District)"/>
    <s v="0005"/>
    <s v="Agawam"/>
    <n v="5"/>
    <n v="5376.05"/>
    <n v="26880"/>
  </r>
  <r>
    <x v="33"/>
    <s v="Holyoke Community Charter (District)"/>
    <s v="0061"/>
    <s v="Chicopee"/>
    <n v="53"/>
    <n v="9124.0300000000007"/>
    <n v="483574"/>
  </r>
  <r>
    <x v="33"/>
    <s v="Holyoke Community Charter (District)"/>
    <s v="0086"/>
    <s v="Easthampton"/>
    <n v="3"/>
    <n v="4671.1400000000003"/>
    <n v="14013"/>
  </r>
  <r>
    <x v="33"/>
    <s v="Holyoke Community Charter (District)"/>
    <s v="0137"/>
    <s v="Holyoke"/>
    <n v="532"/>
    <n v="12419.91"/>
    <n v="6607392"/>
  </r>
  <r>
    <x v="33"/>
    <s v="Holyoke Community Charter (District)"/>
    <s v="0161"/>
    <s v="Ludlow"/>
    <n v="1"/>
    <n v="5498.6"/>
    <n v="5499"/>
  </r>
  <r>
    <x v="33"/>
    <s v="Holyoke Community Charter (District)"/>
    <s v="0210"/>
    <s v="Northampton"/>
    <n v="1"/>
    <n v="2753.5"/>
    <n v="2754"/>
  </r>
  <r>
    <x v="33"/>
    <s v="Holyoke Community Charter (District)"/>
    <s v="0227"/>
    <s v="Palmer"/>
    <n v="1"/>
    <n v="7725.15"/>
    <n v="7725"/>
  </r>
  <r>
    <x v="33"/>
    <s v="Holyoke Community Charter (District)"/>
    <s v="0278"/>
    <s v="South Hadley"/>
    <n v="7"/>
    <n v="4395.07"/>
    <n v="30765"/>
  </r>
  <r>
    <x v="33"/>
    <s v="Holyoke Community Charter (District)"/>
    <s v="0281"/>
    <s v="Springfield"/>
    <n v="84"/>
    <n v="12763.35"/>
    <n v="1072121"/>
  </r>
  <r>
    <x v="33"/>
    <s v="Holyoke Community Charter (District)"/>
    <s v="0325"/>
    <s v="Westfield"/>
    <n v="5"/>
    <n v="7145.45"/>
    <n v="35727"/>
  </r>
  <r>
    <x v="33"/>
    <s v="Holyoke Community Charter (District)"/>
    <s v="0332"/>
    <s v="West Springfield"/>
    <n v="9"/>
    <n v="7746.15"/>
    <n v="69715"/>
  </r>
  <r>
    <x v="34"/>
    <s v="Lawrence Family Development Charter (District)"/>
    <s v="0009"/>
    <s v="Andover"/>
    <n v="1"/>
    <n v="2032.8"/>
    <n v="2033"/>
  </r>
  <r>
    <x v="34"/>
    <s v="Lawrence Family Development Charter (District)"/>
    <s v="0128"/>
    <s v="Haverhill"/>
    <n v="13"/>
    <n v="7418.03"/>
    <n v="96434"/>
  </r>
  <r>
    <x v="34"/>
    <s v="Lawrence Family Development Charter (District)"/>
    <s v="0149"/>
    <s v="Lawrence"/>
    <n v="704"/>
    <n v="13487.1"/>
    <n v="9494918"/>
  </r>
  <r>
    <x v="34"/>
    <s v="Lawrence Family Development Charter (District)"/>
    <s v="0181"/>
    <s v="Methuen"/>
    <n v="60"/>
    <n v="6800.14"/>
    <n v="408008"/>
  </r>
  <r>
    <x v="34"/>
    <s v="Lawrence Family Development Charter (District)"/>
    <s v="0211"/>
    <s v="North Andover"/>
    <n v="2"/>
    <n v="1947.3"/>
    <n v="3895"/>
  </r>
  <r>
    <x v="35"/>
    <s v="Hill View Montessori Charter Public (District)"/>
    <s v="0007"/>
    <s v="Amesbury"/>
    <n v="3"/>
    <n v="4514.1899999999996"/>
    <n v="13543"/>
  </r>
  <r>
    <x v="35"/>
    <s v="Hill View Montessori Charter Public (District)"/>
    <s v="0009"/>
    <s v="Andover"/>
    <n v="1"/>
    <n v="2032.8"/>
    <n v="2033"/>
  </r>
  <r>
    <x v="35"/>
    <s v="Hill View Montessori Charter Public (District)"/>
    <s v="0128"/>
    <s v="Haverhill"/>
    <n v="298"/>
    <n v="7418.03"/>
    <n v="2210573"/>
  </r>
  <r>
    <x v="35"/>
    <s v="Hill View Montessori Charter Public (District)"/>
    <s v="0149"/>
    <s v="Lawrence"/>
    <n v="4"/>
    <n v="13487.1"/>
    <n v="53948"/>
  </r>
  <r>
    <x v="35"/>
    <s v="Hill View Montessori Charter Public (District)"/>
    <s v="0181"/>
    <s v="Methuen"/>
    <n v="1"/>
    <n v="6800.14"/>
    <n v="6800"/>
  </r>
  <r>
    <x v="36"/>
    <s v="Lowell Community Charter Public (District)"/>
    <s v="0009"/>
    <s v="Andover"/>
    <n v="2"/>
    <n v="2032.8"/>
    <n v="4066"/>
  </r>
  <r>
    <x v="36"/>
    <s v="Lowell Community Charter Public (District)"/>
    <s v="0031"/>
    <s v="Billerica"/>
    <n v="7"/>
    <n v="3976.34"/>
    <n v="27834"/>
  </r>
  <r>
    <x v="36"/>
    <s v="Lowell Community Charter Public (District)"/>
    <s v="0056"/>
    <s v="Chelmsford"/>
    <n v="6"/>
    <n v="2190.81"/>
    <n v="13145"/>
  </r>
  <r>
    <x v="36"/>
    <s v="Lowell Community Charter Public (District)"/>
    <s v="0079"/>
    <s v="Dracut"/>
    <n v="31"/>
    <n v="5077.79"/>
    <n v="157411"/>
  </r>
  <r>
    <x v="36"/>
    <s v="Lowell Community Charter Public (District)"/>
    <s v="0128"/>
    <s v="Haverhill"/>
    <n v="3"/>
    <n v="7418.03"/>
    <n v="22254"/>
  </r>
  <r>
    <x v="36"/>
    <s v="Lowell Community Charter Public (District)"/>
    <s v="0149"/>
    <s v="Lawrence"/>
    <n v="2"/>
    <n v="13487.1"/>
    <n v="26974"/>
  </r>
  <r>
    <x v="36"/>
    <s v="Lowell Community Charter Public (District)"/>
    <s v="0153"/>
    <s v="Leominster"/>
    <n v="2"/>
    <n v="7895.35"/>
    <n v="15791"/>
  </r>
  <r>
    <x v="36"/>
    <s v="Lowell Community Charter Public (District)"/>
    <s v="0160"/>
    <s v="Lowell"/>
    <n v="754"/>
    <n v="10210.030000000001"/>
    <n v="7698363"/>
  </r>
  <r>
    <x v="36"/>
    <s v="Lowell Community Charter Public (District)"/>
    <s v="0170"/>
    <s v="Marlborough"/>
    <n v="3"/>
    <n v="5815.72"/>
    <n v="17447"/>
  </r>
  <r>
    <x v="36"/>
    <s v="Lowell Community Charter Public (District)"/>
    <s v="0181"/>
    <s v="Methuen"/>
    <n v="1"/>
    <n v="6800.14"/>
    <n v="6800"/>
  </r>
  <r>
    <x v="36"/>
    <s v="Lowell Community Charter Public (District)"/>
    <s v="0295"/>
    <s v="Tewksbury"/>
    <n v="5"/>
    <n v="3961.42"/>
    <n v="19807"/>
  </r>
  <r>
    <x v="36"/>
    <s v="Lowell Community Charter Public (District)"/>
    <s v="0301"/>
    <s v="Tyngsborough"/>
    <n v="2"/>
    <n v="4504"/>
    <n v="9008"/>
  </r>
  <r>
    <x v="36"/>
    <s v="Lowell Community Charter Public (District)"/>
    <s v="0673"/>
    <s v="Groton-Dunstable"/>
    <n v="2"/>
    <n v="4713.01"/>
    <n v="9426"/>
  </r>
  <r>
    <x v="36"/>
    <s v="Lowell Community Charter Public (District)"/>
    <s v="0735"/>
    <s v="North Middlesex"/>
    <n v="1"/>
    <n v="6457.63"/>
    <n v="6458"/>
  </r>
  <r>
    <x v="37"/>
    <s v="Lowell Middlesex Academy Charter (District)"/>
    <s v="0031"/>
    <s v="Billerica"/>
    <n v="2"/>
    <n v="3976.34"/>
    <n v="7953"/>
  </r>
  <r>
    <x v="37"/>
    <s v="Lowell Middlesex Academy Charter (District)"/>
    <s v="0079"/>
    <s v="Dracut"/>
    <n v="7"/>
    <n v="5077.79"/>
    <n v="35545"/>
  </r>
  <r>
    <x v="37"/>
    <s v="Lowell Middlesex Academy Charter (District)"/>
    <s v="0160"/>
    <s v="Lowell"/>
    <n v="74"/>
    <n v="10210.030000000001"/>
    <n v="755542"/>
  </r>
  <r>
    <x v="37"/>
    <s v="Lowell Middlesex Academy Charter (District)"/>
    <s v="0301"/>
    <s v="Tyngsborough"/>
    <n v="1"/>
    <n v="4504"/>
    <n v="4504"/>
  </r>
  <r>
    <x v="37"/>
    <s v="Lowell Middlesex Academy Charter (District)"/>
    <s v="0326"/>
    <s v="Westford"/>
    <n v="1"/>
    <n v="3636.1"/>
    <n v="3636"/>
  </r>
  <r>
    <x v="38"/>
    <s v="KIPP Academy Boston Charter School (District)"/>
    <s v="0035"/>
    <s v="Boston"/>
    <n v="568"/>
    <n v="3528.62"/>
    <n v="2004256"/>
  </r>
  <r>
    <x v="38"/>
    <s v="KIPP Academy Boston Charter School (District)"/>
    <s v="0057"/>
    <s v="Chelsea"/>
    <n v="1"/>
    <n v="11767.02"/>
    <n v="11767"/>
  </r>
  <r>
    <x v="38"/>
    <s v="KIPP Academy Boston Charter School (District)"/>
    <s v="0163"/>
    <s v="Lynn"/>
    <n v="1"/>
    <n v="11010.95"/>
    <n v="11011"/>
  </r>
  <r>
    <x v="38"/>
    <s v="KIPP Academy Boston Charter School (District)"/>
    <s v="0220"/>
    <s v="Norwood"/>
    <n v="1"/>
    <n v="2596.15"/>
    <n v="2596"/>
  </r>
  <r>
    <x v="38"/>
    <s v="KIPP Academy Boston Charter School (District)"/>
    <s v="0244"/>
    <s v="Randolph"/>
    <n v="5"/>
    <n v="5778.06"/>
    <n v="28890"/>
  </r>
  <r>
    <x v="38"/>
    <s v="KIPP Academy Boston Charter School (District)"/>
    <s v="0285"/>
    <s v="Stoughton"/>
    <n v="1"/>
    <n v="4658.01"/>
    <n v="4658"/>
  </r>
  <r>
    <x v="38"/>
    <s v="KIPP Academy Boston Charter School (District)"/>
    <s v="0293"/>
    <s v="Taunton"/>
    <n v="2"/>
    <n v="8213.7800000000007"/>
    <n v="16428"/>
  </r>
  <r>
    <x v="38"/>
    <s v="KIPP Academy Boston Charter School (District)"/>
    <s v="0307"/>
    <s v="Walpole"/>
    <n v="2"/>
    <n v="2281.2600000000002"/>
    <n v="4563"/>
  </r>
  <r>
    <x v="39"/>
    <s v="Marblehead Community Charter Public (District)"/>
    <s v="0030"/>
    <s v="Beverly"/>
    <n v="2"/>
    <n v="2215.63"/>
    <n v="4431"/>
  </r>
  <r>
    <x v="39"/>
    <s v="Marblehead Community Charter Public (District)"/>
    <s v="0163"/>
    <s v="Lynn"/>
    <n v="18"/>
    <n v="11010.95"/>
    <n v="198197"/>
  </r>
  <r>
    <x v="39"/>
    <s v="Marblehead Community Charter Public (District)"/>
    <s v="0168"/>
    <s v="Marblehead"/>
    <n v="118"/>
    <n v="1968.95"/>
    <n v="232336"/>
  </r>
  <r>
    <x v="39"/>
    <s v="Marblehead Community Charter Public (District)"/>
    <s v="0196"/>
    <s v="Nahant"/>
    <n v="7"/>
    <n v="1968.09"/>
    <n v="13777"/>
  </r>
  <r>
    <x v="39"/>
    <s v="Marblehead Community Charter Public (District)"/>
    <s v="0229"/>
    <s v="Peabody"/>
    <n v="5"/>
    <n v="3705.79"/>
    <n v="18529"/>
  </r>
  <r>
    <x v="39"/>
    <s v="Marblehead Community Charter Public (District)"/>
    <s v="0258"/>
    <s v="Salem"/>
    <n v="13"/>
    <n v="5689.41"/>
    <n v="73962"/>
  </r>
  <r>
    <x v="39"/>
    <s v="Marblehead Community Charter Public (District)"/>
    <s v="0262"/>
    <s v="Saugus"/>
    <n v="1"/>
    <n v="2241.1799999999998"/>
    <n v="2241"/>
  </r>
  <r>
    <x v="39"/>
    <s v="Marblehead Community Charter Public (District)"/>
    <s v="0291"/>
    <s v="Swampscott"/>
    <n v="41"/>
    <n v="2063.75"/>
    <n v="84614"/>
  </r>
  <r>
    <x v="40"/>
    <s v="Martha's Vineyard Charter (District)"/>
    <s v="0089"/>
    <s v="Edgartown"/>
    <n v="31"/>
    <n v="2050.61"/>
    <n v="63569"/>
  </r>
  <r>
    <x v="40"/>
    <s v="Martha's Vineyard Charter (District)"/>
    <s v="0096"/>
    <s v="Falmouth"/>
    <n v="2"/>
    <n v="2104.9699999999998"/>
    <n v="4210"/>
  </r>
  <r>
    <x v="40"/>
    <s v="Martha's Vineyard Charter (District)"/>
    <s v="0221"/>
    <s v="Oak Bluffs"/>
    <n v="35"/>
    <n v="2424.66"/>
    <n v="84863"/>
  </r>
  <r>
    <x v="40"/>
    <s v="Martha's Vineyard Charter (District)"/>
    <s v="0296"/>
    <s v="Tisbury"/>
    <n v="32"/>
    <n v="2316.7399999999998"/>
    <n v="74136"/>
  </r>
  <r>
    <x v="40"/>
    <s v="Martha's Vineyard Charter (District)"/>
    <s v="0700"/>
    <s v="Martha's Vineyard"/>
    <n v="27"/>
    <n v="4044.56"/>
    <n v="109203"/>
  </r>
  <r>
    <x v="40"/>
    <s v="Martha's Vineyard Charter (District)"/>
    <s v="0774"/>
    <s v="Up-Island Regional"/>
    <n v="45"/>
    <n v="2192.75"/>
    <n v="98674"/>
  </r>
  <r>
    <x v="41"/>
    <s v="MATCH Charter Public School (District)"/>
    <s v="0018"/>
    <s v="Avon"/>
    <n v="1"/>
    <n v="4178.79"/>
    <n v="4179"/>
  </r>
  <r>
    <x v="41"/>
    <s v="MATCH Charter Public School (District)"/>
    <s v="0035"/>
    <s v="Boston"/>
    <n v="1199"/>
    <n v="3528.62"/>
    <n v="4230815"/>
  </r>
  <r>
    <x v="41"/>
    <s v="MATCH Charter Public School (District)"/>
    <s v="0044"/>
    <s v="Brockton"/>
    <n v="5"/>
    <n v="10819.09"/>
    <n v="54095"/>
  </r>
  <r>
    <x v="41"/>
    <s v="MATCH Charter Public School (District)"/>
    <s v="0073"/>
    <s v="Dedham"/>
    <n v="1"/>
    <n v="2246.8000000000002"/>
    <n v="2247"/>
  </r>
  <r>
    <x v="41"/>
    <s v="MATCH Charter Public School (District)"/>
    <s v="0093"/>
    <s v="Everett"/>
    <n v="1"/>
    <n v="9801.58"/>
    <n v="9802"/>
  </r>
  <r>
    <x v="41"/>
    <s v="MATCH Charter Public School (District)"/>
    <s v="0163"/>
    <s v="Lynn"/>
    <n v="1"/>
    <n v="11010.95"/>
    <n v="11011"/>
  </r>
  <r>
    <x v="41"/>
    <s v="MATCH Charter Public School (District)"/>
    <s v="0165"/>
    <s v="Malden"/>
    <n v="2"/>
    <n v="7045.44"/>
    <n v="14091"/>
  </r>
  <r>
    <x v="41"/>
    <s v="MATCH Charter Public School (District)"/>
    <s v="0176"/>
    <s v="Medford"/>
    <n v="2"/>
    <n v="2627.28"/>
    <n v="5255"/>
  </r>
  <r>
    <x v="41"/>
    <s v="MATCH Charter Public School (District)"/>
    <s v="0207"/>
    <s v="Newton"/>
    <n v="2"/>
    <n v="1958.44"/>
    <n v="3917"/>
  </r>
  <r>
    <x v="41"/>
    <s v="MATCH Charter Public School (District)"/>
    <s v="0243"/>
    <s v="Quincy"/>
    <n v="2"/>
    <n v="2966.53"/>
    <n v="5933"/>
  </r>
  <r>
    <x v="41"/>
    <s v="MATCH Charter Public School (District)"/>
    <s v="0244"/>
    <s v="Randolph"/>
    <n v="6"/>
    <n v="5778.06"/>
    <n v="34668"/>
  </r>
  <r>
    <x v="41"/>
    <s v="MATCH Charter Public School (District)"/>
    <s v="0336"/>
    <s v="Weymouth"/>
    <n v="1"/>
    <n v="4802.1000000000004"/>
    <n v="4802"/>
  </r>
  <r>
    <x v="42"/>
    <s v="Mystic Valley Regional Charter (District)"/>
    <s v="0009"/>
    <s v="Andover"/>
    <n v="4"/>
    <n v="2032.8"/>
    <n v="8131"/>
  </r>
  <r>
    <x v="42"/>
    <s v="Mystic Valley Regional Charter (District)"/>
    <s v="0035"/>
    <s v="Boston"/>
    <n v="2"/>
    <n v="3528.62"/>
    <n v="7057"/>
  </r>
  <r>
    <x v="42"/>
    <s v="Mystic Valley Regional Charter (District)"/>
    <s v="0057"/>
    <s v="Chelsea"/>
    <n v="3"/>
    <n v="11767.02"/>
    <n v="35301"/>
  </r>
  <r>
    <x v="42"/>
    <s v="Mystic Valley Regional Charter (District)"/>
    <s v="0071"/>
    <s v="Danvers"/>
    <n v="3"/>
    <n v="2040.82"/>
    <n v="6122"/>
  </r>
  <r>
    <x v="42"/>
    <s v="Mystic Valley Regional Charter (District)"/>
    <s v="0093"/>
    <s v="Everett"/>
    <n v="165"/>
    <n v="9801.58"/>
    <n v="1617261"/>
  </r>
  <r>
    <x v="42"/>
    <s v="Mystic Valley Regional Charter (District)"/>
    <s v="0128"/>
    <s v="Haverhill"/>
    <n v="1"/>
    <n v="7418.03"/>
    <n v="7418"/>
  </r>
  <r>
    <x v="42"/>
    <s v="Mystic Valley Regional Charter (District)"/>
    <s v="0149"/>
    <s v="Lawrence"/>
    <n v="2"/>
    <n v="13487.1"/>
    <n v="26974"/>
  </r>
  <r>
    <x v="42"/>
    <s v="Mystic Valley Regional Charter (District)"/>
    <s v="0163"/>
    <s v="Lynn"/>
    <n v="31"/>
    <n v="11010.95"/>
    <n v="341339"/>
  </r>
  <r>
    <x v="42"/>
    <s v="Mystic Valley Regional Charter (District)"/>
    <s v="0164"/>
    <s v="Lynnfield"/>
    <n v="3"/>
    <n v="1997.57"/>
    <n v="5993"/>
  </r>
  <r>
    <x v="42"/>
    <s v="Mystic Valley Regional Charter (District)"/>
    <s v="0165"/>
    <s v="Malden"/>
    <n v="596"/>
    <n v="7045.44"/>
    <n v="4199082"/>
  </r>
  <r>
    <x v="42"/>
    <s v="Mystic Valley Regional Charter (District)"/>
    <s v="0176"/>
    <s v="Medford"/>
    <n v="281"/>
    <n v="2627.28"/>
    <n v="738266"/>
  </r>
  <r>
    <x v="42"/>
    <s v="Mystic Valley Regional Charter (District)"/>
    <s v="0178"/>
    <s v="Melrose"/>
    <n v="237"/>
    <n v="2121.73"/>
    <n v="502850"/>
  </r>
  <r>
    <x v="42"/>
    <s v="Mystic Valley Regional Charter (District)"/>
    <s v="0184"/>
    <s v="Middleton"/>
    <n v="2"/>
    <n v="2428.79"/>
    <n v="4858"/>
  </r>
  <r>
    <x v="42"/>
    <s v="Mystic Valley Regional Charter (District)"/>
    <s v="0217"/>
    <s v="North Reading"/>
    <n v="1"/>
    <n v="3083.59"/>
    <n v="3084"/>
  </r>
  <r>
    <x v="42"/>
    <s v="Mystic Valley Regional Charter (District)"/>
    <s v="0229"/>
    <s v="Peabody"/>
    <n v="7"/>
    <n v="3705.79"/>
    <n v="25941"/>
  </r>
  <r>
    <x v="42"/>
    <s v="Mystic Valley Regional Charter (District)"/>
    <s v="0248"/>
    <s v="Revere"/>
    <n v="25"/>
    <n v="8810.42"/>
    <n v="220261"/>
  </r>
  <r>
    <x v="42"/>
    <s v="Mystic Valley Regional Charter (District)"/>
    <s v="0262"/>
    <s v="Saugus"/>
    <n v="69"/>
    <n v="2241.1799999999998"/>
    <n v="154641"/>
  </r>
  <r>
    <x v="42"/>
    <s v="Mystic Valley Regional Charter (District)"/>
    <s v="0274"/>
    <s v="Somerville"/>
    <n v="1"/>
    <n v="3878.63"/>
    <n v="3879"/>
  </r>
  <r>
    <x v="42"/>
    <s v="Mystic Valley Regional Charter (District)"/>
    <s v="0284"/>
    <s v="Stoneham"/>
    <n v="97"/>
    <n v="2149.5300000000002"/>
    <n v="208504"/>
  </r>
  <r>
    <x v="42"/>
    <s v="Mystic Valley Regional Charter (District)"/>
    <s v="0305"/>
    <s v="Wakefield"/>
    <n v="62"/>
    <n v="1938.33"/>
    <n v="120176"/>
  </r>
  <r>
    <x v="42"/>
    <s v="Mystic Valley Regional Charter (District)"/>
    <s v="0314"/>
    <s v="Watertown"/>
    <n v="1"/>
    <n v="2187.6799999999998"/>
    <n v="2188"/>
  </r>
  <r>
    <x v="42"/>
    <s v="Mystic Valley Regional Charter (District)"/>
    <s v="0342"/>
    <s v="Wilmington"/>
    <n v="4"/>
    <n v="3561.85"/>
    <n v="14247"/>
  </r>
  <r>
    <x v="42"/>
    <s v="Mystic Valley Regional Charter (District)"/>
    <s v="0347"/>
    <s v="Woburn"/>
    <n v="6"/>
    <n v="2115.5300000000002"/>
    <n v="12693"/>
  </r>
  <r>
    <x v="42"/>
    <s v="Mystic Valley Regional Charter (District)"/>
    <s v="0705"/>
    <s v="Masconomet"/>
    <n v="1"/>
    <n v="2928.69"/>
    <n v="2929"/>
  </r>
  <r>
    <x v="43"/>
    <s v="Sizer School: A North Central Charter Essential (District)"/>
    <s v="0057"/>
    <s v="Chelsea"/>
    <n v="1"/>
    <n v="11767.02"/>
    <n v="11767"/>
  </r>
  <r>
    <x v="43"/>
    <s v="Sizer School: A North Central Charter Essential (District)"/>
    <s v="0064"/>
    <s v="Clinton"/>
    <n v="1"/>
    <n v="6887.45"/>
    <n v="6887"/>
  </r>
  <r>
    <x v="43"/>
    <s v="Sizer School: A North Central Charter Essential (District)"/>
    <s v="0097"/>
    <s v="Fitchburg"/>
    <n v="204"/>
    <n v="9924.49"/>
    <n v="2024596"/>
  </r>
  <r>
    <x v="43"/>
    <s v="Sizer School: A North Central Charter Essential (District)"/>
    <s v="0103"/>
    <s v="Gardner"/>
    <n v="22"/>
    <n v="8686.2900000000009"/>
    <n v="191098"/>
  </r>
  <r>
    <x v="43"/>
    <s v="Sizer School: A North Central Charter Essential (District)"/>
    <s v="0153"/>
    <s v="Leominster"/>
    <n v="38"/>
    <n v="7895.35"/>
    <n v="300023"/>
  </r>
  <r>
    <x v="43"/>
    <s v="Sizer School: A North Central Charter Essential (District)"/>
    <s v="0162"/>
    <s v="Lunenburg"/>
    <n v="13"/>
    <n v="4559.49"/>
    <n v="59273"/>
  </r>
  <r>
    <x v="43"/>
    <s v="Sizer School: A North Central Charter Essential (District)"/>
    <s v="0322"/>
    <s v="West Boylston"/>
    <n v="1"/>
    <n v="3552.7"/>
    <n v="3553"/>
  </r>
  <r>
    <x v="43"/>
    <s v="Sizer School: A North Central Charter Essential (District)"/>
    <s v="0343"/>
    <s v="Winchendon"/>
    <n v="22"/>
    <n v="8692.2099999999991"/>
    <n v="191229"/>
  </r>
  <r>
    <x v="43"/>
    <s v="Sizer School: A North Central Charter Essential (District)"/>
    <s v="0610"/>
    <s v="Ashburnham-Westminster"/>
    <n v="10"/>
    <n v="5407.34"/>
    <n v="54073"/>
  </r>
  <r>
    <x v="43"/>
    <s v="Sizer School: A North Central Charter Essential (District)"/>
    <s v="0615"/>
    <s v="Athol-Royalston"/>
    <n v="3"/>
    <n v="10233.200000000001"/>
    <n v="30700"/>
  </r>
  <r>
    <x v="43"/>
    <s v="Sizer School: A North Central Charter Essential (District)"/>
    <s v="0616"/>
    <s v="Ayer Shirley School District"/>
    <n v="2"/>
    <n v="4915"/>
    <n v="9830"/>
  </r>
  <r>
    <x v="43"/>
    <s v="Sizer School: A North Central Charter Essential (District)"/>
    <s v="0720"/>
    <s v="Narragansett"/>
    <n v="7"/>
    <n v="7643.2"/>
    <n v="53502"/>
  </r>
  <r>
    <x v="43"/>
    <s v="Sizer School: A North Central Charter Essential (District)"/>
    <s v="0735"/>
    <s v="North Middlesex"/>
    <n v="14"/>
    <n v="6457.63"/>
    <n v="90407"/>
  </r>
  <r>
    <x v="43"/>
    <s v="Sizer School: A North Central Charter Essential (District)"/>
    <s v="0753"/>
    <s v="Quabbin"/>
    <n v="12"/>
    <n v="8576.0400000000009"/>
    <n v="102912"/>
  </r>
  <r>
    <x v="43"/>
    <s v="Sizer School: A North Central Charter Essential (District)"/>
    <s v="0755"/>
    <s v="Ralph C Mahar"/>
    <n v="1"/>
    <n v="8775.4599999999991"/>
    <n v="8775"/>
  </r>
  <r>
    <x v="43"/>
    <s v="Sizer School: A North Central Charter Essential (District)"/>
    <s v="0775"/>
    <s v="Wachusett"/>
    <n v="4"/>
    <n v="4207.26"/>
    <n v="16829"/>
  </r>
  <r>
    <x v="44"/>
    <s v="Francis W. Parker Charter Essential (District)"/>
    <s v="0064"/>
    <s v="Clinton"/>
    <n v="2"/>
    <n v="6887.45"/>
    <n v="13775"/>
  </r>
  <r>
    <x v="44"/>
    <s v="Francis W. Parker Charter Essential (District)"/>
    <s v="0067"/>
    <s v="Concord"/>
    <n v="1"/>
    <n v="1796.17"/>
    <n v="1796"/>
  </r>
  <r>
    <x v="44"/>
    <s v="Francis W. Parker Charter Essential (District)"/>
    <s v="0097"/>
    <s v="Fitchburg"/>
    <n v="6"/>
    <n v="9924.49"/>
    <n v="59547"/>
  </r>
  <r>
    <x v="44"/>
    <s v="Francis W. Parker Charter Essential (District)"/>
    <s v="0103"/>
    <s v="Gardner"/>
    <n v="1"/>
    <n v="8686.2900000000009"/>
    <n v="8686"/>
  </r>
  <r>
    <x v="44"/>
    <s v="Francis W. Parker Charter Essential (District)"/>
    <s v="0125"/>
    <s v="Harvard"/>
    <n v="22"/>
    <n v="2176.37"/>
    <n v="47880"/>
  </r>
  <r>
    <x v="44"/>
    <s v="Francis W. Parker Charter Essential (District)"/>
    <s v="0141"/>
    <s v="Hudson"/>
    <n v="4"/>
    <n v="4522.3599999999997"/>
    <n v="18089"/>
  </r>
  <r>
    <x v="44"/>
    <s v="Francis W. Parker Charter Essential (District)"/>
    <s v="0153"/>
    <s v="Leominster"/>
    <n v="47"/>
    <n v="7895.35"/>
    <n v="371081"/>
  </r>
  <r>
    <x v="44"/>
    <s v="Francis W. Parker Charter Essential (District)"/>
    <s v="0158"/>
    <s v="Littleton"/>
    <n v="52"/>
    <n v="2507.6999999999998"/>
    <n v="130400"/>
  </r>
  <r>
    <x v="44"/>
    <s v="Francis W. Parker Charter Essential (District)"/>
    <s v="0162"/>
    <s v="Lunenburg"/>
    <n v="12"/>
    <n v="4559.49"/>
    <n v="54714"/>
  </r>
  <r>
    <x v="44"/>
    <s v="Francis W. Parker Charter Essential (District)"/>
    <s v="0174"/>
    <s v="Maynard"/>
    <n v="8"/>
    <n v="4170.84"/>
    <n v="33367"/>
  </r>
  <r>
    <x v="44"/>
    <s v="Francis W. Parker Charter Essential (District)"/>
    <s v="0288"/>
    <s v="Sudbury"/>
    <n v="2"/>
    <n v="1855.21"/>
    <n v="3710"/>
  </r>
  <r>
    <x v="44"/>
    <s v="Francis W. Parker Charter Essential (District)"/>
    <s v="0322"/>
    <s v="West Boylston"/>
    <n v="1"/>
    <n v="3552.7"/>
    <n v="3553"/>
  </r>
  <r>
    <x v="44"/>
    <s v="Francis W. Parker Charter Essential (District)"/>
    <s v="0326"/>
    <s v="Westford"/>
    <n v="5"/>
    <n v="3636.1"/>
    <n v="18181"/>
  </r>
  <r>
    <x v="44"/>
    <s v="Francis W. Parker Charter Essential (District)"/>
    <s v="0348"/>
    <s v="Worcester"/>
    <n v="10"/>
    <n v="10108.450000000001"/>
    <n v="101085"/>
  </r>
  <r>
    <x v="44"/>
    <s v="Francis W. Parker Charter Essential (District)"/>
    <s v="0600"/>
    <s v="Acton-Boxborough"/>
    <n v="26"/>
    <n v="2868.4"/>
    <n v="74578"/>
  </r>
  <r>
    <x v="44"/>
    <s v="Francis W. Parker Charter Essential (District)"/>
    <s v="0610"/>
    <s v="Ashburnham-Westminster"/>
    <n v="9"/>
    <n v="5407.34"/>
    <n v="48666"/>
  </r>
  <r>
    <x v="44"/>
    <s v="Francis W. Parker Charter Essential (District)"/>
    <s v="0616"/>
    <s v="Ayer Shirley School District"/>
    <n v="71"/>
    <n v="4915"/>
    <n v="348965"/>
  </r>
  <r>
    <x v="44"/>
    <s v="Francis W. Parker Charter Essential (District)"/>
    <s v="0620"/>
    <s v="Berlin-Boylston"/>
    <n v="2"/>
    <n v="2252.34"/>
    <n v="4505"/>
  </r>
  <r>
    <x v="44"/>
    <s v="Francis W. Parker Charter Essential (District)"/>
    <s v="0640"/>
    <s v="Concord-Carlisle"/>
    <n v="3"/>
    <n v="2076.5100000000002"/>
    <n v="6230"/>
  </r>
  <r>
    <x v="44"/>
    <s v="Francis W. Parker Charter Essential (District)"/>
    <s v="0673"/>
    <s v="Groton-Dunstable"/>
    <n v="26"/>
    <n v="4713.01"/>
    <n v="122538"/>
  </r>
  <r>
    <x v="44"/>
    <s v="Francis W. Parker Charter Essential (District)"/>
    <s v="0695"/>
    <s v="Lincoln-Sudbury"/>
    <n v="2"/>
    <n v="2006.38"/>
    <n v="4013"/>
  </r>
  <r>
    <x v="44"/>
    <s v="Francis W. Parker Charter Essential (District)"/>
    <s v="0720"/>
    <s v="Narragansett"/>
    <n v="1"/>
    <n v="7643.2"/>
    <n v="7643"/>
  </r>
  <r>
    <x v="44"/>
    <s v="Francis W. Parker Charter Essential (District)"/>
    <s v="0725"/>
    <s v="Nashoba"/>
    <n v="22"/>
    <n v="2359.31"/>
    <n v="51905"/>
  </r>
  <r>
    <x v="44"/>
    <s v="Francis W. Parker Charter Essential (District)"/>
    <s v="0730"/>
    <s v="Northboro-Southboro"/>
    <n v="1"/>
    <n v="2240.5"/>
    <n v="2241"/>
  </r>
  <r>
    <x v="44"/>
    <s v="Francis W. Parker Charter Essential (District)"/>
    <s v="0735"/>
    <s v="North Middlesex"/>
    <n v="33"/>
    <n v="6457.63"/>
    <n v="213102"/>
  </r>
  <r>
    <x v="44"/>
    <s v="Francis W. Parker Charter Essential (District)"/>
    <s v="0753"/>
    <s v="Quabbin"/>
    <n v="7"/>
    <n v="8576.0400000000009"/>
    <n v="60032"/>
  </r>
  <r>
    <x v="44"/>
    <s v="Francis W. Parker Charter Essential (District)"/>
    <s v="0755"/>
    <s v="Ralph C Mahar"/>
    <n v="1"/>
    <n v="8775.4599999999991"/>
    <n v="8775"/>
  </r>
  <r>
    <x v="44"/>
    <s v="Francis W. Parker Charter Essential (District)"/>
    <s v="0770"/>
    <s v="Tantasqua"/>
    <n v="2"/>
    <n v="5906.28"/>
    <n v="11813"/>
  </r>
  <r>
    <x v="44"/>
    <s v="Francis W. Parker Charter Essential (District)"/>
    <s v="0775"/>
    <s v="Wachusett"/>
    <n v="18"/>
    <n v="4207.26"/>
    <n v="75731"/>
  </r>
  <r>
    <x v="45"/>
    <s v="Pioneer Valley Performing Arts Charter Public (District)"/>
    <s v="0005"/>
    <s v="Agawam"/>
    <n v="5"/>
    <n v="5376.05"/>
    <n v="26880"/>
  </r>
  <r>
    <x v="45"/>
    <s v="Pioneer Valley Performing Arts Charter Public (District)"/>
    <s v="0024"/>
    <s v="Belchertown"/>
    <n v="21"/>
    <n v="6094.88"/>
    <n v="127992"/>
  </r>
  <r>
    <x v="45"/>
    <s v="Pioneer Valley Performing Arts Charter Public (District)"/>
    <s v="0061"/>
    <s v="Chicopee"/>
    <n v="38"/>
    <n v="9124.0300000000007"/>
    <n v="346713"/>
  </r>
  <r>
    <x v="45"/>
    <s v="Pioneer Valley Performing Arts Charter Public (District)"/>
    <s v="0086"/>
    <s v="Easthampton"/>
    <n v="9"/>
    <n v="4671.1400000000003"/>
    <n v="42040"/>
  </r>
  <r>
    <x v="45"/>
    <s v="Pioneer Valley Performing Arts Charter Public (District)"/>
    <s v="0087"/>
    <s v="East Longmeadow"/>
    <n v="6"/>
    <n v="4578.9799999999996"/>
    <n v="27474"/>
  </r>
  <r>
    <x v="45"/>
    <s v="Pioneer Valley Performing Arts Charter Public (District)"/>
    <s v="0091"/>
    <s v="Erving"/>
    <n v="1"/>
    <n v="2152.9899999999998"/>
    <n v="2153"/>
  </r>
  <r>
    <x v="45"/>
    <s v="Pioneer Valley Performing Arts Charter Public (District)"/>
    <s v="0111"/>
    <s v="Granby"/>
    <n v="9"/>
    <n v="6570.11"/>
    <n v="59131"/>
  </r>
  <r>
    <x v="45"/>
    <s v="Pioneer Valley Performing Arts Charter Public (District)"/>
    <s v="0114"/>
    <s v="Greenfield"/>
    <n v="4"/>
    <n v="7074.97"/>
    <n v="28300"/>
  </r>
  <r>
    <x v="45"/>
    <s v="Pioneer Valley Performing Arts Charter Public (District)"/>
    <s v="0117"/>
    <s v="Hadley"/>
    <n v="10"/>
    <n v="2460.42"/>
    <n v="24604"/>
  </r>
  <r>
    <x v="45"/>
    <s v="Pioneer Valley Performing Arts Charter Public (District)"/>
    <s v="0127"/>
    <s v="Hatfield"/>
    <n v="5"/>
    <n v="2397.33"/>
    <n v="11987"/>
  </r>
  <r>
    <x v="45"/>
    <s v="Pioneer Valley Performing Arts Charter Public (District)"/>
    <s v="0137"/>
    <s v="Holyoke"/>
    <n v="24"/>
    <n v="12419.91"/>
    <n v="298078"/>
  </r>
  <r>
    <x v="45"/>
    <s v="Pioneer Valley Performing Arts Charter Public (District)"/>
    <s v="0159"/>
    <s v="Longmeadow"/>
    <n v="3"/>
    <n v="2018.98"/>
    <n v="6057"/>
  </r>
  <r>
    <x v="45"/>
    <s v="Pioneer Valley Performing Arts Charter Public (District)"/>
    <s v="0161"/>
    <s v="Ludlow"/>
    <n v="8"/>
    <n v="5498.6"/>
    <n v="43989"/>
  </r>
  <r>
    <x v="45"/>
    <s v="Pioneer Valley Performing Arts Charter Public (District)"/>
    <s v="0191"/>
    <s v="Monson"/>
    <n v="3"/>
    <n v="8073.96"/>
    <n v="24222"/>
  </r>
  <r>
    <x v="45"/>
    <s v="Pioneer Valley Performing Arts Charter Public (District)"/>
    <s v="0210"/>
    <s v="Northampton"/>
    <n v="27"/>
    <n v="2753.5"/>
    <n v="74345"/>
  </r>
  <r>
    <x v="45"/>
    <s v="Pioneer Valley Performing Arts Charter Public (District)"/>
    <s v="0227"/>
    <s v="Palmer"/>
    <n v="5"/>
    <n v="7725.15"/>
    <n v="38626"/>
  </r>
  <r>
    <x v="45"/>
    <s v="Pioneer Valley Performing Arts Charter Public (District)"/>
    <s v="0278"/>
    <s v="South Hadley"/>
    <n v="57"/>
    <n v="4395.07"/>
    <n v="250519"/>
  </r>
  <r>
    <x v="45"/>
    <s v="Pioneer Valley Performing Arts Charter Public (District)"/>
    <s v="0281"/>
    <s v="Springfield"/>
    <n v="58"/>
    <n v="12763.35"/>
    <n v="740274"/>
  </r>
  <r>
    <x v="45"/>
    <s v="Pioneer Valley Performing Arts Charter Public (District)"/>
    <s v="0309"/>
    <s v="Ware"/>
    <n v="3"/>
    <n v="8216.6299999999992"/>
    <n v="24650"/>
  </r>
  <r>
    <x v="45"/>
    <s v="Pioneer Valley Performing Arts Charter Public (District)"/>
    <s v="0325"/>
    <s v="Westfield"/>
    <n v="9"/>
    <n v="7145.45"/>
    <n v="64309"/>
  </r>
  <r>
    <x v="45"/>
    <s v="Pioneer Valley Performing Arts Charter Public (District)"/>
    <s v="0332"/>
    <s v="West Springfield"/>
    <n v="11"/>
    <n v="7746.15"/>
    <n v="85208"/>
  </r>
  <r>
    <x v="45"/>
    <s v="Pioneer Valley Performing Arts Charter Public (District)"/>
    <s v="0605"/>
    <s v="Amherst-Pelham"/>
    <n v="39"/>
    <n v="6834.49"/>
    <n v="266545"/>
  </r>
  <r>
    <x v="45"/>
    <s v="Pioneer Valley Performing Arts Charter Public (District)"/>
    <s v="0635"/>
    <s v="Central Berkshire"/>
    <n v="2"/>
    <n v="5726.66"/>
    <n v="11453"/>
  </r>
  <r>
    <x v="45"/>
    <s v="Pioneer Valley Performing Arts Charter Public (District)"/>
    <s v="0670"/>
    <s v="Frontier"/>
    <n v="13"/>
    <n v="4931.84"/>
    <n v="64114"/>
  </r>
  <r>
    <x v="45"/>
    <s v="Pioneer Valley Performing Arts Charter Public (District)"/>
    <s v="0672"/>
    <s v="Gateway"/>
    <n v="2"/>
    <n v="6649.47"/>
    <n v="13299"/>
  </r>
  <r>
    <x v="45"/>
    <s v="Pioneer Valley Performing Arts Charter Public (District)"/>
    <s v="0674"/>
    <s v="Gill-Montague"/>
    <n v="4"/>
    <n v="6611.5"/>
    <n v="26446"/>
  </r>
  <r>
    <x v="45"/>
    <s v="Pioneer Valley Performing Arts Charter Public (District)"/>
    <s v="0680"/>
    <s v="Hampden-Wilbraham"/>
    <n v="4"/>
    <n v="4083.71"/>
    <n v="16335"/>
  </r>
  <r>
    <x v="45"/>
    <s v="Pioneer Valley Performing Arts Charter Public (District)"/>
    <s v="0683"/>
    <s v="Hampshire"/>
    <n v="9"/>
    <n v="4868.4399999999996"/>
    <n v="43816"/>
  </r>
  <r>
    <x v="45"/>
    <s v="Pioneer Valley Performing Arts Charter Public (District)"/>
    <s v="0717"/>
    <s v="Mohawk Trail"/>
    <n v="1"/>
    <n v="6722.41"/>
    <n v="6722"/>
  </r>
  <r>
    <x v="45"/>
    <s v="Pioneer Valley Performing Arts Charter Public (District)"/>
    <s v="0755"/>
    <s v="Ralph C Mahar"/>
    <n v="3"/>
    <n v="8775.4599999999991"/>
    <n v="26326"/>
  </r>
  <r>
    <x v="45"/>
    <s v="Pioneer Valley Performing Arts Charter Public (District)"/>
    <s v="0766"/>
    <s v="Southwick-Tolland-Granville Regional School District"/>
    <n v="3"/>
    <n v="6963.62"/>
    <n v="20891"/>
  </r>
  <r>
    <x v="46"/>
    <s v="UP Academy Charter School of Boston (District)"/>
    <s v="0035"/>
    <s v="Boston"/>
    <n v="419"/>
    <n v="3528.62"/>
    <n v="1478492"/>
  </r>
  <r>
    <x v="46"/>
    <s v="UP Academy Charter School of Boston (District)"/>
    <s v="0285"/>
    <s v="Stoughton"/>
    <n v="1"/>
    <n v="4658.01"/>
    <n v="4658"/>
  </r>
  <r>
    <x v="46"/>
    <s v="UP Academy Charter School of Boston (District)"/>
    <s v="0308"/>
    <s v="Waltham"/>
    <n v="1"/>
    <n v="2704.71"/>
    <n v="2705"/>
  </r>
  <r>
    <x v="47"/>
    <s v="Boston Renaissance Charter Public (District)"/>
    <s v="0016"/>
    <s v="Attleboro"/>
    <n v="1"/>
    <n v="6449.91"/>
    <n v="6450"/>
  </r>
  <r>
    <x v="47"/>
    <s v="Boston Renaissance Charter Public (District)"/>
    <s v="0018"/>
    <s v="Avon"/>
    <n v="1"/>
    <n v="4178.79"/>
    <n v="4179"/>
  </r>
  <r>
    <x v="47"/>
    <s v="Boston Renaissance Charter Public (District)"/>
    <s v="0035"/>
    <s v="Boston"/>
    <n v="876"/>
    <n v="3528.62"/>
    <n v="3091071"/>
  </r>
  <r>
    <x v="47"/>
    <s v="Boston Renaissance Charter Public (District)"/>
    <s v="0044"/>
    <s v="Brockton"/>
    <n v="8"/>
    <n v="10819.09"/>
    <n v="86553"/>
  </r>
  <r>
    <x v="47"/>
    <s v="Boston Renaissance Charter Public (District)"/>
    <s v="0050"/>
    <s v="Canton"/>
    <n v="2"/>
    <n v="1959.73"/>
    <n v="3919"/>
  </r>
  <r>
    <x v="47"/>
    <s v="Boston Renaissance Charter Public (District)"/>
    <s v="0073"/>
    <s v="Dedham"/>
    <n v="3"/>
    <n v="2246.8000000000002"/>
    <n v="6740"/>
  </r>
  <r>
    <x v="47"/>
    <s v="Boston Renaissance Charter Public (District)"/>
    <s v="0189"/>
    <s v="Milton"/>
    <n v="1"/>
    <n v="2187.31"/>
    <n v="2187"/>
  </r>
  <r>
    <x v="47"/>
    <s v="Boston Renaissance Charter Public (District)"/>
    <s v="0212"/>
    <s v="North Attleborough"/>
    <n v="2"/>
    <n v="4959.72"/>
    <n v="9919"/>
  </r>
  <r>
    <x v="47"/>
    <s v="Boston Renaissance Charter Public (District)"/>
    <s v="0218"/>
    <s v="Norton"/>
    <n v="1"/>
    <n v="5344.75"/>
    <n v="5345"/>
  </r>
  <r>
    <x v="47"/>
    <s v="Boston Renaissance Charter Public (District)"/>
    <s v="0220"/>
    <s v="Norwood"/>
    <n v="6"/>
    <n v="2596.15"/>
    <n v="15577"/>
  </r>
  <r>
    <x v="47"/>
    <s v="Boston Renaissance Charter Public (District)"/>
    <s v="0243"/>
    <s v="Quincy"/>
    <n v="3"/>
    <n v="2966.53"/>
    <n v="8900"/>
  </r>
  <r>
    <x v="47"/>
    <s v="Boston Renaissance Charter Public (District)"/>
    <s v="0244"/>
    <s v="Randolph"/>
    <n v="18"/>
    <n v="5778.06"/>
    <n v="104005"/>
  </r>
  <r>
    <x v="47"/>
    <s v="Boston Renaissance Charter Public (District)"/>
    <s v="0251"/>
    <s v="Rockland"/>
    <n v="1"/>
    <n v="6332.16"/>
    <n v="6332"/>
  </r>
  <r>
    <x v="47"/>
    <s v="Boston Renaissance Charter Public (District)"/>
    <s v="0285"/>
    <s v="Stoughton"/>
    <n v="5"/>
    <n v="4658.01"/>
    <n v="23290"/>
  </r>
  <r>
    <x v="47"/>
    <s v="Boston Renaissance Charter Public (District)"/>
    <s v="0307"/>
    <s v="Walpole"/>
    <n v="1"/>
    <n v="2281.2600000000002"/>
    <n v="2281"/>
  </r>
  <r>
    <x v="47"/>
    <s v="Boston Renaissance Charter Public (District)"/>
    <s v="0625"/>
    <s v="Bridgewater-Raynham"/>
    <n v="1"/>
    <n v="4125.8100000000004"/>
    <n v="4126"/>
  </r>
  <r>
    <x v="48"/>
    <s v="River Valley Charter (District)"/>
    <s v="0007"/>
    <s v="Amesbury"/>
    <n v="61"/>
    <n v="4514.1899999999996"/>
    <n v="275366"/>
  </r>
  <r>
    <x v="48"/>
    <s v="River Valley Charter (District)"/>
    <s v="0030"/>
    <s v="Beverly"/>
    <n v="1"/>
    <n v="2215.63"/>
    <n v="2216"/>
  </r>
  <r>
    <x v="48"/>
    <s v="River Valley Charter (District)"/>
    <s v="0105"/>
    <s v="Georgetown"/>
    <n v="3"/>
    <n v="4242.34"/>
    <n v="12727"/>
  </r>
  <r>
    <x v="48"/>
    <s v="River Valley Charter (District)"/>
    <s v="0128"/>
    <s v="Haverhill"/>
    <n v="1"/>
    <n v="7418.03"/>
    <n v="7418"/>
  </r>
  <r>
    <x v="48"/>
    <s v="River Valley Charter (District)"/>
    <s v="0204"/>
    <s v="Newburyport"/>
    <n v="139"/>
    <n v="1835.3"/>
    <n v="255107"/>
  </r>
  <r>
    <x v="48"/>
    <s v="River Valley Charter (District)"/>
    <s v="0705"/>
    <s v="Masconomet"/>
    <n v="1"/>
    <n v="2928.69"/>
    <n v="2929"/>
  </r>
  <r>
    <x v="48"/>
    <s v="River Valley Charter (District)"/>
    <s v="0745"/>
    <s v="Pentucket"/>
    <n v="26"/>
    <n v="5640.6"/>
    <n v="146656"/>
  </r>
  <r>
    <x v="48"/>
    <s v="River Valley Charter (District)"/>
    <s v="0773"/>
    <s v="Triton"/>
    <n v="56"/>
    <n v="3833.03"/>
    <n v="214650"/>
  </r>
  <r>
    <x v="49"/>
    <s v="Rising Tide Charter Public (District)"/>
    <s v="0020"/>
    <s v="Barnstable"/>
    <n v="8"/>
    <n v="2407.23"/>
    <n v="19258"/>
  </r>
  <r>
    <x v="49"/>
    <s v="Rising Tide Charter Public (District)"/>
    <s v="0036"/>
    <s v="Bourne"/>
    <n v="24"/>
    <n v="2592.0500000000002"/>
    <n v="62209"/>
  </r>
  <r>
    <x v="49"/>
    <s v="Rising Tide Charter Public (District)"/>
    <s v="0052"/>
    <s v="Carver"/>
    <n v="35"/>
    <n v="6290.76"/>
    <n v="220177"/>
  </r>
  <r>
    <x v="49"/>
    <s v="Rising Tide Charter Public (District)"/>
    <s v="0082"/>
    <s v="Duxbury"/>
    <n v="7"/>
    <n v="1863.59"/>
    <n v="13045"/>
  </r>
  <r>
    <x v="49"/>
    <s v="Rising Tide Charter Public (District)"/>
    <s v="0083"/>
    <s v="East Bridgewater"/>
    <n v="1"/>
    <n v="5106.8900000000003"/>
    <n v="5107"/>
  </r>
  <r>
    <x v="49"/>
    <s v="Rising Tide Charter Public (District)"/>
    <s v="0096"/>
    <s v="Falmouth"/>
    <n v="2"/>
    <n v="2104.9699999999998"/>
    <n v="4210"/>
  </r>
  <r>
    <x v="49"/>
    <s v="Rising Tide Charter Public (District)"/>
    <s v="0118"/>
    <s v="Halifax"/>
    <n v="2"/>
    <n v="4862.53"/>
    <n v="9725"/>
  </r>
  <r>
    <x v="49"/>
    <s v="Rising Tide Charter Public (District)"/>
    <s v="0145"/>
    <s v="Kingston"/>
    <n v="12"/>
    <n v="3957.09"/>
    <n v="47485"/>
  </r>
  <r>
    <x v="49"/>
    <s v="Rising Tide Charter Public (District)"/>
    <s v="0171"/>
    <s v="Marshfield"/>
    <n v="10"/>
    <n v="3721.1"/>
    <n v="37211"/>
  </r>
  <r>
    <x v="49"/>
    <s v="Rising Tide Charter Public (District)"/>
    <s v="0172"/>
    <s v="Mashpee"/>
    <n v="3"/>
    <n v="2927.55"/>
    <n v="8783"/>
  </r>
  <r>
    <x v="49"/>
    <s v="Rising Tide Charter Public (District)"/>
    <s v="0173"/>
    <s v="Mattapoisett"/>
    <n v="1"/>
    <n v="1921.02"/>
    <n v="1921"/>
  </r>
  <r>
    <x v="49"/>
    <s v="Rising Tide Charter Public (District)"/>
    <s v="0182"/>
    <s v="Middleborough"/>
    <n v="33"/>
    <n v="5850.51"/>
    <n v="193067"/>
  </r>
  <r>
    <x v="49"/>
    <s v="Rising Tide Charter Public (District)"/>
    <s v="0231"/>
    <s v="Pembroke"/>
    <n v="14"/>
    <n v="4768.3100000000004"/>
    <n v="66756"/>
  </r>
  <r>
    <x v="49"/>
    <s v="Rising Tide Charter Public (District)"/>
    <s v="0239"/>
    <s v="Plymouth"/>
    <n v="379"/>
    <n v="3316.51"/>
    <n v="1256957"/>
  </r>
  <r>
    <x v="49"/>
    <s v="Rising Tide Charter Public (District)"/>
    <s v="0261"/>
    <s v="Sandwich"/>
    <n v="9"/>
    <n v="2704.91"/>
    <n v="24344"/>
  </r>
  <r>
    <x v="49"/>
    <s v="Rising Tide Charter Public (District)"/>
    <s v="0310"/>
    <s v="Wareham"/>
    <n v="60"/>
    <n v="5568.76"/>
    <n v="334126"/>
  </r>
  <r>
    <x v="49"/>
    <s v="Rising Tide Charter Public (District)"/>
    <s v="0336"/>
    <s v="Weymouth"/>
    <n v="2"/>
    <n v="4802.1000000000004"/>
    <n v="9604"/>
  </r>
  <r>
    <x v="49"/>
    <s v="Rising Tide Charter Public (District)"/>
    <s v="0625"/>
    <s v="Bridgewater-Raynham"/>
    <n v="1"/>
    <n v="4125.8100000000004"/>
    <n v="4126"/>
  </r>
  <r>
    <x v="49"/>
    <s v="Rising Tide Charter Public (District)"/>
    <s v="0665"/>
    <s v="Freetown-Lakeville"/>
    <n v="9"/>
    <n v="3928.58"/>
    <n v="35357"/>
  </r>
  <r>
    <x v="49"/>
    <s v="Rising Tide Charter Public (District)"/>
    <s v="0740"/>
    <s v="Old Rochester"/>
    <n v="2"/>
    <n v="2797.24"/>
    <n v="5594"/>
  </r>
  <r>
    <x v="49"/>
    <s v="Rising Tide Charter Public (District)"/>
    <s v="0760"/>
    <s v="Silver Lake"/>
    <n v="42"/>
    <n v="4770.6499999999996"/>
    <n v="200367"/>
  </r>
  <r>
    <x v="49"/>
    <s v="Rising Tide Charter Public (District)"/>
    <s v="0780"/>
    <s v="Whitman-Hanson"/>
    <n v="1"/>
    <n v="6771.44"/>
    <n v="6771"/>
  </r>
  <r>
    <x v="50"/>
    <s v="Roxbury Preparatory Charter (District)"/>
    <s v="0018"/>
    <s v="Avon"/>
    <n v="1"/>
    <n v="4178.79"/>
    <n v="4179"/>
  </r>
  <r>
    <x v="50"/>
    <s v="Roxbury Preparatory Charter (District)"/>
    <s v="0035"/>
    <s v="Boston"/>
    <n v="1532"/>
    <n v="3528.62"/>
    <n v="5405846"/>
  </r>
  <r>
    <x v="50"/>
    <s v="Roxbury Preparatory Charter (District)"/>
    <s v="0040"/>
    <s v="Braintree"/>
    <n v="1"/>
    <n v="3229.38"/>
    <n v="3229"/>
  </r>
  <r>
    <x v="50"/>
    <s v="Roxbury Preparatory Charter (District)"/>
    <s v="0044"/>
    <s v="Brockton"/>
    <n v="4"/>
    <n v="10819.09"/>
    <n v="43276"/>
  </r>
  <r>
    <x v="50"/>
    <s v="Roxbury Preparatory Charter (District)"/>
    <s v="0046"/>
    <s v="Brookline"/>
    <n v="1"/>
    <n v="1962.18"/>
    <n v="1962"/>
  </r>
  <r>
    <x v="50"/>
    <s v="Roxbury Preparatory Charter (District)"/>
    <s v="0050"/>
    <s v="Canton"/>
    <n v="1"/>
    <n v="1959.73"/>
    <n v="1960"/>
  </r>
  <r>
    <x v="50"/>
    <s v="Roxbury Preparatory Charter (District)"/>
    <s v="0057"/>
    <s v="Chelsea"/>
    <n v="2"/>
    <n v="11767.02"/>
    <n v="23534"/>
  </r>
  <r>
    <x v="50"/>
    <s v="Roxbury Preparatory Charter (District)"/>
    <s v="0073"/>
    <s v="Dedham"/>
    <n v="3"/>
    <n v="2246.8000000000002"/>
    <n v="6740"/>
  </r>
  <r>
    <x v="50"/>
    <s v="Roxbury Preparatory Charter (District)"/>
    <s v="0093"/>
    <s v="Everett"/>
    <n v="1"/>
    <n v="9801.58"/>
    <n v="9802"/>
  </r>
  <r>
    <x v="50"/>
    <s v="Roxbury Preparatory Charter (District)"/>
    <s v="0095"/>
    <s v="Fall River"/>
    <n v="1"/>
    <n v="11328.35"/>
    <n v="11328"/>
  </r>
  <r>
    <x v="50"/>
    <s v="Roxbury Preparatory Charter (District)"/>
    <s v="0097"/>
    <s v="Fitchburg"/>
    <n v="1"/>
    <n v="9924.49"/>
    <n v="9924"/>
  </r>
  <r>
    <x v="50"/>
    <s v="Roxbury Preparatory Charter (District)"/>
    <s v="0133"/>
    <s v="Holbrook"/>
    <n v="2"/>
    <n v="5814.56"/>
    <n v="11629"/>
  </r>
  <r>
    <x v="50"/>
    <s v="Roxbury Preparatory Charter (District)"/>
    <s v="0239"/>
    <s v="Plymouth"/>
    <n v="1"/>
    <n v="3316.51"/>
    <n v="3317"/>
  </r>
  <r>
    <x v="50"/>
    <s v="Roxbury Preparatory Charter (District)"/>
    <s v="0243"/>
    <s v="Quincy"/>
    <n v="3"/>
    <n v="2966.53"/>
    <n v="8900"/>
  </r>
  <r>
    <x v="50"/>
    <s v="Roxbury Preparatory Charter (District)"/>
    <s v="0244"/>
    <s v="Randolph"/>
    <n v="10"/>
    <n v="5778.06"/>
    <n v="57781"/>
  </r>
  <r>
    <x v="50"/>
    <s v="Roxbury Preparatory Charter (District)"/>
    <s v="0285"/>
    <s v="Stoughton"/>
    <n v="3"/>
    <n v="4658.01"/>
    <n v="13974"/>
  </r>
  <r>
    <x v="50"/>
    <s v="Roxbury Preparatory Charter (District)"/>
    <s v="0307"/>
    <s v="Walpole"/>
    <n v="1"/>
    <n v="2281.2600000000002"/>
    <n v="2281"/>
  </r>
  <r>
    <x v="51"/>
    <s v="Salem Academy Charter (District)"/>
    <s v="0071"/>
    <s v="Danvers"/>
    <n v="1"/>
    <n v="2040.82"/>
    <n v="2041"/>
  </r>
  <r>
    <x v="51"/>
    <s v="Salem Academy Charter (District)"/>
    <s v="0107"/>
    <s v="Gloucester"/>
    <n v="1"/>
    <n v="2175.35"/>
    <n v="2175"/>
  </r>
  <r>
    <x v="51"/>
    <s v="Salem Academy Charter (District)"/>
    <s v="0163"/>
    <s v="Lynn"/>
    <n v="14"/>
    <n v="11010.95"/>
    <n v="154153"/>
  </r>
  <r>
    <x v="51"/>
    <s v="Salem Academy Charter (District)"/>
    <s v="0168"/>
    <s v="Marblehead"/>
    <n v="1"/>
    <n v="1968.95"/>
    <n v="1969"/>
  </r>
  <r>
    <x v="51"/>
    <s v="Salem Academy Charter (District)"/>
    <s v="0229"/>
    <s v="Peabody"/>
    <n v="12"/>
    <n v="3705.79"/>
    <n v="44469"/>
  </r>
  <r>
    <x v="51"/>
    <s v="Salem Academy Charter (District)"/>
    <s v="0248"/>
    <s v="Revere"/>
    <n v="2"/>
    <n v="8810.42"/>
    <n v="17621"/>
  </r>
  <r>
    <x v="51"/>
    <s v="Salem Academy Charter (District)"/>
    <s v="0258"/>
    <s v="Salem"/>
    <n v="460"/>
    <n v="5689.41"/>
    <n v="2617129"/>
  </r>
  <r>
    <x v="51"/>
    <s v="Salem Academy Charter (District)"/>
    <s v="0291"/>
    <s v="Swampscott"/>
    <n v="3"/>
    <n v="2063.75"/>
    <n v="6191"/>
  </r>
  <r>
    <x v="51"/>
    <s v="Salem Academy Charter (District)"/>
    <s v="0305"/>
    <s v="Wakefield"/>
    <n v="1"/>
    <n v="1938.33"/>
    <n v="1938"/>
  </r>
  <r>
    <x v="52"/>
    <s v="Seven Hills Charter Public (District)"/>
    <s v="0017"/>
    <s v="Auburn"/>
    <n v="3"/>
    <n v="4863.37"/>
    <n v="14590"/>
  </r>
  <r>
    <x v="52"/>
    <s v="Seven Hills Charter Public (District)"/>
    <s v="0151"/>
    <s v="Leicester"/>
    <n v="3"/>
    <n v="6369.39"/>
    <n v="19108"/>
  </r>
  <r>
    <x v="52"/>
    <s v="Seven Hills Charter Public (District)"/>
    <s v="0186"/>
    <s v="Millbury"/>
    <n v="2"/>
    <n v="4519.9799999999996"/>
    <n v="9040"/>
  </r>
  <r>
    <x v="52"/>
    <s v="Seven Hills Charter Public (District)"/>
    <s v="0214"/>
    <s v="Northbridge"/>
    <n v="2"/>
    <n v="7523.59"/>
    <n v="15047"/>
  </r>
  <r>
    <x v="52"/>
    <s v="Seven Hills Charter Public (District)"/>
    <s v="0226"/>
    <s v="Oxford"/>
    <n v="3"/>
    <n v="6384.83"/>
    <n v="19154"/>
  </r>
  <r>
    <x v="52"/>
    <s v="Seven Hills Charter Public (District)"/>
    <s v="0271"/>
    <s v="Shrewsbury"/>
    <n v="6"/>
    <n v="3233.23"/>
    <n v="19399"/>
  </r>
  <r>
    <x v="52"/>
    <s v="Seven Hills Charter Public (District)"/>
    <s v="0277"/>
    <s v="Southbridge"/>
    <n v="1"/>
    <n v="10304.719999999999"/>
    <n v="10305"/>
  </r>
  <r>
    <x v="52"/>
    <s v="Seven Hills Charter Public (District)"/>
    <s v="0316"/>
    <s v="Webster"/>
    <n v="8"/>
    <n v="7222.37"/>
    <n v="57779"/>
  </r>
  <r>
    <x v="52"/>
    <s v="Seven Hills Charter Public (District)"/>
    <s v="0348"/>
    <s v="Worcester"/>
    <n v="634"/>
    <n v="10108.450000000001"/>
    <n v="6408757"/>
  </r>
  <r>
    <x v="52"/>
    <s v="Seven Hills Charter Public (District)"/>
    <s v="0753"/>
    <s v="Quabbin"/>
    <n v="1"/>
    <n v="8576.0400000000009"/>
    <n v="8576"/>
  </r>
  <r>
    <x v="52"/>
    <s v="Seven Hills Charter Public (District)"/>
    <s v="0767"/>
    <s v="Spencer-E Brookfield"/>
    <n v="5"/>
    <n v="8824.26"/>
    <n v="44121"/>
  </r>
  <r>
    <x v="52"/>
    <s v="Seven Hills Charter Public (District)"/>
    <s v="0775"/>
    <s v="Wachusett"/>
    <n v="1"/>
    <n v="4207.26"/>
    <n v="4207"/>
  </r>
  <r>
    <x v="53"/>
    <s v="Prospect Hill Academy Charter (District)"/>
    <s v="0010"/>
    <s v="Arlington"/>
    <n v="8"/>
    <n v="2391.0100000000002"/>
    <n v="19128"/>
  </r>
  <r>
    <x v="53"/>
    <s v="Prospect Hill Academy Charter (District)"/>
    <s v="0031"/>
    <s v="Billerica"/>
    <n v="7"/>
    <n v="3976.34"/>
    <n v="27834"/>
  </r>
  <r>
    <x v="53"/>
    <s v="Prospect Hill Academy Charter (District)"/>
    <s v="0035"/>
    <s v="Boston"/>
    <n v="78"/>
    <n v="3528.62"/>
    <n v="275232"/>
  </r>
  <r>
    <x v="53"/>
    <s v="Prospect Hill Academy Charter (District)"/>
    <s v="0044"/>
    <s v="Brockton"/>
    <n v="1"/>
    <n v="10819.09"/>
    <n v="10819"/>
  </r>
  <r>
    <x v="53"/>
    <s v="Prospect Hill Academy Charter (District)"/>
    <s v="0046"/>
    <s v="Brookline"/>
    <n v="1"/>
    <n v="1962.18"/>
    <n v="1962"/>
  </r>
  <r>
    <x v="53"/>
    <s v="Prospect Hill Academy Charter (District)"/>
    <s v="0048"/>
    <s v="Burlington"/>
    <n v="2"/>
    <n v="1990.37"/>
    <n v="3981"/>
  </r>
  <r>
    <x v="53"/>
    <s v="Prospect Hill Academy Charter (District)"/>
    <s v="0049"/>
    <s v="Cambridge"/>
    <n v="130"/>
    <n v="2277.11"/>
    <n v="296024"/>
  </r>
  <r>
    <x v="53"/>
    <s v="Prospect Hill Academy Charter (District)"/>
    <s v="0057"/>
    <s v="Chelsea"/>
    <n v="23"/>
    <n v="11767.02"/>
    <n v="270641"/>
  </r>
  <r>
    <x v="53"/>
    <s v="Prospect Hill Academy Charter (District)"/>
    <s v="0071"/>
    <s v="Danvers"/>
    <n v="1"/>
    <n v="2040.82"/>
    <n v="2041"/>
  </r>
  <r>
    <x v="53"/>
    <s v="Prospect Hill Academy Charter (District)"/>
    <s v="0093"/>
    <s v="Everett"/>
    <n v="84"/>
    <n v="9801.58"/>
    <n v="823333"/>
  </r>
  <r>
    <x v="53"/>
    <s v="Prospect Hill Academy Charter (District)"/>
    <s v="0095"/>
    <s v="Fall River"/>
    <n v="3"/>
    <n v="11328.35"/>
    <n v="33985"/>
  </r>
  <r>
    <x v="53"/>
    <s v="Prospect Hill Academy Charter (District)"/>
    <s v="0103"/>
    <s v="Gardner"/>
    <n v="1"/>
    <n v="8686.2900000000009"/>
    <n v="8686"/>
  </r>
  <r>
    <x v="53"/>
    <s v="Prospect Hill Academy Charter (District)"/>
    <s v="0128"/>
    <s v="Haverhill"/>
    <n v="1"/>
    <n v="7418.03"/>
    <n v="7418"/>
  </r>
  <r>
    <x v="53"/>
    <s v="Prospect Hill Academy Charter (District)"/>
    <s v="0149"/>
    <s v="Lawrence"/>
    <n v="3"/>
    <n v="13487.1"/>
    <n v="40461"/>
  </r>
  <r>
    <x v="53"/>
    <s v="Prospect Hill Academy Charter (District)"/>
    <s v="0153"/>
    <s v="Leominster"/>
    <n v="1"/>
    <n v="7895.35"/>
    <n v="7895"/>
  </r>
  <r>
    <x v="53"/>
    <s v="Prospect Hill Academy Charter (District)"/>
    <s v="0163"/>
    <s v="Lynn"/>
    <n v="30"/>
    <n v="11010.95"/>
    <n v="330329"/>
  </r>
  <r>
    <x v="53"/>
    <s v="Prospect Hill Academy Charter (District)"/>
    <s v="0165"/>
    <s v="Malden"/>
    <n v="90"/>
    <n v="7045.44"/>
    <n v="634090"/>
  </r>
  <r>
    <x v="53"/>
    <s v="Prospect Hill Academy Charter (District)"/>
    <s v="0174"/>
    <s v="Maynard"/>
    <n v="2"/>
    <n v="4170.84"/>
    <n v="8342"/>
  </r>
  <r>
    <x v="53"/>
    <s v="Prospect Hill Academy Charter (District)"/>
    <s v="0176"/>
    <s v="Medford"/>
    <n v="132"/>
    <n v="2627.28"/>
    <n v="346801"/>
  </r>
  <r>
    <x v="53"/>
    <s v="Prospect Hill Academy Charter (District)"/>
    <s v="0178"/>
    <s v="Melrose"/>
    <n v="4"/>
    <n v="2121.73"/>
    <n v="8487"/>
  </r>
  <r>
    <x v="53"/>
    <s v="Prospect Hill Academy Charter (District)"/>
    <s v="0181"/>
    <s v="Methuen"/>
    <n v="5"/>
    <n v="6800.14"/>
    <n v="34001"/>
  </r>
  <r>
    <x v="53"/>
    <s v="Prospect Hill Academy Charter (District)"/>
    <s v="0182"/>
    <s v="Middleborough"/>
    <n v="3"/>
    <n v="5850.51"/>
    <n v="17552"/>
  </r>
  <r>
    <x v="53"/>
    <s v="Prospect Hill Academy Charter (District)"/>
    <s v="0211"/>
    <s v="North Andover"/>
    <n v="1"/>
    <n v="1947.3"/>
    <n v="1947"/>
  </r>
  <r>
    <x v="53"/>
    <s v="Prospect Hill Academy Charter (District)"/>
    <s v="0220"/>
    <s v="Norwood"/>
    <n v="1"/>
    <n v="2596.15"/>
    <n v="2596"/>
  </r>
  <r>
    <x v="53"/>
    <s v="Prospect Hill Academy Charter (District)"/>
    <s v="0229"/>
    <s v="Peabody"/>
    <n v="5"/>
    <n v="3705.79"/>
    <n v="18529"/>
  </r>
  <r>
    <x v="53"/>
    <s v="Prospect Hill Academy Charter (District)"/>
    <s v="0243"/>
    <s v="Quincy"/>
    <n v="4"/>
    <n v="2966.53"/>
    <n v="11866"/>
  </r>
  <r>
    <x v="53"/>
    <s v="Prospect Hill Academy Charter (District)"/>
    <s v="0244"/>
    <s v="Randolph"/>
    <n v="13"/>
    <n v="5778.06"/>
    <n v="75115"/>
  </r>
  <r>
    <x v="53"/>
    <s v="Prospect Hill Academy Charter (District)"/>
    <s v="0246"/>
    <s v="Reading"/>
    <n v="1"/>
    <n v="2725.74"/>
    <n v="2726"/>
  </r>
  <r>
    <x v="53"/>
    <s v="Prospect Hill Academy Charter (District)"/>
    <s v="0248"/>
    <s v="Revere"/>
    <n v="30"/>
    <n v="8810.42"/>
    <n v="264313"/>
  </r>
  <r>
    <x v="53"/>
    <s v="Prospect Hill Academy Charter (District)"/>
    <s v="0258"/>
    <s v="Salem"/>
    <n v="1"/>
    <n v="5689.41"/>
    <n v="5689"/>
  </r>
  <r>
    <x v="53"/>
    <s v="Prospect Hill Academy Charter (District)"/>
    <s v="0262"/>
    <s v="Saugus"/>
    <n v="17"/>
    <n v="2241.1799999999998"/>
    <n v="38100"/>
  </r>
  <r>
    <x v="53"/>
    <s v="Prospect Hill Academy Charter (District)"/>
    <s v="0274"/>
    <s v="Somerville"/>
    <n v="386"/>
    <n v="3878.63"/>
    <n v="1497151"/>
  </r>
  <r>
    <x v="53"/>
    <s v="Prospect Hill Academy Charter (District)"/>
    <s v="0284"/>
    <s v="Stoneham"/>
    <n v="4"/>
    <n v="2149.5300000000002"/>
    <n v="8598"/>
  </r>
  <r>
    <x v="53"/>
    <s v="Prospect Hill Academy Charter (District)"/>
    <s v="0285"/>
    <s v="Stoughton"/>
    <n v="3"/>
    <n v="4658.01"/>
    <n v="13974"/>
  </r>
  <r>
    <x v="53"/>
    <s v="Prospect Hill Academy Charter (District)"/>
    <s v="0308"/>
    <s v="Waltham"/>
    <n v="12"/>
    <n v="2704.71"/>
    <n v="32457"/>
  </r>
  <r>
    <x v="53"/>
    <s v="Prospect Hill Academy Charter (District)"/>
    <s v="0314"/>
    <s v="Watertown"/>
    <n v="3"/>
    <n v="2187.6799999999998"/>
    <n v="6563"/>
  </r>
  <r>
    <x v="53"/>
    <s v="Prospect Hill Academy Charter (District)"/>
    <s v="0344"/>
    <s v="Winchester"/>
    <n v="1"/>
    <n v="2052.87"/>
    <n v="2053"/>
  </r>
  <r>
    <x v="53"/>
    <s v="Prospect Hill Academy Charter (District)"/>
    <s v="0346"/>
    <s v="Winthrop"/>
    <n v="1"/>
    <n v="3696.33"/>
    <n v="3696"/>
  </r>
  <r>
    <x v="53"/>
    <s v="Prospect Hill Academy Charter (District)"/>
    <s v="0347"/>
    <s v="Woburn"/>
    <n v="13"/>
    <n v="2115.5300000000002"/>
    <n v="27502"/>
  </r>
  <r>
    <x v="54"/>
    <s v="South Shore Charter Public (District)"/>
    <s v="0001"/>
    <s v="Abington"/>
    <n v="24"/>
    <n v="4572.3599999999997"/>
    <n v="109737"/>
  </r>
  <r>
    <x v="54"/>
    <s v="South Shore Charter Public (District)"/>
    <s v="0016"/>
    <s v="Attleboro"/>
    <n v="2"/>
    <n v="6449.91"/>
    <n v="12900"/>
  </r>
  <r>
    <x v="54"/>
    <s v="South Shore Charter Public (District)"/>
    <s v="0018"/>
    <s v="Avon"/>
    <n v="3"/>
    <n v="4178.79"/>
    <n v="12536"/>
  </r>
  <r>
    <x v="54"/>
    <s v="South Shore Charter Public (District)"/>
    <s v="0035"/>
    <s v="Boston"/>
    <n v="1"/>
    <n v="3528.62"/>
    <n v="3529"/>
  </r>
  <r>
    <x v="54"/>
    <s v="South Shore Charter Public (District)"/>
    <s v="0040"/>
    <s v="Braintree"/>
    <n v="15"/>
    <n v="3229.38"/>
    <n v="48441"/>
  </r>
  <r>
    <x v="54"/>
    <s v="South Shore Charter Public (District)"/>
    <s v="0044"/>
    <s v="Brockton"/>
    <n v="108"/>
    <n v="10819.09"/>
    <n v="1168462"/>
  </r>
  <r>
    <x v="54"/>
    <s v="South Shore Charter Public (District)"/>
    <s v="0065"/>
    <s v="Cohasset"/>
    <n v="7"/>
    <n v="1872.13"/>
    <n v="13105"/>
  </r>
  <r>
    <x v="54"/>
    <s v="South Shore Charter Public (District)"/>
    <s v="0082"/>
    <s v="Duxbury"/>
    <n v="3"/>
    <n v="1863.59"/>
    <n v="5591"/>
  </r>
  <r>
    <x v="54"/>
    <s v="South Shore Charter Public (District)"/>
    <s v="0083"/>
    <s v="East Bridgewater"/>
    <n v="9"/>
    <n v="5106.8900000000003"/>
    <n v="45962"/>
  </r>
  <r>
    <x v="54"/>
    <s v="South Shore Charter Public (District)"/>
    <s v="0118"/>
    <s v="Halifax"/>
    <n v="1"/>
    <n v="4862.53"/>
    <n v="4863"/>
  </r>
  <r>
    <x v="54"/>
    <s v="South Shore Charter Public (District)"/>
    <s v="0122"/>
    <s v="Hanover"/>
    <n v="31"/>
    <n v="2745.85"/>
    <n v="85121"/>
  </r>
  <r>
    <x v="54"/>
    <s v="South Shore Charter Public (District)"/>
    <s v="0131"/>
    <s v="Hingham"/>
    <n v="12"/>
    <n v="1854.89"/>
    <n v="22259"/>
  </r>
  <r>
    <x v="54"/>
    <s v="South Shore Charter Public (District)"/>
    <s v="0133"/>
    <s v="Holbrook"/>
    <n v="27"/>
    <n v="5814.56"/>
    <n v="156993"/>
  </r>
  <r>
    <x v="54"/>
    <s v="South Shore Charter Public (District)"/>
    <s v="0142"/>
    <s v="Hull"/>
    <n v="30"/>
    <n v="4324.18"/>
    <n v="129725"/>
  </r>
  <r>
    <x v="54"/>
    <s v="South Shore Charter Public (District)"/>
    <s v="0145"/>
    <s v="Kingston"/>
    <n v="7"/>
    <n v="3957.09"/>
    <n v="27700"/>
  </r>
  <r>
    <x v="54"/>
    <s v="South Shore Charter Public (District)"/>
    <s v="0171"/>
    <s v="Marshfield"/>
    <n v="9"/>
    <n v="3721.1"/>
    <n v="33490"/>
  </r>
  <r>
    <x v="54"/>
    <s v="South Shore Charter Public (District)"/>
    <s v="0219"/>
    <s v="Norwell"/>
    <n v="13"/>
    <n v="1863.31"/>
    <n v="24223"/>
  </r>
  <r>
    <x v="54"/>
    <s v="South Shore Charter Public (District)"/>
    <s v="0231"/>
    <s v="Pembroke"/>
    <n v="26"/>
    <n v="4768.3100000000004"/>
    <n v="123976"/>
  </r>
  <r>
    <x v="54"/>
    <s v="South Shore Charter Public (District)"/>
    <s v="0239"/>
    <s v="Plymouth"/>
    <n v="8"/>
    <n v="3316.51"/>
    <n v="26532"/>
  </r>
  <r>
    <x v="54"/>
    <s v="South Shore Charter Public (District)"/>
    <s v="0243"/>
    <s v="Quincy"/>
    <n v="24"/>
    <n v="2966.53"/>
    <n v="71197"/>
  </r>
  <r>
    <x v="54"/>
    <s v="South Shore Charter Public (District)"/>
    <s v="0244"/>
    <s v="Randolph"/>
    <n v="201"/>
    <n v="5778.06"/>
    <n v="1161390"/>
  </r>
  <r>
    <x v="54"/>
    <s v="South Shore Charter Public (District)"/>
    <s v="0251"/>
    <s v="Rockland"/>
    <n v="100"/>
    <n v="6332.16"/>
    <n v="633216"/>
  </r>
  <r>
    <x v="54"/>
    <s v="South Shore Charter Public (District)"/>
    <s v="0264"/>
    <s v="Scituate"/>
    <n v="17"/>
    <n v="2016.33"/>
    <n v="34278"/>
  </r>
  <r>
    <x v="54"/>
    <s v="South Shore Charter Public (District)"/>
    <s v="0285"/>
    <s v="Stoughton"/>
    <n v="1"/>
    <n v="4658.01"/>
    <n v="4658"/>
  </r>
  <r>
    <x v="54"/>
    <s v="South Shore Charter Public (District)"/>
    <s v="0293"/>
    <s v="Taunton"/>
    <n v="3"/>
    <n v="8213.7800000000007"/>
    <n v="24641"/>
  </r>
  <r>
    <x v="54"/>
    <s v="South Shore Charter Public (District)"/>
    <s v="0336"/>
    <s v="Weymouth"/>
    <n v="266"/>
    <n v="4802.1000000000004"/>
    <n v="1277359"/>
  </r>
  <r>
    <x v="54"/>
    <s v="South Shore Charter Public (District)"/>
    <s v="0625"/>
    <s v="Bridgewater-Raynham"/>
    <n v="5"/>
    <n v="4125.8100000000004"/>
    <n v="20629"/>
  </r>
  <r>
    <x v="54"/>
    <s v="South Shore Charter Public (District)"/>
    <s v="0760"/>
    <s v="Silver Lake"/>
    <n v="8"/>
    <n v="4770.6499999999996"/>
    <n v="38165"/>
  </r>
  <r>
    <x v="54"/>
    <s v="South Shore Charter Public (District)"/>
    <s v="0780"/>
    <s v="Whitman-Hanson"/>
    <n v="40"/>
    <n v="6771.44"/>
    <n v="270858"/>
  </r>
  <r>
    <x v="55"/>
    <s v="Sturgis Charter Public (District)"/>
    <s v="0020"/>
    <s v="Barnstable"/>
    <n v="177"/>
    <n v="2407.23"/>
    <n v="426080"/>
  </r>
  <r>
    <x v="55"/>
    <s v="Sturgis Charter Public (District)"/>
    <s v="0036"/>
    <s v="Bourne"/>
    <n v="101"/>
    <n v="2592.0500000000002"/>
    <n v="261797"/>
  </r>
  <r>
    <x v="55"/>
    <s v="Sturgis Charter Public (District)"/>
    <s v="0052"/>
    <s v="Carver"/>
    <n v="10"/>
    <n v="6290.76"/>
    <n v="62908"/>
  </r>
  <r>
    <x v="55"/>
    <s v="Sturgis Charter Public (District)"/>
    <s v="0096"/>
    <s v="Falmouth"/>
    <n v="103"/>
    <n v="2104.9699999999998"/>
    <n v="216812"/>
  </r>
  <r>
    <x v="55"/>
    <s v="Sturgis Charter Public (District)"/>
    <s v="0172"/>
    <s v="Mashpee"/>
    <n v="47"/>
    <n v="2927.55"/>
    <n v="137595"/>
  </r>
  <r>
    <x v="55"/>
    <s v="Sturgis Charter Public (District)"/>
    <s v="0201"/>
    <s v="New Bedford"/>
    <n v="1"/>
    <n v="11649.85"/>
    <n v="11650"/>
  </r>
  <r>
    <x v="55"/>
    <s v="Sturgis Charter Public (District)"/>
    <s v="0239"/>
    <s v="Plymouth"/>
    <n v="61"/>
    <n v="3316.51"/>
    <n v="202307"/>
  </r>
  <r>
    <x v="55"/>
    <s v="Sturgis Charter Public (District)"/>
    <s v="0242"/>
    <s v="Provincetown"/>
    <n v="3"/>
    <n v="2997.74"/>
    <n v="8993"/>
  </r>
  <r>
    <x v="55"/>
    <s v="Sturgis Charter Public (District)"/>
    <s v="0261"/>
    <s v="Sandwich"/>
    <n v="187"/>
    <n v="2704.91"/>
    <n v="505818"/>
  </r>
  <r>
    <x v="55"/>
    <s v="Sturgis Charter Public (District)"/>
    <s v="0300"/>
    <s v="Truro"/>
    <n v="3"/>
    <n v="1889.42"/>
    <n v="5668"/>
  </r>
  <r>
    <x v="55"/>
    <s v="Sturgis Charter Public (District)"/>
    <s v="0310"/>
    <s v="Wareham"/>
    <n v="17"/>
    <n v="5568.76"/>
    <n v="94669"/>
  </r>
  <r>
    <x v="55"/>
    <s v="Sturgis Charter Public (District)"/>
    <s v="0645"/>
    <s v="Dennis-Yarmouth"/>
    <n v="75"/>
    <n v="2343.34"/>
    <n v="175751"/>
  </r>
  <r>
    <x v="55"/>
    <s v="Sturgis Charter Public (District)"/>
    <s v="0660"/>
    <s v="Nauset"/>
    <n v="13"/>
    <n v="2948.87"/>
    <n v="38335"/>
  </r>
  <r>
    <x v="55"/>
    <s v="Sturgis Charter Public (District)"/>
    <s v="0712"/>
    <s v="Monomoy Regional School District"/>
    <n v="34"/>
    <n v="2117.23"/>
    <n v="71986"/>
  </r>
  <r>
    <x v="56"/>
    <s v="Atlantis Charter (District)"/>
    <s v="0072"/>
    <s v="Dartmouth"/>
    <n v="4"/>
    <n v="2828.58"/>
    <n v="11314"/>
  </r>
  <r>
    <x v="56"/>
    <s v="Atlantis Charter (District)"/>
    <s v="0094"/>
    <s v="Fairhaven"/>
    <n v="2"/>
    <n v="4565.66"/>
    <n v="9131"/>
  </r>
  <r>
    <x v="56"/>
    <s v="Atlantis Charter (District)"/>
    <s v="0095"/>
    <s v="Fall River"/>
    <n v="1232"/>
    <n v="11328.35"/>
    <n v="13956527"/>
  </r>
  <r>
    <x v="56"/>
    <s v="Atlantis Charter (District)"/>
    <s v="0185"/>
    <s v="Milford"/>
    <n v="1"/>
    <n v="6954.24"/>
    <n v="6954"/>
  </r>
  <r>
    <x v="56"/>
    <s v="Atlantis Charter (District)"/>
    <s v="0201"/>
    <s v="New Bedford"/>
    <n v="7"/>
    <n v="11649.85"/>
    <n v="81549"/>
  </r>
  <r>
    <x v="56"/>
    <s v="Atlantis Charter (District)"/>
    <s v="0218"/>
    <s v="Norton"/>
    <n v="3"/>
    <n v="5344.75"/>
    <n v="16034"/>
  </r>
  <r>
    <x v="56"/>
    <s v="Atlantis Charter (District)"/>
    <s v="0273"/>
    <s v="Somerset"/>
    <n v="7"/>
    <n v="5174.57"/>
    <n v="36222"/>
  </r>
  <r>
    <x v="56"/>
    <s v="Atlantis Charter (District)"/>
    <s v="0292"/>
    <s v="Swansea"/>
    <n v="8"/>
    <n v="3994.82"/>
    <n v="31959"/>
  </r>
  <r>
    <x v="56"/>
    <s v="Atlantis Charter (District)"/>
    <s v="0293"/>
    <s v="Taunton"/>
    <n v="1"/>
    <n v="8213.7800000000007"/>
    <n v="8214"/>
  </r>
  <r>
    <x v="56"/>
    <s v="Atlantis Charter (District)"/>
    <s v="0331"/>
    <s v="Westport"/>
    <n v="27"/>
    <n v="3029.54"/>
    <n v="81798"/>
  </r>
  <r>
    <x v="56"/>
    <s v="Atlantis Charter (District)"/>
    <s v="0650"/>
    <s v="Dighton-Rehoboth"/>
    <n v="5"/>
    <n v="4539.92"/>
    <n v="22700"/>
  </r>
  <r>
    <x v="56"/>
    <s v="Atlantis Charter (District)"/>
    <s v="0665"/>
    <s v="Freetown-Lakeville"/>
    <n v="2"/>
    <n v="3928.58"/>
    <n v="7857"/>
  </r>
  <r>
    <x v="56"/>
    <s v="Atlantis Charter (District)"/>
    <s v="0763"/>
    <s v="Somerset Berkley Regional School District"/>
    <n v="3"/>
    <n v="5865.73"/>
    <n v="17597"/>
  </r>
  <r>
    <x v="57"/>
    <s v="Martin Luther King Jr. Charter School of Excellence (District)"/>
    <s v="0005"/>
    <s v="Agawam"/>
    <n v="1"/>
    <n v="5376.05"/>
    <n v="5376"/>
  </r>
  <r>
    <x v="57"/>
    <s v="Martin Luther King Jr. Charter School of Excellence (District)"/>
    <s v="0137"/>
    <s v="Holyoke"/>
    <n v="2"/>
    <n v="12419.91"/>
    <n v="24840"/>
  </r>
  <r>
    <x v="57"/>
    <s v="Martin Luther King Jr. Charter School of Excellence (District)"/>
    <s v="0281"/>
    <s v="Springfield"/>
    <n v="357"/>
    <n v="12763.35"/>
    <n v="4556516"/>
  </r>
  <r>
    <x v="58"/>
    <s v="Phoenix Charter Academy (District)"/>
    <s v="0035"/>
    <s v="Boston"/>
    <n v="28"/>
    <n v="3528.62"/>
    <n v="98801"/>
  </r>
  <r>
    <x v="58"/>
    <s v="Phoenix Charter Academy (District)"/>
    <s v="0057"/>
    <s v="Chelsea"/>
    <n v="112"/>
    <n v="11767.02"/>
    <n v="1317906"/>
  </r>
  <r>
    <x v="58"/>
    <s v="Phoenix Charter Academy (District)"/>
    <s v="0093"/>
    <s v="Everett"/>
    <n v="29"/>
    <n v="9801.58"/>
    <n v="284246"/>
  </r>
  <r>
    <x v="58"/>
    <s v="Phoenix Charter Academy (District)"/>
    <s v="0163"/>
    <s v="Lynn"/>
    <n v="10"/>
    <n v="11010.95"/>
    <n v="110110"/>
  </r>
  <r>
    <x v="58"/>
    <s v="Phoenix Charter Academy (District)"/>
    <s v="0165"/>
    <s v="Malden"/>
    <n v="5"/>
    <n v="7045.44"/>
    <n v="35227"/>
  </r>
  <r>
    <x v="58"/>
    <s v="Phoenix Charter Academy (District)"/>
    <s v="0176"/>
    <s v="Medford"/>
    <n v="3"/>
    <n v="2627.28"/>
    <n v="7882"/>
  </r>
  <r>
    <x v="58"/>
    <s v="Phoenix Charter Academy (District)"/>
    <s v="0229"/>
    <s v="Peabody"/>
    <n v="1"/>
    <n v="3705.79"/>
    <n v="3706"/>
  </r>
  <r>
    <x v="58"/>
    <s v="Phoenix Charter Academy (District)"/>
    <s v="0248"/>
    <s v="Revere"/>
    <n v="23"/>
    <n v="8810.42"/>
    <n v="202640"/>
  </r>
  <r>
    <x v="58"/>
    <s v="Phoenix Charter Academy (District)"/>
    <s v="0262"/>
    <s v="Saugus"/>
    <n v="3"/>
    <n v="2241.1799999999998"/>
    <n v="6724"/>
  </r>
  <r>
    <x v="58"/>
    <s v="Phoenix Charter Academy (District)"/>
    <s v="0274"/>
    <s v="Somerville"/>
    <n v="2"/>
    <n v="3878.63"/>
    <n v="7757"/>
  </r>
  <r>
    <x v="59"/>
    <s v="Pioneer Charter School of Science (District)"/>
    <s v="0035"/>
    <s v="Boston"/>
    <n v="4"/>
    <n v="3528.62"/>
    <n v="14114"/>
  </r>
  <r>
    <x v="59"/>
    <s v="Pioneer Charter School of Science (District)"/>
    <s v="0049"/>
    <s v="Cambridge"/>
    <n v="1"/>
    <n v="2277.11"/>
    <n v="2277"/>
  </r>
  <r>
    <x v="59"/>
    <s v="Pioneer Charter School of Science (District)"/>
    <s v="0056"/>
    <s v="Chelmsford"/>
    <n v="2"/>
    <n v="2190.81"/>
    <n v="4382"/>
  </r>
  <r>
    <x v="59"/>
    <s v="Pioneer Charter School of Science (District)"/>
    <s v="0057"/>
    <s v="Chelsea"/>
    <n v="79"/>
    <n v="11767.02"/>
    <n v="929595"/>
  </r>
  <r>
    <x v="59"/>
    <s v="Pioneer Charter School of Science (District)"/>
    <s v="0071"/>
    <s v="Danvers"/>
    <n v="2"/>
    <n v="2040.82"/>
    <n v="4082"/>
  </r>
  <r>
    <x v="59"/>
    <s v="Pioneer Charter School of Science (District)"/>
    <s v="0093"/>
    <s v="Everett"/>
    <n v="328"/>
    <n v="9801.58"/>
    <n v="3214918"/>
  </r>
  <r>
    <x v="59"/>
    <s v="Pioneer Charter School of Science (District)"/>
    <s v="0128"/>
    <s v="Haverhill"/>
    <n v="1"/>
    <n v="7418.03"/>
    <n v="7418"/>
  </r>
  <r>
    <x v="59"/>
    <s v="Pioneer Charter School of Science (District)"/>
    <s v="0133"/>
    <s v="Holbrook"/>
    <n v="1"/>
    <n v="5814.56"/>
    <n v="5815"/>
  </r>
  <r>
    <x v="59"/>
    <s v="Pioneer Charter School of Science (District)"/>
    <s v="0149"/>
    <s v="Lawrence"/>
    <n v="2"/>
    <n v="13487.1"/>
    <n v="26974"/>
  </r>
  <r>
    <x v="59"/>
    <s v="Pioneer Charter School of Science (District)"/>
    <s v="0163"/>
    <s v="Lynn"/>
    <n v="10"/>
    <n v="11010.95"/>
    <n v="110110"/>
  </r>
  <r>
    <x v="59"/>
    <s v="Pioneer Charter School of Science (District)"/>
    <s v="0165"/>
    <s v="Malden"/>
    <n v="63"/>
    <n v="7045.44"/>
    <n v="443863"/>
  </r>
  <r>
    <x v="59"/>
    <s v="Pioneer Charter School of Science (District)"/>
    <s v="0176"/>
    <s v="Medford"/>
    <n v="5"/>
    <n v="2627.28"/>
    <n v="13136"/>
  </r>
  <r>
    <x v="59"/>
    <s v="Pioneer Charter School of Science (District)"/>
    <s v="0178"/>
    <s v="Melrose"/>
    <n v="2"/>
    <n v="2121.73"/>
    <n v="4243"/>
  </r>
  <r>
    <x v="59"/>
    <s v="Pioneer Charter School of Science (District)"/>
    <s v="0181"/>
    <s v="Methuen"/>
    <n v="5"/>
    <n v="6800.14"/>
    <n v="34001"/>
  </r>
  <r>
    <x v="59"/>
    <s v="Pioneer Charter School of Science (District)"/>
    <s v="0229"/>
    <s v="Peabody"/>
    <n v="4"/>
    <n v="3705.79"/>
    <n v="14823"/>
  </r>
  <r>
    <x v="59"/>
    <s v="Pioneer Charter School of Science (District)"/>
    <s v="0244"/>
    <s v="Randolph"/>
    <n v="4"/>
    <n v="5778.06"/>
    <n v="23112"/>
  </r>
  <r>
    <x v="59"/>
    <s v="Pioneer Charter School of Science (District)"/>
    <s v="0248"/>
    <s v="Revere"/>
    <n v="255"/>
    <n v="8810.42"/>
    <n v="2246657"/>
  </r>
  <r>
    <x v="59"/>
    <s v="Pioneer Charter School of Science (District)"/>
    <s v="0262"/>
    <s v="Saugus"/>
    <n v="13"/>
    <n v="2241.1799999999998"/>
    <n v="29135"/>
  </r>
  <r>
    <x v="59"/>
    <s v="Pioneer Charter School of Science (District)"/>
    <s v="0291"/>
    <s v="Swampscott"/>
    <n v="2"/>
    <n v="2063.75"/>
    <n v="4128"/>
  </r>
  <r>
    <x v="59"/>
    <s v="Pioneer Charter School of Science (District)"/>
    <s v="0293"/>
    <s v="Taunton"/>
    <n v="3"/>
    <n v="8213.7800000000007"/>
    <n v="24641"/>
  </r>
  <r>
    <x v="59"/>
    <s v="Pioneer Charter School of Science (District)"/>
    <s v="0295"/>
    <s v="Tewksbury"/>
    <n v="2"/>
    <n v="3961.42"/>
    <n v="7923"/>
  </r>
  <r>
    <x v="59"/>
    <s v="Pioneer Charter School of Science (District)"/>
    <s v="0346"/>
    <s v="Winthrop"/>
    <n v="4"/>
    <n v="3696.33"/>
    <n v="14785"/>
  </r>
  <r>
    <x v="59"/>
    <s v="Pioneer Charter School of Science (District)"/>
    <s v="0347"/>
    <s v="Woburn"/>
    <n v="1"/>
    <n v="2115.5300000000002"/>
    <n v="2116"/>
  </r>
  <r>
    <x v="60"/>
    <s v="Global Learning Charter Public (District)"/>
    <s v="0003"/>
    <s v="Acushnet"/>
    <n v="2"/>
    <n v="4923.76"/>
    <n v="9848"/>
  </r>
  <r>
    <x v="60"/>
    <s v="Global Learning Charter Public (District)"/>
    <s v="0072"/>
    <s v="Dartmouth"/>
    <n v="4"/>
    <n v="2828.58"/>
    <n v="11314"/>
  </r>
  <r>
    <x v="60"/>
    <s v="Global Learning Charter Public (District)"/>
    <s v="0095"/>
    <s v="Fall River"/>
    <n v="3"/>
    <n v="11328.35"/>
    <n v="33985"/>
  </r>
  <r>
    <x v="60"/>
    <s v="Global Learning Charter Public (District)"/>
    <s v="0201"/>
    <s v="New Bedford"/>
    <n v="496"/>
    <n v="11649.85"/>
    <n v="5778326"/>
  </r>
  <r>
    <x v="60"/>
    <s v="Global Learning Charter Public (District)"/>
    <s v="0292"/>
    <s v="Swansea"/>
    <n v="1"/>
    <n v="3994.82"/>
    <n v="3995"/>
  </r>
  <r>
    <x v="60"/>
    <s v="Global Learning Charter Public (District)"/>
    <s v="0763"/>
    <s v="Somerset Berkley Regional School District"/>
    <n v="1"/>
    <n v="5865.73"/>
    <n v="5866"/>
  </r>
  <r>
    <x v="61"/>
    <s v="Pioneer Valley Chinese Immersion Charter (District)"/>
    <s v="0005"/>
    <s v="Agawam"/>
    <n v="8"/>
    <n v="5376.05"/>
    <n v="43008"/>
  </r>
  <r>
    <x v="61"/>
    <s v="Pioneer Valley Chinese Immersion Charter (District)"/>
    <s v="0008"/>
    <s v="Amherst"/>
    <n v="82"/>
    <n v="5580.88"/>
    <n v="457632"/>
  </r>
  <r>
    <x v="61"/>
    <s v="Pioneer Valley Chinese Immersion Charter (District)"/>
    <s v="0024"/>
    <s v="Belchertown"/>
    <n v="25"/>
    <n v="6094.88"/>
    <n v="152372"/>
  </r>
  <r>
    <x v="61"/>
    <s v="Pioneer Valley Chinese Immersion Charter (District)"/>
    <s v="0035"/>
    <s v="Boston"/>
    <n v="2"/>
    <n v="3528.62"/>
    <n v="7057"/>
  </r>
  <r>
    <x v="61"/>
    <s v="Pioneer Valley Chinese Immersion Charter (District)"/>
    <s v="0061"/>
    <s v="Chicopee"/>
    <n v="17"/>
    <n v="9124.0300000000007"/>
    <n v="155109"/>
  </r>
  <r>
    <x v="61"/>
    <s v="Pioneer Valley Chinese Immersion Charter (District)"/>
    <s v="0074"/>
    <s v="Deerfield"/>
    <n v="5"/>
    <n v="3537.66"/>
    <n v="17688"/>
  </r>
  <r>
    <x v="61"/>
    <s v="Pioneer Valley Chinese Immersion Charter (District)"/>
    <s v="0086"/>
    <s v="Easthampton"/>
    <n v="30"/>
    <n v="4671.1400000000003"/>
    <n v="140134"/>
  </r>
  <r>
    <x v="61"/>
    <s v="Pioneer Valley Chinese Immersion Charter (District)"/>
    <s v="0087"/>
    <s v="East Longmeadow"/>
    <n v="2"/>
    <n v="4578.9799999999996"/>
    <n v="9158"/>
  </r>
  <r>
    <x v="61"/>
    <s v="Pioneer Valley Chinese Immersion Charter (District)"/>
    <s v="0111"/>
    <s v="Granby"/>
    <n v="9"/>
    <n v="6570.11"/>
    <n v="59131"/>
  </r>
  <r>
    <x v="61"/>
    <s v="Pioneer Valley Chinese Immersion Charter (District)"/>
    <s v="0114"/>
    <s v="Greenfield"/>
    <n v="13"/>
    <n v="7074.97"/>
    <n v="91975"/>
  </r>
  <r>
    <x v="61"/>
    <s v="Pioneer Valley Chinese Immersion Charter (District)"/>
    <s v="0117"/>
    <s v="Hadley"/>
    <n v="29"/>
    <n v="2460.42"/>
    <n v="71352"/>
  </r>
  <r>
    <x v="61"/>
    <s v="Pioneer Valley Chinese Immersion Charter (District)"/>
    <s v="0137"/>
    <s v="Holyoke"/>
    <n v="35"/>
    <n v="12419.91"/>
    <n v="434697"/>
  </r>
  <r>
    <x v="61"/>
    <s v="Pioneer Valley Chinese Immersion Charter (District)"/>
    <s v="0154"/>
    <s v="Leverett"/>
    <n v="6"/>
    <n v="2547.5100000000002"/>
    <n v="15285"/>
  </r>
  <r>
    <x v="61"/>
    <s v="Pioneer Valley Chinese Immersion Charter (District)"/>
    <s v="0159"/>
    <s v="Longmeadow"/>
    <n v="5"/>
    <n v="2018.98"/>
    <n v="10095"/>
  </r>
  <r>
    <x v="61"/>
    <s v="Pioneer Valley Chinese Immersion Charter (District)"/>
    <s v="0210"/>
    <s v="Northampton"/>
    <n v="48"/>
    <n v="2753.5"/>
    <n v="132168"/>
  </r>
  <r>
    <x v="61"/>
    <s v="Pioneer Valley Chinese Immersion Charter (District)"/>
    <s v="0223"/>
    <s v="Orange"/>
    <n v="4"/>
    <n v="9129.49"/>
    <n v="36518"/>
  </r>
  <r>
    <x v="61"/>
    <s v="Pioneer Valley Chinese Immersion Charter (District)"/>
    <s v="0272"/>
    <s v="Shutesbury"/>
    <n v="2"/>
    <n v="6003.68"/>
    <n v="12007"/>
  </r>
  <r>
    <x v="61"/>
    <s v="Pioneer Valley Chinese Immersion Charter (District)"/>
    <s v="0275"/>
    <s v="Southampton"/>
    <n v="2"/>
    <n v="5522.7"/>
    <n v="11045"/>
  </r>
  <r>
    <x v="61"/>
    <s v="Pioneer Valley Chinese Immersion Charter (District)"/>
    <s v="0278"/>
    <s v="South Hadley"/>
    <n v="42"/>
    <n v="4395.07"/>
    <n v="184593"/>
  </r>
  <r>
    <x v="61"/>
    <s v="Pioneer Valley Chinese Immersion Charter (District)"/>
    <s v="0281"/>
    <s v="Springfield"/>
    <n v="74"/>
    <n v="12763.35"/>
    <n v="944488"/>
  </r>
  <r>
    <x v="61"/>
    <s v="Pioneer Valley Chinese Immersion Charter (District)"/>
    <s v="0325"/>
    <s v="Westfield"/>
    <n v="6"/>
    <n v="7145.45"/>
    <n v="42873"/>
  </r>
  <r>
    <x v="61"/>
    <s v="Pioneer Valley Chinese Immersion Charter (District)"/>
    <s v="0327"/>
    <s v="Westhampton"/>
    <n v="3"/>
    <n v="4113.28"/>
    <n v="12340"/>
  </r>
  <r>
    <x v="61"/>
    <s v="Pioneer Valley Chinese Immersion Charter (District)"/>
    <s v="0332"/>
    <s v="West Springfield"/>
    <n v="4"/>
    <n v="7746.15"/>
    <n v="30985"/>
  </r>
  <r>
    <x v="61"/>
    <s v="Pioneer Valley Chinese Immersion Charter (District)"/>
    <s v="0340"/>
    <s v="Williamsburg"/>
    <n v="4"/>
    <n v="4066.51"/>
    <n v="16266"/>
  </r>
  <r>
    <x v="61"/>
    <s v="Pioneer Valley Chinese Immersion Charter (District)"/>
    <s v="0605"/>
    <s v="Amherst-Pelham"/>
    <n v="47"/>
    <n v="6834.49"/>
    <n v="321221"/>
  </r>
  <r>
    <x v="61"/>
    <s v="Pioneer Valley Chinese Immersion Charter (District)"/>
    <s v="0670"/>
    <s v="Frontier"/>
    <n v="8"/>
    <n v="4931.84"/>
    <n v="39455"/>
  </r>
  <r>
    <x v="61"/>
    <s v="Pioneer Valley Chinese Immersion Charter (District)"/>
    <s v="0674"/>
    <s v="Gill-Montague"/>
    <n v="18"/>
    <n v="6611.5"/>
    <n v="119007"/>
  </r>
  <r>
    <x v="61"/>
    <s v="Pioneer Valley Chinese Immersion Charter (District)"/>
    <s v="0680"/>
    <s v="Hampden-Wilbraham"/>
    <n v="1"/>
    <n v="4083.71"/>
    <n v="4084"/>
  </r>
  <r>
    <x v="61"/>
    <s v="Pioneer Valley Chinese Immersion Charter (District)"/>
    <s v="0683"/>
    <s v="Hampshire"/>
    <n v="3"/>
    <n v="4868.4399999999996"/>
    <n v="14605"/>
  </r>
  <r>
    <x v="61"/>
    <s v="Pioneer Valley Chinese Immersion Charter (District)"/>
    <s v="0750"/>
    <s v="Pioneer Valley"/>
    <n v="1"/>
    <n v="6281"/>
    <n v="6281"/>
  </r>
  <r>
    <x v="61"/>
    <s v="Pioneer Valley Chinese Immersion Charter (District)"/>
    <s v="0755"/>
    <s v="Ralph C Mahar"/>
    <n v="3"/>
    <n v="8775.4599999999991"/>
    <n v="26326"/>
  </r>
  <r>
    <x v="61"/>
    <s v="Pioneer Valley Chinese Immersion Charter (District)"/>
    <s v="0766"/>
    <s v="Southwick-Tolland-Granville Regional School District"/>
    <n v="2"/>
    <n v="6963.62"/>
    <n v="13927"/>
  </r>
  <r>
    <x v="62"/>
    <s v="Veritas Preparatory Charter School (District)"/>
    <s v="0061"/>
    <s v="Chicopee"/>
    <n v="4"/>
    <n v="9124.0300000000007"/>
    <n v="36496"/>
  </r>
  <r>
    <x v="62"/>
    <s v="Veritas Preparatory Charter School (District)"/>
    <s v="0281"/>
    <s v="Springfield"/>
    <n v="360"/>
    <n v="12763.35"/>
    <n v="4594806"/>
  </r>
  <r>
    <x v="62"/>
    <s v="Veritas Preparatory Charter School (District)"/>
    <s v="0332"/>
    <s v="West Springfield"/>
    <n v="1"/>
    <n v="7746.15"/>
    <n v="7746"/>
  </r>
  <r>
    <x v="63"/>
    <s v="Hampden Charter School of Science East (District)"/>
    <s v="0061"/>
    <s v="Chicopee"/>
    <n v="128"/>
    <n v="9124.0300000000007"/>
    <n v="1167876"/>
  </r>
  <r>
    <x v="63"/>
    <s v="Hampden Charter School of Science East (District)"/>
    <s v="0111"/>
    <s v="Granby"/>
    <n v="1"/>
    <n v="6570.11"/>
    <n v="6570"/>
  </r>
  <r>
    <x v="63"/>
    <s v="Hampden Charter School of Science East (District)"/>
    <s v="0137"/>
    <s v="Holyoke"/>
    <n v="7"/>
    <n v="12419.91"/>
    <n v="86939"/>
  </r>
  <r>
    <x v="63"/>
    <s v="Hampden Charter School of Science East (District)"/>
    <s v="0161"/>
    <s v="Ludlow"/>
    <n v="13"/>
    <n v="5498.6"/>
    <n v="71482"/>
  </r>
  <r>
    <x v="63"/>
    <s v="Hampden Charter School of Science East (District)"/>
    <s v="0278"/>
    <s v="South Hadley"/>
    <n v="3"/>
    <n v="4395.07"/>
    <n v="13185"/>
  </r>
  <r>
    <x v="63"/>
    <s v="Hampden Charter School of Science East (District)"/>
    <s v="0281"/>
    <s v="Springfield"/>
    <n v="360"/>
    <n v="12763.35"/>
    <n v="4594806"/>
  </r>
  <r>
    <x v="63"/>
    <s v="Hampden Charter School of Science East (District)"/>
    <s v="0325"/>
    <s v="Westfield"/>
    <n v="2"/>
    <n v="7145.45"/>
    <n v="14291"/>
  </r>
  <r>
    <x v="63"/>
    <s v="Hampden Charter School of Science East (District)"/>
    <s v="0332"/>
    <s v="West Springfield"/>
    <n v="9"/>
    <n v="7746.15"/>
    <n v="69715"/>
  </r>
  <r>
    <x v="63"/>
    <s v="Hampden Charter School of Science East (District)"/>
    <s v="0672"/>
    <s v="Gateway"/>
    <n v="1"/>
    <n v="6649.47"/>
    <n v="6649"/>
  </r>
  <r>
    <x v="64"/>
    <s v="Paulo Freire Social Justice Charter School (District)"/>
    <s v="0061"/>
    <s v="Chicopee"/>
    <n v="31"/>
    <n v="9124.0300000000007"/>
    <n v="282845"/>
  </r>
  <r>
    <x v="64"/>
    <s v="Paulo Freire Social Justice Charter School (District)"/>
    <s v="0111"/>
    <s v="Granby"/>
    <n v="1"/>
    <n v="6570.11"/>
    <n v="6570"/>
  </r>
  <r>
    <x v="64"/>
    <s v="Paulo Freire Social Justice Charter School (District)"/>
    <s v="0117"/>
    <s v="Hadley"/>
    <n v="1"/>
    <n v="2460.42"/>
    <n v="2460"/>
  </r>
  <r>
    <x v="64"/>
    <s v="Paulo Freire Social Justice Charter School (District)"/>
    <s v="0137"/>
    <s v="Holyoke"/>
    <n v="148"/>
    <n v="12419.91"/>
    <n v="1838147"/>
  </r>
  <r>
    <x v="64"/>
    <s v="Paulo Freire Social Justice Charter School (District)"/>
    <s v="0161"/>
    <s v="Ludlow"/>
    <n v="1"/>
    <n v="5498.6"/>
    <n v="5499"/>
  </r>
  <r>
    <x v="64"/>
    <s v="Paulo Freire Social Justice Charter School (District)"/>
    <s v="0210"/>
    <s v="Northampton"/>
    <n v="1"/>
    <n v="2753.5"/>
    <n v="2754"/>
  </r>
  <r>
    <x v="64"/>
    <s v="Paulo Freire Social Justice Charter School (District)"/>
    <s v="0278"/>
    <s v="South Hadley"/>
    <n v="3"/>
    <n v="4395.07"/>
    <n v="13185"/>
  </r>
  <r>
    <x v="64"/>
    <s v="Paulo Freire Social Justice Charter School (District)"/>
    <s v="0281"/>
    <s v="Springfield"/>
    <n v="88"/>
    <n v="12763.35"/>
    <n v="1123175"/>
  </r>
  <r>
    <x v="64"/>
    <s v="Paulo Freire Social Justice Charter School (District)"/>
    <s v="0332"/>
    <s v="West Springfield"/>
    <n v="3"/>
    <n v="7746.15"/>
    <n v="23238"/>
  </r>
  <r>
    <x v="64"/>
    <s v="Paulo Freire Social Justice Charter School (District)"/>
    <s v="0683"/>
    <s v="Hampshire"/>
    <n v="1"/>
    <n v="4868.4399999999996"/>
    <n v="4868"/>
  </r>
  <r>
    <x v="65"/>
    <s v="Baystate Academy Charter Public School (District)"/>
    <s v="0061"/>
    <s v="Chicopee"/>
    <n v="2"/>
    <n v="9124.0300000000007"/>
    <n v="18248"/>
  </r>
  <r>
    <x v="65"/>
    <s v="Baystate Academy Charter Public School (District)"/>
    <s v="0281"/>
    <s v="Springfield"/>
    <n v="461"/>
    <n v="12763.35"/>
    <n v="5883904"/>
  </r>
  <r>
    <x v="66"/>
    <s v="Collegiate Charter School of Lowell (District)"/>
    <s v="0031"/>
    <s v="Billerica"/>
    <n v="5"/>
    <n v="3976.34"/>
    <n v="19882"/>
  </r>
  <r>
    <x v="66"/>
    <s v="Collegiate Charter School of Lowell (District)"/>
    <s v="0044"/>
    <s v="Brockton"/>
    <n v="2"/>
    <n v="10819.09"/>
    <n v="21638"/>
  </r>
  <r>
    <x v="66"/>
    <s v="Collegiate Charter School of Lowell (District)"/>
    <s v="0048"/>
    <s v="Burlington"/>
    <n v="4"/>
    <n v="1990.37"/>
    <n v="7961"/>
  </r>
  <r>
    <x v="66"/>
    <s v="Collegiate Charter School of Lowell (District)"/>
    <s v="0056"/>
    <s v="Chelmsford"/>
    <n v="2"/>
    <n v="2190.81"/>
    <n v="4382"/>
  </r>
  <r>
    <x v="66"/>
    <s v="Collegiate Charter School of Lowell (District)"/>
    <s v="0079"/>
    <s v="Dracut"/>
    <n v="47"/>
    <n v="5077.79"/>
    <n v="238656"/>
  </r>
  <r>
    <x v="66"/>
    <s v="Collegiate Charter School of Lowell (District)"/>
    <s v="0149"/>
    <s v="Lawrence"/>
    <n v="2"/>
    <n v="13487.1"/>
    <n v="26974"/>
  </r>
  <r>
    <x v="66"/>
    <s v="Collegiate Charter School of Lowell (District)"/>
    <s v="0160"/>
    <s v="Lowell"/>
    <n v="864"/>
    <n v="10210.030000000001"/>
    <n v="8821466"/>
  </r>
  <r>
    <x v="66"/>
    <s v="Collegiate Charter School of Lowell (District)"/>
    <s v="0301"/>
    <s v="Tyngsborough"/>
    <n v="3"/>
    <n v="4504"/>
    <n v="13512"/>
  </r>
  <r>
    <x v="66"/>
    <s v="Collegiate Charter School of Lowell (District)"/>
    <s v="0673"/>
    <s v="Groton-Dunstable"/>
    <n v="1"/>
    <n v="4713.01"/>
    <n v="4713"/>
  </r>
  <r>
    <x v="66"/>
    <s v="Collegiate Charter School of Lowell (District)"/>
    <s v="0735"/>
    <s v="North Middlesex"/>
    <n v="2"/>
    <n v="6457.63"/>
    <n v="12915"/>
  </r>
  <r>
    <x v="67"/>
    <s v="City on a Hill Charter Public School Dudley Square (District)"/>
    <s v="0035"/>
    <s v="Boston"/>
    <n v="188"/>
    <n v="3528.62"/>
    <n v="663381"/>
  </r>
  <r>
    <x v="67"/>
    <s v="City on a Hill Charter Public School Dudley Square (District)"/>
    <s v="0044"/>
    <s v="Brockton"/>
    <n v="2"/>
    <n v="10819.09"/>
    <n v="21638"/>
  </r>
  <r>
    <x v="67"/>
    <s v="City on a Hill Charter Public School Dudley Square (District)"/>
    <s v="0088"/>
    <s v="Easton"/>
    <n v="1"/>
    <n v="2886.36"/>
    <n v="2886"/>
  </r>
  <r>
    <x v="67"/>
    <s v="City on a Hill Charter Public School Dudley Square (District)"/>
    <s v="0189"/>
    <s v="Milton"/>
    <n v="1"/>
    <n v="2187.31"/>
    <n v="2187"/>
  </r>
  <r>
    <x v="67"/>
    <s v="City on a Hill Charter Public School Dudley Square (District)"/>
    <s v="0308"/>
    <s v="Waltham"/>
    <n v="1"/>
    <n v="2704.71"/>
    <n v="2705"/>
  </r>
  <r>
    <x v="68"/>
    <s v="UP Academy Charter School of Dorchester (District)"/>
    <s v="0035"/>
    <s v="Boston"/>
    <n v="703"/>
    <n v="3528.62"/>
    <n v="2480620"/>
  </r>
  <r>
    <x v="68"/>
    <s v="UP Academy Charter School of Dorchester (District)"/>
    <s v="0165"/>
    <s v="Malden"/>
    <n v="1"/>
    <n v="7045.44"/>
    <n v="7045"/>
  </r>
  <r>
    <x v="68"/>
    <s v="UP Academy Charter School of Dorchester (District)"/>
    <s v="0262"/>
    <s v="Saugus"/>
    <n v="3"/>
    <n v="2241.1799999999998"/>
    <n v="6724"/>
  </r>
  <r>
    <x v="68"/>
    <s v="UP Academy Charter School of Dorchester (District)"/>
    <s v="0308"/>
    <s v="Waltham"/>
    <n v="4"/>
    <n v="2704.71"/>
    <n v="10819"/>
  </r>
  <r>
    <x v="69"/>
    <s v="Pioneer Charter School of Science II (PCSS-II) (District)"/>
    <s v="0030"/>
    <s v="Beverly"/>
    <n v="2"/>
    <n v="2215.63"/>
    <n v="4431"/>
  </r>
  <r>
    <x v="69"/>
    <s v="Pioneer Charter School of Science II (PCSS-II) (District)"/>
    <s v="0049"/>
    <s v="Cambridge"/>
    <n v="2"/>
    <n v="2277.11"/>
    <n v="4554"/>
  </r>
  <r>
    <x v="69"/>
    <s v="Pioneer Charter School of Science II (PCSS-II) (District)"/>
    <s v="0071"/>
    <s v="Danvers"/>
    <n v="3"/>
    <n v="2040.82"/>
    <n v="6122"/>
  </r>
  <r>
    <x v="69"/>
    <s v="Pioneer Charter School of Science II (PCSS-II) (District)"/>
    <s v="0093"/>
    <s v="Everett"/>
    <n v="3"/>
    <n v="9801.58"/>
    <n v="29405"/>
  </r>
  <r>
    <x v="69"/>
    <s v="Pioneer Charter School of Science II (PCSS-II) (District)"/>
    <s v="0149"/>
    <s v="Lawrence"/>
    <n v="3"/>
    <n v="13487.1"/>
    <n v="40461"/>
  </r>
  <r>
    <x v="69"/>
    <s v="Pioneer Charter School of Science II (PCSS-II) (District)"/>
    <s v="0163"/>
    <s v="Lynn"/>
    <n v="150"/>
    <n v="11010.95"/>
    <n v="1651643"/>
  </r>
  <r>
    <x v="69"/>
    <s v="Pioneer Charter School of Science II (PCSS-II) (District)"/>
    <s v="0165"/>
    <s v="Malden"/>
    <n v="39"/>
    <n v="7045.44"/>
    <n v="274772"/>
  </r>
  <r>
    <x v="69"/>
    <s v="Pioneer Charter School of Science II (PCSS-II) (District)"/>
    <s v="0176"/>
    <s v="Medford"/>
    <n v="10"/>
    <n v="2627.28"/>
    <n v="26273"/>
  </r>
  <r>
    <x v="69"/>
    <s v="Pioneer Charter School of Science II (PCSS-II) (District)"/>
    <s v="0178"/>
    <s v="Melrose"/>
    <n v="6"/>
    <n v="2121.73"/>
    <n v="12730"/>
  </r>
  <r>
    <x v="69"/>
    <s v="Pioneer Charter School of Science II (PCSS-II) (District)"/>
    <s v="0229"/>
    <s v="Peabody"/>
    <n v="15"/>
    <n v="3705.79"/>
    <n v="55587"/>
  </r>
  <r>
    <x v="69"/>
    <s v="Pioneer Charter School of Science II (PCSS-II) (District)"/>
    <s v="0244"/>
    <s v="Randolph"/>
    <n v="2"/>
    <n v="5778.06"/>
    <n v="11556"/>
  </r>
  <r>
    <x v="69"/>
    <s v="Pioneer Charter School of Science II (PCSS-II) (District)"/>
    <s v="0248"/>
    <s v="Revere"/>
    <n v="9"/>
    <n v="8810.42"/>
    <n v="79294"/>
  </r>
  <r>
    <x v="69"/>
    <s v="Pioneer Charter School of Science II (PCSS-II) (District)"/>
    <s v="0258"/>
    <s v="Salem"/>
    <n v="8"/>
    <n v="5689.41"/>
    <n v="45515"/>
  </r>
  <r>
    <x v="69"/>
    <s v="Pioneer Charter School of Science II (PCSS-II) (District)"/>
    <s v="0262"/>
    <s v="Saugus"/>
    <n v="90"/>
    <n v="2241.1799999999998"/>
    <n v="201706"/>
  </r>
  <r>
    <x v="69"/>
    <s v="Pioneer Charter School of Science II (PCSS-II) (District)"/>
    <s v="0274"/>
    <s v="Somerville"/>
    <n v="3"/>
    <n v="3878.63"/>
    <n v="11636"/>
  </r>
  <r>
    <x v="69"/>
    <s v="Pioneer Charter School of Science II (PCSS-II) (District)"/>
    <s v="0284"/>
    <s v="Stoneham"/>
    <n v="3"/>
    <n v="2149.5300000000002"/>
    <n v="6449"/>
  </r>
  <r>
    <x v="69"/>
    <s v="Pioneer Charter School of Science II (PCSS-II) (District)"/>
    <s v="0295"/>
    <s v="Tewksbury"/>
    <n v="2"/>
    <n v="3961.42"/>
    <n v="7923"/>
  </r>
  <r>
    <x v="69"/>
    <s v="Pioneer Charter School of Science II (PCSS-II) (District)"/>
    <s v="0346"/>
    <s v="Winthrop"/>
    <n v="2"/>
    <n v="3696.33"/>
    <n v="7393"/>
  </r>
  <r>
    <x v="69"/>
    <s v="Pioneer Charter School of Science II (PCSS-II) (District)"/>
    <s v="0347"/>
    <s v="Woburn"/>
    <n v="8"/>
    <n v="2115.5300000000002"/>
    <n v="16924"/>
  </r>
  <r>
    <x v="70"/>
    <s v="City on a Hill Charter Public School New Bedford (District)"/>
    <s v="0072"/>
    <s v="Dartmouth"/>
    <n v="1"/>
    <n v="2828.58"/>
    <n v="2829"/>
  </r>
  <r>
    <x v="70"/>
    <s v="City on a Hill Charter Public School New Bedford (District)"/>
    <s v="0094"/>
    <s v="Fairhaven"/>
    <n v="1"/>
    <n v="4565.66"/>
    <n v="4566"/>
  </r>
  <r>
    <x v="70"/>
    <s v="City on a Hill Charter Public School New Bedford (District)"/>
    <s v="0095"/>
    <s v="Fall River"/>
    <n v="2"/>
    <n v="11328.35"/>
    <n v="22657"/>
  </r>
  <r>
    <x v="70"/>
    <s v="City on a Hill Charter Public School New Bedford (District)"/>
    <s v="0201"/>
    <s v="New Bedford"/>
    <n v="145"/>
    <n v="11649.85"/>
    <n v="1689228"/>
  </r>
  <r>
    <x v="71"/>
    <s v="Phoenix Academy Public Charter High School Springfield (District)"/>
    <s v="0061"/>
    <s v="Chicopee"/>
    <n v="3"/>
    <n v="9124.0300000000007"/>
    <n v="27372"/>
  </r>
  <r>
    <x v="71"/>
    <s v="Phoenix Academy Public Charter High School Springfield (District)"/>
    <s v="0137"/>
    <s v="Holyoke"/>
    <n v="3"/>
    <n v="12419.91"/>
    <n v="37260"/>
  </r>
  <r>
    <x v="71"/>
    <s v="Phoenix Academy Public Charter High School Springfield (District)"/>
    <s v="0278"/>
    <s v="South Hadley"/>
    <n v="1"/>
    <n v="4395.07"/>
    <n v="4395"/>
  </r>
  <r>
    <x v="71"/>
    <s v="Phoenix Academy Public Charter High School Springfield (District)"/>
    <s v="0281"/>
    <s v="Springfield"/>
    <n v="178"/>
    <n v="12763.35"/>
    <n v="2271876"/>
  </r>
  <r>
    <x v="71"/>
    <s v="Phoenix Academy Public Charter High School Springfield (District)"/>
    <s v="0332"/>
    <s v="West Springfield"/>
    <n v="3"/>
    <n v="7746.15"/>
    <n v="23238"/>
  </r>
  <r>
    <x v="72"/>
    <s v="Argosy Collegiate Charter School (District)"/>
    <s v="0072"/>
    <s v="Dartmouth"/>
    <n v="2"/>
    <n v="2828.58"/>
    <n v="5657"/>
  </r>
  <r>
    <x v="72"/>
    <s v="Argosy Collegiate Charter School (District)"/>
    <s v="0088"/>
    <s v="Easton"/>
    <n v="1"/>
    <n v="2886.36"/>
    <n v="2886"/>
  </r>
  <r>
    <x v="72"/>
    <s v="Argosy Collegiate Charter School (District)"/>
    <s v="0095"/>
    <s v="Fall River"/>
    <n v="513"/>
    <n v="11328.35"/>
    <n v="5811444"/>
  </r>
  <r>
    <x v="72"/>
    <s v="Argosy Collegiate Charter School (District)"/>
    <s v="0201"/>
    <s v="New Bedford"/>
    <n v="2"/>
    <n v="11649.85"/>
    <n v="23300"/>
  </r>
  <r>
    <x v="72"/>
    <s v="Argosy Collegiate Charter School (District)"/>
    <s v="0265"/>
    <s v="Seekonk"/>
    <n v="1"/>
    <n v="3228.34"/>
    <n v="3228"/>
  </r>
  <r>
    <x v="72"/>
    <s v="Argosy Collegiate Charter School (District)"/>
    <s v="0273"/>
    <s v="Somerset"/>
    <n v="1"/>
    <n v="5174.57"/>
    <n v="5175"/>
  </r>
  <r>
    <x v="72"/>
    <s v="Argosy Collegiate Charter School (District)"/>
    <s v="0331"/>
    <s v="Westport"/>
    <n v="2"/>
    <n v="3029.54"/>
    <n v="6059"/>
  </r>
  <r>
    <x v="72"/>
    <s v="Argosy Collegiate Charter School (District)"/>
    <s v="0650"/>
    <s v="Dighton-Rehoboth"/>
    <n v="1"/>
    <n v="4539.92"/>
    <n v="4540"/>
  </r>
  <r>
    <x v="72"/>
    <s v="Argosy Collegiate Charter School (District)"/>
    <s v="0763"/>
    <s v="Somerset Berkley Regional School District"/>
    <n v="2"/>
    <n v="5865.73"/>
    <n v="11731"/>
  </r>
  <r>
    <x v="73"/>
    <s v="Springfield Preparatory Charter School (District)"/>
    <s v="0061"/>
    <s v="Chicopee"/>
    <n v="3"/>
    <n v="9124.0300000000007"/>
    <n v="27372"/>
  </r>
  <r>
    <x v="73"/>
    <s v="Springfield Preparatory Charter School (District)"/>
    <s v="0137"/>
    <s v="Holyoke"/>
    <n v="4"/>
    <n v="12419.91"/>
    <n v="49680"/>
  </r>
  <r>
    <x v="73"/>
    <s v="Springfield Preparatory Charter School (District)"/>
    <s v="0281"/>
    <s v="Springfield"/>
    <n v="314"/>
    <n v="12763.35"/>
    <n v="4007692"/>
  </r>
  <r>
    <x v="73"/>
    <s v="Springfield Preparatory Charter School (District)"/>
    <s v="0332"/>
    <s v="West Springfield"/>
    <n v="3"/>
    <n v="7746.15"/>
    <n v="23238"/>
  </r>
  <r>
    <x v="74"/>
    <s v="Bentley Academy Charter School (District)"/>
    <s v="0258"/>
    <s v="Salem"/>
    <n v="332"/>
    <n v="5689.41"/>
    <n v="1888884"/>
  </r>
  <r>
    <x v="75"/>
    <s v="New Heights Charter School of Brockton (District)"/>
    <s v="0018"/>
    <s v="Avon"/>
    <n v="2"/>
    <n v="4178.79"/>
    <n v="8358"/>
  </r>
  <r>
    <x v="75"/>
    <s v="New Heights Charter School of Brockton (District)"/>
    <s v="0044"/>
    <s v="Brockton"/>
    <n v="497"/>
    <n v="10819.09"/>
    <n v="5377088"/>
  </r>
  <r>
    <x v="75"/>
    <s v="New Heights Charter School of Brockton (District)"/>
    <s v="0050"/>
    <s v="Canton"/>
    <n v="1"/>
    <n v="1959.73"/>
    <n v="1960"/>
  </r>
  <r>
    <x v="75"/>
    <s v="New Heights Charter School of Brockton (District)"/>
    <s v="0095"/>
    <s v="Fall River"/>
    <n v="2"/>
    <n v="11328.35"/>
    <n v="22657"/>
  </r>
  <r>
    <x v="75"/>
    <s v="New Heights Charter School of Brockton (District)"/>
    <s v="0182"/>
    <s v="Middleborough"/>
    <n v="4"/>
    <n v="5850.51"/>
    <n v="23402"/>
  </r>
  <r>
    <x v="75"/>
    <s v="New Heights Charter School of Brockton (District)"/>
    <s v="0244"/>
    <s v="Randolph"/>
    <n v="60"/>
    <n v="5778.06"/>
    <n v="346684"/>
  </r>
  <r>
    <x v="75"/>
    <s v="New Heights Charter School of Brockton (District)"/>
    <s v="0251"/>
    <s v="Rockland"/>
    <n v="1"/>
    <n v="6332.16"/>
    <n v="6332"/>
  </r>
  <r>
    <x v="75"/>
    <s v="New Heights Charter School of Brockton (District)"/>
    <s v="0293"/>
    <s v="Taunton"/>
    <n v="32"/>
    <n v="8213.7800000000007"/>
    <n v="262841"/>
  </r>
  <r>
    <x v="75"/>
    <s v="New Heights Charter School of Brockton (District)"/>
    <s v="0625"/>
    <s v="Bridgewater-Raynham"/>
    <n v="1"/>
    <n v="4125.8100000000004"/>
    <n v="4126"/>
  </r>
  <r>
    <x v="75"/>
    <s v="New Heights Charter School of Brockton (District)"/>
    <s v="0690"/>
    <s v="King Philip"/>
    <n v="1"/>
    <n v="3691.29"/>
    <n v="3691"/>
  </r>
  <r>
    <x v="75"/>
    <s v="New Heights Charter School of Brockton (District)"/>
    <s v="0780"/>
    <s v="Whitman-Hanson"/>
    <n v="1"/>
    <n v="6771.44"/>
    <n v="6771"/>
  </r>
  <r>
    <x v="76"/>
    <s v="Libertas Academy Charter School (District)"/>
    <s v="0137"/>
    <s v="Holyoke"/>
    <n v="1"/>
    <n v="12419.91"/>
    <n v="12420"/>
  </r>
  <r>
    <x v="76"/>
    <s v="Libertas Academy Charter School (District)"/>
    <s v="0281"/>
    <s v="Springfield"/>
    <n v="266"/>
    <n v="12763.35"/>
    <n v="3395051"/>
  </r>
  <r>
    <x v="77"/>
    <s v="Old Sturbridge Academy Charter Public School (District)"/>
    <s v="0043"/>
    <s v="Brimfield"/>
    <n v="4"/>
    <n v="4823.34"/>
    <n v="19293"/>
  </r>
  <r>
    <x v="77"/>
    <s v="Old Sturbridge Academy Charter Public School (District)"/>
    <s v="0045"/>
    <s v="Brookfield"/>
    <n v="4"/>
    <n v="6721.36"/>
    <n v="26885"/>
  </r>
  <r>
    <x v="77"/>
    <s v="Old Sturbridge Academy Charter Public School (District)"/>
    <s v="0135"/>
    <s v="Holland"/>
    <n v="6"/>
    <n v="5985.12"/>
    <n v="35911"/>
  </r>
  <r>
    <x v="77"/>
    <s v="Old Sturbridge Academy Charter Public School (District)"/>
    <s v="0151"/>
    <s v="Leicester"/>
    <n v="1"/>
    <n v="6369.39"/>
    <n v="6369"/>
  </r>
  <r>
    <x v="77"/>
    <s v="Old Sturbridge Academy Charter Public School (District)"/>
    <s v="0191"/>
    <s v="Monson"/>
    <n v="30"/>
    <n v="8073.96"/>
    <n v="242219"/>
  </r>
  <r>
    <x v="77"/>
    <s v="Old Sturbridge Academy Charter Public School (District)"/>
    <s v="0215"/>
    <s v="North Brookfield"/>
    <n v="8"/>
    <n v="7045.71"/>
    <n v="56366"/>
  </r>
  <r>
    <x v="77"/>
    <s v="Old Sturbridge Academy Charter Public School (District)"/>
    <s v="0227"/>
    <s v="Palmer"/>
    <n v="10"/>
    <n v="7725.15"/>
    <n v="77252"/>
  </r>
  <r>
    <x v="77"/>
    <s v="Old Sturbridge Academy Charter Public School (District)"/>
    <s v="0277"/>
    <s v="Southbridge"/>
    <n v="93"/>
    <n v="10304.719999999999"/>
    <n v="958339"/>
  </r>
  <r>
    <x v="77"/>
    <s v="Old Sturbridge Academy Charter Public School (District)"/>
    <s v="0287"/>
    <s v="Sturbridge"/>
    <n v="10"/>
    <n v="4421.42"/>
    <n v="44214"/>
  </r>
  <r>
    <x v="77"/>
    <s v="Old Sturbridge Academy Charter Public School (District)"/>
    <s v="0306"/>
    <s v="Wales"/>
    <n v="8"/>
    <n v="6901.59"/>
    <n v="55213"/>
  </r>
  <r>
    <x v="77"/>
    <s v="Old Sturbridge Academy Charter Public School (District)"/>
    <s v="0316"/>
    <s v="Webster"/>
    <n v="8"/>
    <n v="7222.37"/>
    <n v="57779"/>
  </r>
  <r>
    <x v="77"/>
    <s v="Old Sturbridge Academy Charter Public School (District)"/>
    <s v="0658"/>
    <s v="Dudley-Charlton Reg"/>
    <n v="8"/>
    <n v="6886.46"/>
    <n v="55092"/>
  </r>
  <r>
    <x v="77"/>
    <s v="Old Sturbridge Academy Charter Public School (District)"/>
    <s v="0753"/>
    <s v="Quabbin"/>
    <n v="1"/>
    <n v="8576.0400000000009"/>
    <n v="8576"/>
  </r>
  <r>
    <x v="77"/>
    <s v="Old Sturbridge Academy Charter Public School (District)"/>
    <s v="0767"/>
    <s v="Spencer-E Brookfield"/>
    <n v="47"/>
    <n v="8824.26"/>
    <n v="414740"/>
  </r>
  <r>
    <x v="77"/>
    <s v="Old Sturbridge Academy Charter Public School (District)"/>
    <s v="0778"/>
    <s v="Quaboag Regional"/>
    <n v="2"/>
    <n v="7794.52"/>
    <n v="15589"/>
  </r>
  <r>
    <x v="78"/>
    <s v="Hampden Charter School of Science West (District)"/>
    <s v="0005"/>
    <s v="Agawam"/>
    <n v="33"/>
    <n v="5376.05"/>
    <n v="177410"/>
  </r>
  <r>
    <x v="78"/>
    <s v="Hampden Charter School of Science West (District)"/>
    <s v="0061"/>
    <s v="Chicopee"/>
    <n v="7"/>
    <n v="9124.0300000000007"/>
    <n v="63868"/>
  </r>
  <r>
    <x v="78"/>
    <s v="Hampden Charter School of Science West (District)"/>
    <s v="0087"/>
    <s v="East Longmeadow"/>
    <n v="1"/>
    <n v="4578.9799999999996"/>
    <n v="4579"/>
  </r>
  <r>
    <x v="78"/>
    <s v="Hampden Charter School of Science West (District)"/>
    <s v="0137"/>
    <s v="Holyoke"/>
    <n v="46"/>
    <n v="12419.91"/>
    <n v="571316"/>
  </r>
  <r>
    <x v="78"/>
    <s v="Hampden Charter School of Science West (District)"/>
    <s v="0278"/>
    <s v="South Hadley"/>
    <n v="3"/>
    <n v="4395.07"/>
    <n v="13185"/>
  </r>
  <r>
    <x v="78"/>
    <s v="Hampden Charter School of Science West (District)"/>
    <s v="0281"/>
    <s v="Springfield"/>
    <n v="108"/>
    <n v="12763.35"/>
    <n v="1378442"/>
  </r>
  <r>
    <x v="78"/>
    <s v="Hampden Charter School of Science West (District)"/>
    <s v="0325"/>
    <s v="Westfield"/>
    <n v="33"/>
    <n v="7145.45"/>
    <n v="235800"/>
  </r>
  <r>
    <x v="78"/>
    <s v="Hampden Charter School of Science West (District)"/>
    <s v="0332"/>
    <s v="West Springfield"/>
    <n v="30"/>
    <n v="7746.15"/>
    <n v="232385"/>
  </r>
  <r>
    <x v="78"/>
    <s v="Hampden Charter School of Science West (District)"/>
    <s v="0680"/>
    <s v="Hampden-Wilbraham"/>
    <n v="1"/>
    <n v="4083.71"/>
    <n v="4084"/>
  </r>
  <r>
    <x v="79"/>
    <s v="Map Academy Charter School (District)"/>
    <s v="0020"/>
    <s v="Barnstable"/>
    <n v="1"/>
    <n v="2407.23"/>
    <n v="2407"/>
  </r>
  <r>
    <x v="79"/>
    <s v="Map Academy Charter School (District)"/>
    <s v="0036"/>
    <s v="Bourne"/>
    <n v="3"/>
    <n v="2592.0500000000002"/>
    <n v="7776"/>
  </r>
  <r>
    <x v="79"/>
    <s v="Map Academy Charter School (District)"/>
    <s v="0044"/>
    <s v="Brockton"/>
    <n v="1"/>
    <n v="10819.09"/>
    <n v="10819"/>
  </r>
  <r>
    <x v="79"/>
    <s v="Map Academy Charter School (District)"/>
    <s v="0052"/>
    <s v="Carver"/>
    <n v="10"/>
    <n v="6290.76"/>
    <n v="62908"/>
  </r>
  <r>
    <x v="79"/>
    <s v="Map Academy Charter School (District)"/>
    <s v="0082"/>
    <s v="Duxbury"/>
    <n v="1"/>
    <n v="1863.59"/>
    <n v="1864"/>
  </r>
  <r>
    <x v="79"/>
    <s v="Map Academy Charter School (District)"/>
    <s v="0099"/>
    <s v="Foxborough"/>
    <n v="1"/>
    <n v="3428.17"/>
    <n v="3428"/>
  </r>
  <r>
    <x v="79"/>
    <s v="Map Academy Charter School (District)"/>
    <s v="0131"/>
    <s v="Hingham"/>
    <n v="1"/>
    <n v="1854.89"/>
    <n v="1855"/>
  </r>
  <r>
    <x v="79"/>
    <s v="Map Academy Charter School (District)"/>
    <s v="0165"/>
    <s v="Malden"/>
    <n v="1"/>
    <n v="7045.44"/>
    <n v="7045"/>
  </r>
  <r>
    <x v="79"/>
    <s v="Map Academy Charter School (District)"/>
    <s v="0167"/>
    <s v="Mansfield"/>
    <n v="1"/>
    <n v="5083.74"/>
    <n v="5084"/>
  </r>
  <r>
    <x v="79"/>
    <s v="Map Academy Charter School (District)"/>
    <s v="0171"/>
    <s v="Marshfield"/>
    <n v="2"/>
    <n v="3721.1"/>
    <n v="7442"/>
  </r>
  <r>
    <x v="79"/>
    <s v="Map Academy Charter School (District)"/>
    <s v="0182"/>
    <s v="Middleborough"/>
    <n v="6"/>
    <n v="5850.51"/>
    <n v="35103"/>
  </r>
  <r>
    <x v="79"/>
    <s v="Map Academy Charter School (District)"/>
    <s v="0231"/>
    <s v="Pembroke"/>
    <n v="9"/>
    <n v="4768.3100000000004"/>
    <n v="42915"/>
  </r>
  <r>
    <x v="79"/>
    <s v="Map Academy Charter School (District)"/>
    <s v="0239"/>
    <s v="Plymouth"/>
    <n v="88"/>
    <n v="3316.51"/>
    <n v="291853"/>
  </r>
  <r>
    <x v="79"/>
    <s v="Map Academy Charter School (District)"/>
    <s v="0243"/>
    <s v="Quincy"/>
    <n v="1"/>
    <n v="2966.53"/>
    <n v="2967"/>
  </r>
  <r>
    <x v="79"/>
    <s v="Map Academy Charter School (District)"/>
    <s v="0261"/>
    <s v="Sandwich"/>
    <n v="2"/>
    <n v="2704.91"/>
    <n v="5410"/>
  </r>
  <r>
    <x v="79"/>
    <s v="Map Academy Charter School (District)"/>
    <s v="0293"/>
    <s v="Taunton"/>
    <n v="3"/>
    <n v="8213.7800000000007"/>
    <n v="24641"/>
  </r>
  <r>
    <x v="79"/>
    <s v="Map Academy Charter School (District)"/>
    <s v="0310"/>
    <s v="Wareham"/>
    <n v="14"/>
    <n v="5568.76"/>
    <n v="77963"/>
  </r>
  <r>
    <x v="79"/>
    <s v="Map Academy Charter School (District)"/>
    <s v="0336"/>
    <s v="Weymouth"/>
    <n v="1"/>
    <n v="4802.1000000000004"/>
    <n v="4802"/>
  </r>
  <r>
    <x v="79"/>
    <s v="Map Academy Charter School (District)"/>
    <s v="0625"/>
    <s v="Bridgewater-Raynham"/>
    <n v="1"/>
    <n v="4125.8100000000004"/>
    <n v="4126"/>
  </r>
  <r>
    <x v="79"/>
    <s v="Map Academy Charter School (District)"/>
    <s v="0665"/>
    <s v="Freetown-Lakeville"/>
    <n v="1"/>
    <n v="3928.58"/>
    <n v="3929"/>
  </r>
  <r>
    <x v="79"/>
    <s v="Map Academy Charter School (District)"/>
    <s v="0740"/>
    <s v="Old Rochester"/>
    <n v="1"/>
    <n v="2797.24"/>
    <n v="2797"/>
  </r>
  <r>
    <x v="79"/>
    <s v="Map Academy Charter School (District)"/>
    <s v="0760"/>
    <s v="Silver Lake"/>
    <n v="9"/>
    <n v="4770.6499999999996"/>
    <n v="42936"/>
  </r>
  <r>
    <x v="79"/>
    <s v="Map Academy Charter School (District)"/>
    <s v="0780"/>
    <s v="Whitman-Hanson"/>
    <n v="3"/>
    <n v="6771.44"/>
    <n v="20314"/>
  </r>
  <r>
    <x v="80"/>
    <s v="Phoenix Academy Public Charter High School Lawrence (District)"/>
    <s v="0128"/>
    <s v="Haverhill"/>
    <n v="8"/>
    <n v="7418.03"/>
    <n v="59344"/>
  </r>
  <r>
    <x v="80"/>
    <s v="Phoenix Academy Public Charter High School Lawrence (District)"/>
    <s v="0149"/>
    <s v="Lawrence"/>
    <n v="109"/>
    <n v="13487.1"/>
    <n v="1470094"/>
  </r>
  <r>
    <x v="80"/>
    <s v="Phoenix Academy Public Charter High School Lawrence (District)"/>
    <s v="0160"/>
    <s v="Lowell"/>
    <n v="2"/>
    <n v="10210.030000000001"/>
    <n v="20420"/>
  </r>
  <r>
    <x v="80"/>
    <s v="Phoenix Academy Public Charter High School Lawrence (District)"/>
    <s v="0165"/>
    <s v="Malden"/>
    <n v="1"/>
    <n v="7045.44"/>
    <n v="7045"/>
  </r>
  <r>
    <x v="80"/>
    <s v="Phoenix Academy Public Charter High School Lawrence (District)"/>
    <s v="0181"/>
    <s v="Methuen"/>
    <n v="4"/>
    <n v="6800.14"/>
    <n v="272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6">
  <r>
    <x v="0"/>
    <s v="Dudley Street Neighborhood Charter School (District)"/>
    <s v="0035"/>
    <s v="Boston"/>
    <n v="294"/>
    <n v="3479.55"/>
    <n v="1022988"/>
  </r>
  <r>
    <x v="1"/>
    <s v="Alma del Mar Charter School (District)"/>
    <s v="0003"/>
    <s v="Acushnet"/>
    <n v="2"/>
    <n v="5001.17"/>
    <n v="10002"/>
  </r>
  <r>
    <x v="1"/>
    <s v="Alma del Mar Charter School (District)"/>
    <s v="0072"/>
    <s v="Dartmouth"/>
    <n v="1"/>
    <n v="2799.92"/>
    <n v="2800"/>
  </r>
  <r>
    <x v="1"/>
    <s v="Alma del Mar Charter School (District)"/>
    <s v="0094"/>
    <s v="Fairhaven"/>
    <n v="3"/>
    <n v="4536.41"/>
    <n v="13609"/>
  </r>
  <r>
    <x v="1"/>
    <s v="Alma del Mar Charter School (District)"/>
    <s v="0201"/>
    <s v="New Bedford"/>
    <n v="788"/>
    <n v="11382.35"/>
    <n v="8969292"/>
  </r>
  <r>
    <x v="1"/>
    <s v="Alma del Mar Charter School (District)"/>
    <s v="0293"/>
    <s v="Taunton"/>
    <n v="1"/>
    <n v="8002.24"/>
    <n v="8002"/>
  </r>
  <r>
    <x v="1"/>
    <s v="Alma del Mar Charter School (District)"/>
    <s v="0331"/>
    <s v="Westport"/>
    <n v="2"/>
    <n v="3053.89"/>
    <n v="6108"/>
  </r>
  <r>
    <x v="2"/>
    <s v="Excel Academy Charter (District)"/>
    <s v="0031"/>
    <s v="Billerica"/>
    <n v="1"/>
    <n v="3976.34"/>
    <n v="3976"/>
  </r>
  <r>
    <x v="2"/>
    <s v="Excel Academy Charter (District)"/>
    <s v="0035"/>
    <s v="Boston"/>
    <n v="656"/>
    <n v="3479.55"/>
    <n v="2282585"/>
  </r>
  <r>
    <x v="2"/>
    <s v="Excel Academy Charter (District)"/>
    <s v="0057"/>
    <s v="Chelsea"/>
    <n v="613"/>
    <n v="11463.25"/>
    <n v="7026972"/>
  </r>
  <r>
    <x v="2"/>
    <s v="Excel Academy Charter (District)"/>
    <s v="0093"/>
    <s v="Everett"/>
    <n v="11"/>
    <n v="9727.85"/>
    <n v="107006"/>
  </r>
  <r>
    <x v="2"/>
    <s v="Excel Academy Charter (District)"/>
    <s v="0149"/>
    <s v="Lawrence"/>
    <n v="1"/>
    <n v="12963.14"/>
    <n v="12963"/>
  </r>
  <r>
    <x v="2"/>
    <s v="Excel Academy Charter (District)"/>
    <s v="0163"/>
    <s v="Lynn"/>
    <n v="22"/>
    <n v="10560.58"/>
    <n v="232333"/>
  </r>
  <r>
    <x v="2"/>
    <s v="Excel Academy Charter (District)"/>
    <s v="0165"/>
    <s v="Malden"/>
    <n v="6"/>
    <n v="6872.4"/>
    <n v="41234"/>
  </r>
  <r>
    <x v="2"/>
    <s v="Excel Academy Charter (District)"/>
    <s v="0217"/>
    <s v="North Reading"/>
    <n v="1"/>
    <n v="3048.12"/>
    <n v="3048"/>
  </r>
  <r>
    <x v="2"/>
    <s v="Excel Academy Charter (District)"/>
    <s v="0244"/>
    <s v="Randolph"/>
    <n v="1"/>
    <n v="5638.13"/>
    <n v="5638"/>
  </r>
  <r>
    <x v="2"/>
    <s v="Excel Academy Charter (District)"/>
    <s v="0248"/>
    <s v="Revere"/>
    <n v="62"/>
    <n v="8718.4599999999991"/>
    <n v="540545"/>
  </r>
  <r>
    <x v="2"/>
    <s v="Excel Academy Charter (District)"/>
    <s v="0258"/>
    <s v="Salem"/>
    <n v="1"/>
    <n v="5567.89"/>
    <n v="5568"/>
  </r>
  <r>
    <x v="2"/>
    <s v="Excel Academy Charter (District)"/>
    <s v="0262"/>
    <s v="Saugus"/>
    <n v="5"/>
    <n v="2222.56"/>
    <n v="11113"/>
  </r>
  <r>
    <x v="2"/>
    <s v="Excel Academy Charter (District)"/>
    <s v="0284"/>
    <s v="Stoneham"/>
    <n v="1"/>
    <n v="2137.3200000000002"/>
    <n v="2137"/>
  </r>
  <r>
    <x v="2"/>
    <s v="Excel Academy Charter (District)"/>
    <s v="0346"/>
    <s v="Winthrop"/>
    <n v="8"/>
    <n v="3648.56"/>
    <n v="29188"/>
  </r>
  <r>
    <x v="3"/>
    <s v="Boston Green Academy Horace Mann Charter School (District)"/>
    <s v="0035"/>
    <s v="Boston"/>
    <n v="509"/>
    <n v="3479.55"/>
    <n v="1771091"/>
  </r>
  <r>
    <x v="4"/>
    <s v="Academy Of the Pacific Rim Charter Public (District)"/>
    <s v="0035"/>
    <s v="Boston"/>
    <n v="497"/>
    <n v="3479.55"/>
    <n v="1729336"/>
  </r>
  <r>
    <x v="4"/>
    <s v="Academy Of the Pacific Rim Charter Public (District)"/>
    <s v="0044"/>
    <s v="Brockton"/>
    <n v="13"/>
    <n v="10523.08"/>
    <n v="136800"/>
  </r>
  <r>
    <x v="4"/>
    <s v="Academy Of the Pacific Rim Charter Public (District)"/>
    <s v="0207"/>
    <s v="Newton"/>
    <n v="1"/>
    <n v="1925.25"/>
    <n v="1925"/>
  </r>
  <r>
    <x v="4"/>
    <s v="Academy Of the Pacific Rim Charter Public (District)"/>
    <s v="0220"/>
    <s v="Norwood"/>
    <n v="3"/>
    <n v="2327.37"/>
    <n v="6982"/>
  </r>
  <r>
    <x v="4"/>
    <s v="Academy Of the Pacific Rim Charter Public (District)"/>
    <s v="0243"/>
    <s v="Quincy"/>
    <n v="1"/>
    <n v="3029.91"/>
    <n v="3030"/>
  </r>
  <r>
    <x v="4"/>
    <s v="Academy Of the Pacific Rim Charter Public (District)"/>
    <s v="0244"/>
    <s v="Randolph"/>
    <n v="14"/>
    <n v="5638.13"/>
    <n v="78934"/>
  </r>
  <r>
    <x v="4"/>
    <s v="Academy Of the Pacific Rim Charter Public (District)"/>
    <s v="0285"/>
    <s v="Stoughton"/>
    <n v="8"/>
    <n v="4449.8"/>
    <n v="35598"/>
  </r>
  <r>
    <x v="4"/>
    <s v="Academy Of the Pacific Rim Charter Public (District)"/>
    <s v="0293"/>
    <s v="Taunton"/>
    <n v="1"/>
    <n v="8002.24"/>
    <n v="8002"/>
  </r>
  <r>
    <x v="4"/>
    <s v="Academy Of the Pacific Rim Charter Public (District)"/>
    <s v="0314"/>
    <s v="Watertown"/>
    <n v="1"/>
    <n v="2212.46"/>
    <n v="2212"/>
  </r>
  <r>
    <x v="4"/>
    <s v="Academy Of the Pacific Rim Charter Public (District)"/>
    <s v="0336"/>
    <s v="Weymouth"/>
    <n v="1"/>
    <n v="4757.8999999999996"/>
    <n v="4758"/>
  </r>
  <r>
    <x v="5"/>
    <s v="Four Rivers Charter Public (District)"/>
    <s v="0091"/>
    <s v="Erving"/>
    <n v="2"/>
    <n v="2172.83"/>
    <n v="4346"/>
  </r>
  <r>
    <x v="5"/>
    <s v="Four Rivers Charter Public (District)"/>
    <s v="0114"/>
    <s v="Greenfield"/>
    <n v="76"/>
    <n v="6843.32"/>
    <n v="520092"/>
  </r>
  <r>
    <x v="5"/>
    <s v="Four Rivers Charter Public (District)"/>
    <s v="0127"/>
    <s v="Hatfield"/>
    <n v="1"/>
    <n v="2438.7800000000002"/>
    <n v="2439"/>
  </r>
  <r>
    <x v="5"/>
    <s v="Four Rivers Charter Public (District)"/>
    <s v="0253"/>
    <s v="Rowe"/>
    <n v="1"/>
    <n v="2911.98"/>
    <n v="2912"/>
  </r>
  <r>
    <x v="5"/>
    <s v="Four Rivers Charter Public (District)"/>
    <s v="0278"/>
    <s v="South Hadley"/>
    <n v="1"/>
    <n v="4242.95"/>
    <n v="4243"/>
  </r>
  <r>
    <x v="5"/>
    <s v="Four Rivers Charter Public (District)"/>
    <s v="0605"/>
    <s v="Amherst-Pelham"/>
    <n v="2"/>
    <n v="6834.49"/>
    <n v="13669"/>
  </r>
  <r>
    <x v="5"/>
    <s v="Four Rivers Charter Public (District)"/>
    <s v="0670"/>
    <s v="Frontier"/>
    <n v="26"/>
    <n v="4948.93"/>
    <n v="128672"/>
  </r>
  <r>
    <x v="5"/>
    <s v="Four Rivers Charter Public (District)"/>
    <s v="0674"/>
    <s v="Gill-Montague"/>
    <n v="42"/>
    <n v="6127.55"/>
    <n v="257357"/>
  </r>
  <r>
    <x v="5"/>
    <s v="Four Rivers Charter Public (District)"/>
    <s v="0683"/>
    <s v="Hampshire"/>
    <n v="1"/>
    <n v="4934.53"/>
    <n v="4935"/>
  </r>
  <r>
    <x v="5"/>
    <s v="Four Rivers Charter Public (District)"/>
    <s v="0717"/>
    <s v="Mohawk Trail"/>
    <n v="37"/>
    <n v="6512.79"/>
    <n v="240973"/>
  </r>
  <r>
    <x v="5"/>
    <s v="Four Rivers Charter Public (District)"/>
    <s v="0750"/>
    <s v="Pioneer Valley"/>
    <n v="22"/>
    <n v="6061.89"/>
    <n v="133362"/>
  </r>
  <r>
    <x v="5"/>
    <s v="Four Rivers Charter Public (District)"/>
    <s v="0755"/>
    <s v="Ralph C Mahar"/>
    <n v="4"/>
    <n v="8963.7099999999991"/>
    <n v="35855"/>
  </r>
  <r>
    <x v="6"/>
    <s v="Berkshire Arts and Technology Charter Public (District)"/>
    <s v="0063"/>
    <s v="Clarksburg"/>
    <n v="3"/>
    <n v="9889.75"/>
    <n v="29669"/>
  </r>
  <r>
    <x v="6"/>
    <s v="Berkshire Arts and Technology Charter Public (District)"/>
    <s v="0098"/>
    <s v="Florida"/>
    <n v="1"/>
    <n v="8344.2000000000007"/>
    <n v="8344"/>
  </r>
  <r>
    <x v="6"/>
    <s v="Berkshire Arts and Technology Charter Public (District)"/>
    <s v="0152"/>
    <s v="Lenox"/>
    <n v="2"/>
    <n v="2575.96"/>
    <n v="5152"/>
  </r>
  <r>
    <x v="6"/>
    <s v="Berkshire Arts and Technology Charter Public (District)"/>
    <s v="0209"/>
    <s v="North Adams"/>
    <n v="65"/>
    <n v="9563.51"/>
    <n v="621628"/>
  </r>
  <r>
    <x v="6"/>
    <s v="Berkshire Arts and Technology Charter Public (District)"/>
    <s v="0236"/>
    <s v="Pittsfield"/>
    <n v="195"/>
    <n v="7918.64"/>
    <n v="1544135"/>
  </r>
  <r>
    <x v="6"/>
    <s v="Berkshire Arts and Technology Charter Public (District)"/>
    <s v="0263"/>
    <s v="Savoy"/>
    <n v="3"/>
    <n v="8597.48"/>
    <n v="25792"/>
  </r>
  <r>
    <x v="6"/>
    <s v="Berkshire Arts and Technology Charter Public (District)"/>
    <s v="0603"/>
    <s v="Hoosac Valley Regional"/>
    <n v="68"/>
    <n v="8020.72"/>
    <n v="545409"/>
  </r>
  <r>
    <x v="6"/>
    <s v="Berkshire Arts and Technology Charter Public (District)"/>
    <s v="0635"/>
    <s v="Central Berkshire"/>
    <n v="26"/>
    <n v="5595.18"/>
    <n v="145475"/>
  </r>
  <r>
    <x v="6"/>
    <s v="Berkshire Arts and Technology Charter Public (District)"/>
    <s v="0715"/>
    <s v="Mount Greylock"/>
    <n v="9"/>
    <n v="3281.68"/>
    <n v="29535"/>
  </r>
  <r>
    <x v="7"/>
    <s v="Boston Preparatory Charter Public (District)"/>
    <s v="0001"/>
    <s v="Abington"/>
    <n v="2"/>
    <n v="4244.18"/>
    <n v="8488"/>
  </r>
  <r>
    <x v="7"/>
    <s v="Boston Preparatory Charter Public (District)"/>
    <s v="0035"/>
    <s v="Boston"/>
    <n v="642"/>
    <n v="3479.55"/>
    <n v="2233871"/>
  </r>
  <r>
    <x v="7"/>
    <s v="Boston Preparatory Charter Public (District)"/>
    <s v="0044"/>
    <s v="Brockton"/>
    <n v="6"/>
    <n v="10523.08"/>
    <n v="63138"/>
  </r>
  <r>
    <x v="7"/>
    <s v="Boston Preparatory Charter Public (District)"/>
    <s v="0048"/>
    <s v="Burlington"/>
    <n v="1"/>
    <n v="1943.13"/>
    <n v="1943"/>
  </r>
  <r>
    <x v="7"/>
    <s v="Boston Preparatory Charter Public (District)"/>
    <s v="0073"/>
    <s v="Dedham"/>
    <n v="3"/>
    <n v="2262.7199999999998"/>
    <n v="6788"/>
  </r>
  <r>
    <x v="7"/>
    <s v="Boston Preparatory Charter Public (District)"/>
    <s v="0133"/>
    <s v="Holbrook"/>
    <n v="1"/>
    <n v="5697.45"/>
    <n v="5697"/>
  </r>
  <r>
    <x v="7"/>
    <s v="Boston Preparatory Charter Public (District)"/>
    <s v="0220"/>
    <s v="Norwood"/>
    <n v="1"/>
    <n v="2327.37"/>
    <n v="2327"/>
  </r>
  <r>
    <x v="7"/>
    <s v="Boston Preparatory Charter Public (District)"/>
    <s v="0244"/>
    <s v="Randolph"/>
    <n v="10"/>
    <n v="5638.13"/>
    <n v="56381"/>
  </r>
  <r>
    <x v="7"/>
    <s v="Boston Preparatory Charter Public (District)"/>
    <s v="0285"/>
    <s v="Stoughton"/>
    <n v="4"/>
    <n v="4449.8"/>
    <n v="17799"/>
  </r>
  <r>
    <x v="7"/>
    <s v="Boston Preparatory Charter Public (District)"/>
    <s v="0307"/>
    <s v="Walpole"/>
    <n v="1"/>
    <n v="2236.37"/>
    <n v="2236"/>
  </r>
  <r>
    <x v="8"/>
    <s v="Bridge Boston Charter School (District)"/>
    <s v="0035"/>
    <s v="Boston"/>
    <n v="313"/>
    <n v="3479.55"/>
    <n v="1089099"/>
  </r>
  <r>
    <x v="8"/>
    <s v="Bridge Boston Charter School (District)"/>
    <s v="0044"/>
    <s v="Brockton"/>
    <n v="2"/>
    <n v="10523.08"/>
    <n v="21046"/>
  </r>
  <r>
    <x v="8"/>
    <s v="Bridge Boston Charter School (District)"/>
    <s v="0100"/>
    <s v="Framingham"/>
    <n v="4"/>
    <n v="5451.67"/>
    <n v="21807"/>
  </r>
  <r>
    <x v="8"/>
    <s v="Bridge Boston Charter School (District)"/>
    <s v="0133"/>
    <s v="Holbrook"/>
    <n v="3"/>
    <n v="5697.45"/>
    <n v="17092"/>
  </r>
  <r>
    <x v="8"/>
    <s v="Bridge Boston Charter School (District)"/>
    <s v="0243"/>
    <s v="Quincy"/>
    <n v="1"/>
    <n v="3029.91"/>
    <n v="3030"/>
  </r>
  <r>
    <x v="8"/>
    <s v="Bridge Boston Charter School (District)"/>
    <s v="0244"/>
    <s v="Randolph"/>
    <n v="10"/>
    <n v="5638.13"/>
    <n v="56381"/>
  </r>
  <r>
    <x v="8"/>
    <s v="Bridge Boston Charter School (District)"/>
    <s v="0258"/>
    <s v="Salem"/>
    <n v="2"/>
    <n v="5567.89"/>
    <n v="11136"/>
  </r>
  <r>
    <x v="8"/>
    <s v="Bridge Boston Charter School (District)"/>
    <s v="0285"/>
    <s v="Stoughton"/>
    <n v="3"/>
    <n v="4449.8"/>
    <n v="13349"/>
  </r>
  <r>
    <x v="9"/>
    <s v="Christa McAuliffe Charter Public (District)"/>
    <s v="0014"/>
    <s v="Ashland"/>
    <n v="1"/>
    <n v="2836.3"/>
    <n v="2836"/>
  </r>
  <r>
    <x v="9"/>
    <s v="Christa McAuliffe Charter Public (District)"/>
    <s v="0100"/>
    <s v="Framingham"/>
    <n v="357"/>
    <n v="5451.67"/>
    <n v="1946246"/>
  </r>
  <r>
    <x v="9"/>
    <s v="Christa McAuliffe Charter Public (District)"/>
    <s v="0101"/>
    <s v="Franklin"/>
    <n v="1"/>
    <n v="5096.16"/>
    <n v="5096"/>
  </r>
  <r>
    <x v="9"/>
    <s v="Christa McAuliffe Charter Public (District)"/>
    <s v="0136"/>
    <s v="Holliston"/>
    <n v="9"/>
    <n v="2952.46"/>
    <n v="26572"/>
  </r>
  <r>
    <x v="9"/>
    <s v="Christa McAuliffe Charter Public (District)"/>
    <s v="0139"/>
    <s v="Hopkinton"/>
    <n v="3"/>
    <n v="1896.6"/>
    <n v="5690"/>
  </r>
  <r>
    <x v="9"/>
    <s v="Christa McAuliffe Charter Public (District)"/>
    <s v="0170"/>
    <s v="Marlborough"/>
    <n v="7"/>
    <n v="5472.93"/>
    <n v="38311"/>
  </r>
  <r>
    <x v="9"/>
    <s v="Christa McAuliffe Charter Public (District)"/>
    <s v="0174"/>
    <s v="Maynard"/>
    <n v="1"/>
    <n v="3990.43"/>
    <n v="3990"/>
  </r>
  <r>
    <x v="9"/>
    <s v="Christa McAuliffe Charter Public (District)"/>
    <s v="0185"/>
    <s v="Milford"/>
    <n v="2"/>
    <n v="6324.29"/>
    <n v="12649"/>
  </r>
  <r>
    <x v="9"/>
    <s v="Christa McAuliffe Charter Public (District)"/>
    <s v="0198"/>
    <s v="Natick"/>
    <n v="13"/>
    <n v="1837.47"/>
    <n v="23887"/>
  </r>
  <r>
    <x v="9"/>
    <s v="Christa McAuliffe Charter Public (District)"/>
    <s v="0288"/>
    <s v="Sudbury"/>
    <n v="4"/>
    <n v="1872.61"/>
    <n v="7490"/>
  </r>
  <r>
    <x v="9"/>
    <s v="Christa McAuliffe Charter Public (District)"/>
    <s v="0317"/>
    <s v="Wellesley"/>
    <n v="1"/>
    <n v="1863.65"/>
    <n v="1864"/>
  </r>
  <r>
    <x v="10"/>
    <s v="Helen Y. Davis Leadership Academy Charter Public (District)"/>
    <s v="0035"/>
    <s v="Boston"/>
    <n v="174"/>
    <n v="3479.55"/>
    <n v="605442"/>
  </r>
  <r>
    <x v="10"/>
    <s v="Helen Y. Davis Leadership Academy Charter Public (District)"/>
    <s v="0044"/>
    <s v="Brockton"/>
    <n v="4"/>
    <n v="10523.08"/>
    <n v="42092"/>
  </r>
  <r>
    <x v="10"/>
    <s v="Helen Y. Davis Leadership Academy Charter Public (District)"/>
    <s v="0165"/>
    <s v="Malden"/>
    <n v="2"/>
    <n v="6872.4"/>
    <n v="13745"/>
  </r>
  <r>
    <x v="10"/>
    <s v="Helen Y. Davis Leadership Academy Charter Public (District)"/>
    <s v="0243"/>
    <s v="Quincy"/>
    <n v="4"/>
    <n v="3029.91"/>
    <n v="12120"/>
  </r>
  <r>
    <x v="10"/>
    <s v="Helen Y. Davis Leadership Academy Charter Public (District)"/>
    <s v="0244"/>
    <s v="Randolph"/>
    <n v="8"/>
    <n v="5638.13"/>
    <n v="45105"/>
  </r>
  <r>
    <x v="10"/>
    <s v="Helen Y. Davis Leadership Academy Charter Public (District)"/>
    <s v="0293"/>
    <s v="Taunton"/>
    <n v="1"/>
    <n v="8002.24"/>
    <n v="8002"/>
  </r>
  <r>
    <x v="11"/>
    <s v="Benjamin Banneker Charter Public (District)"/>
    <s v="0010"/>
    <s v="Arlington"/>
    <n v="3"/>
    <n v="2337.6799999999998"/>
    <n v="7013"/>
  </r>
  <r>
    <x v="11"/>
    <s v="Benjamin Banneker Charter Public (District)"/>
    <s v="0026"/>
    <s v="Belmont"/>
    <n v="3"/>
    <n v="2107.52"/>
    <n v="6323"/>
  </r>
  <r>
    <x v="11"/>
    <s v="Benjamin Banneker Charter Public (District)"/>
    <s v="0031"/>
    <s v="Billerica"/>
    <n v="3"/>
    <n v="3976.34"/>
    <n v="11929"/>
  </r>
  <r>
    <x v="11"/>
    <s v="Benjamin Banneker Charter Public (District)"/>
    <s v="0035"/>
    <s v="Boston"/>
    <n v="51"/>
    <n v="3479.55"/>
    <n v="177457"/>
  </r>
  <r>
    <x v="11"/>
    <s v="Benjamin Banneker Charter Public (District)"/>
    <s v="0044"/>
    <s v="Brockton"/>
    <n v="6"/>
    <n v="10523.08"/>
    <n v="63138"/>
  </r>
  <r>
    <x v="11"/>
    <s v="Benjamin Banneker Charter Public (District)"/>
    <s v="0049"/>
    <s v="Cambridge"/>
    <n v="195"/>
    <n v="2246.25"/>
    <n v="438019"/>
  </r>
  <r>
    <x v="11"/>
    <s v="Benjamin Banneker Charter Public (District)"/>
    <s v="0057"/>
    <s v="Chelsea"/>
    <n v="4"/>
    <n v="11463.25"/>
    <n v="45853"/>
  </r>
  <r>
    <x v="11"/>
    <s v="Benjamin Banneker Charter Public (District)"/>
    <s v="0067"/>
    <s v="Concord"/>
    <n v="1"/>
    <n v="1758.64"/>
    <n v="1759"/>
  </r>
  <r>
    <x v="11"/>
    <s v="Benjamin Banneker Charter Public (District)"/>
    <s v="0093"/>
    <s v="Everett"/>
    <n v="18"/>
    <n v="9727.85"/>
    <n v="175101"/>
  </r>
  <r>
    <x v="11"/>
    <s v="Benjamin Banneker Charter Public (District)"/>
    <s v="0128"/>
    <s v="Haverhill"/>
    <n v="1"/>
    <n v="7084.37"/>
    <n v="7084"/>
  </r>
  <r>
    <x v="11"/>
    <s v="Benjamin Banneker Charter Public (District)"/>
    <s v="0153"/>
    <s v="Leominster"/>
    <n v="1"/>
    <n v="7640.98"/>
    <n v="7641"/>
  </r>
  <r>
    <x v="11"/>
    <s v="Benjamin Banneker Charter Public (District)"/>
    <s v="0155"/>
    <s v="Lexington"/>
    <n v="2"/>
    <n v="1968.38"/>
    <n v="3937"/>
  </r>
  <r>
    <x v="11"/>
    <s v="Benjamin Banneker Charter Public (District)"/>
    <s v="0163"/>
    <s v="Lynn"/>
    <n v="2"/>
    <n v="10560.58"/>
    <n v="21121"/>
  </r>
  <r>
    <x v="11"/>
    <s v="Benjamin Banneker Charter Public (District)"/>
    <s v="0165"/>
    <s v="Malden"/>
    <n v="14"/>
    <n v="6872.4"/>
    <n v="96214"/>
  </r>
  <r>
    <x v="11"/>
    <s v="Benjamin Banneker Charter Public (District)"/>
    <s v="0176"/>
    <s v="Medford"/>
    <n v="11"/>
    <n v="2629.56"/>
    <n v="28925"/>
  </r>
  <r>
    <x v="11"/>
    <s v="Benjamin Banneker Charter Public (District)"/>
    <s v="0181"/>
    <s v="Methuen"/>
    <n v="1"/>
    <n v="6639.81"/>
    <n v="6640"/>
  </r>
  <r>
    <x v="11"/>
    <s v="Benjamin Banneker Charter Public (District)"/>
    <s v="0199"/>
    <s v="Needham"/>
    <n v="2"/>
    <n v="1881.16"/>
    <n v="3762"/>
  </r>
  <r>
    <x v="11"/>
    <s v="Benjamin Banneker Charter Public (District)"/>
    <s v="0243"/>
    <s v="Quincy"/>
    <n v="3"/>
    <n v="3029.91"/>
    <n v="9090"/>
  </r>
  <r>
    <x v="11"/>
    <s v="Benjamin Banneker Charter Public (District)"/>
    <s v="0244"/>
    <s v="Randolph"/>
    <n v="4"/>
    <n v="5638.13"/>
    <n v="22553"/>
  </r>
  <r>
    <x v="11"/>
    <s v="Benjamin Banneker Charter Public (District)"/>
    <s v="0248"/>
    <s v="Revere"/>
    <n v="7"/>
    <n v="8718.4599999999991"/>
    <n v="61029"/>
  </r>
  <r>
    <x v="11"/>
    <s v="Benjamin Banneker Charter Public (District)"/>
    <s v="0262"/>
    <s v="Saugus"/>
    <n v="1"/>
    <n v="2222.56"/>
    <n v="2223"/>
  </r>
  <r>
    <x v="11"/>
    <s v="Benjamin Banneker Charter Public (District)"/>
    <s v="0274"/>
    <s v="Somerville"/>
    <n v="2"/>
    <n v="3892.63"/>
    <n v="7785"/>
  </r>
  <r>
    <x v="11"/>
    <s v="Benjamin Banneker Charter Public (District)"/>
    <s v="0284"/>
    <s v="Stoneham"/>
    <n v="1"/>
    <n v="2137.3200000000002"/>
    <n v="2137"/>
  </r>
  <r>
    <x v="11"/>
    <s v="Benjamin Banneker Charter Public (District)"/>
    <s v="0295"/>
    <s v="Tewksbury"/>
    <n v="1"/>
    <n v="3917.17"/>
    <n v="3917"/>
  </r>
  <r>
    <x v="11"/>
    <s v="Benjamin Banneker Charter Public (District)"/>
    <s v="0314"/>
    <s v="Watertown"/>
    <n v="2"/>
    <n v="2212.46"/>
    <n v="4425"/>
  </r>
  <r>
    <x v="11"/>
    <s v="Benjamin Banneker Charter Public (District)"/>
    <s v="0321"/>
    <s v="Westborough"/>
    <n v="2"/>
    <n v="2149.96"/>
    <n v="4300"/>
  </r>
  <r>
    <x v="11"/>
    <s v="Benjamin Banneker Charter Public (District)"/>
    <s v="0347"/>
    <s v="Woburn"/>
    <n v="1"/>
    <n v="2050.09"/>
    <n v="2050"/>
  </r>
  <r>
    <x v="11"/>
    <s v="Benjamin Banneker Charter Public (District)"/>
    <s v="0348"/>
    <s v="Worcester"/>
    <n v="1"/>
    <n v="9908.42"/>
    <n v="9908"/>
  </r>
  <r>
    <x v="11"/>
    <s v="Benjamin Banneker Charter Public (District)"/>
    <s v="0616"/>
    <s v="Ayer Shirley School District"/>
    <n v="1"/>
    <n v="4779.18"/>
    <n v="4779"/>
  </r>
  <r>
    <x v="12"/>
    <s v="Boston Day and Evening Academy Charter (District)"/>
    <s v="0035"/>
    <s v="Boston"/>
    <n v="355"/>
    <n v="3479.55"/>
    <n v="1235240"/>
  </r>
  <r>
    <x v="12"/>
    <s v="Boston Day and Evening Academy Charter (District)"/>
    <s v="0049"/>
    <s v="Cambridge"/>
    <n v="1"/>
    <n v="2246.25"/>
    <n v="2246"/>
  </r>
  <r>
    <x v="13"/>
    <s v="Community Day Charter Public School - Gateway (District)"/>
    <s v="0128"/>
    <s v="Haverhill"/>
    <n v="13"/>
    <n v="7084.37"/>
    <n v="92097"/>
  </r>
  <r>
    <x v="13"/>
    <s v="Community Day Charter Public School - Gateway (District)"/>
    <s v="0149"/>
    <s v="Lawrence"/>
    <n v="368"/>
    <n v="12963.14"/>
    <n v="4770436"/>
  </r>
  <r>
    <x v="13"/>
    <s v="Community Day Charter Public School - Gateway (District)"/>
    <s v="0160"/>
    <s v="Lowell"/>
    <n v="1"/>
    <n v="9969.0499999999993"/>
    <n v="9969"/>
  </r>
  <r>
    <x v="13"/>
    <s v="Community Day Charter Public School - Gateway (District)"/>
    <s v="0181"/>
    <s v="Methuen"/>
    <n v="17"/>
    <n v="6639.81"/>
    <n v="112877"/>
  </r>
  <r>
    <x v="13"/>
    <s v="Community Day Charter Public School - Gateway (District)"/>
    <s v="0211"/>
    <s v="North Andover"/>
    <n v="1"/>
    <n v="1909.95"/>
    <n v="1910"/>
  </r>
  <r>
    <x v="14"/>
    <s v="Brooke Charter School (District)"/>
    <s v="0016"/>
    <s v="Attleboro"/>
    <n v="6"/>
    <n v="6470.78"/>
    <n v="38825"/>
  </r>
  <r>
    <x v="14"/>
    <s v="Brooke Charter School (District)"/>
    <s v="0018"/>
    <s v="Avon"/>
    <n v="1"/>
    <n v="3758.86"/>
    <n v="3759"/>
  </r>
  <r>
    <x v="14"/>
    <s v="Brooke Charter School (District)"/>
    <s v="0035"/>
    <s v="Boston"/>
    <n v="1714"/>
    <n v="3479.55"/>
    <n v="5963949"/>
  </r>
  <r>
    <x v="14"/>
    <s v="Brooke Charter School (District)"/>
    <s v="0040"/>
    <s v="Braintree"/>
    <n v="1"/>
    <n v="3220.28"/>
    <n v="3220"/>
  </r>
  <r>
    <x v="14"/>
    <s v="Brooke Charter School (District)"/>
    <s v="0044"/>
    <s v="Brockton"/>
    <n v="26"/>
    <n v="10523.08"/>
    <n v="273600"/>
  </r>
  <r>
    <x v="14"/>
    <s v="Brooke Charter School (District)"/>
    <s v="0049"/>
    <s v="Cambridge"/>
    <n v="1"/>
    <n v="2246.25"/>
    <n v="2246"/>
  </r>
  <r>
    <x v="14"/>
    <s v="Brooke Charter School (District)"/>
    <s v="0057"/>
    <s v="Chelsea"/>
    <n v="168"/>
    <n v="11463.25"/>
    <n v="1925826"/>
  </r>
  <r>
    <x v="14"/>
    <s v="Brooke Charter School (District)"/>
    <s v="0073"/>
    <s v="Dedham"/>
    <n v="14"/>
    <n v="2262.7199999999998"/>
    <n v="31678"/>
  </r>
  <r>
    <x v="14"/>
    <s v="Brooke Charter School (District)"/>
    <s v="0079"/>
    <s v="Dracut"/>
    <n v="1"/>
    <n v="4993.28"/>
    <n v="4993"/>
  </r>
  <r>
    <x v="14"/>
    <s v="Brooke Charter School (District)"/>
    <s v="0088"/>
    <s v="Easton"/>
    <n v="2"/>
    <n v="2851.49"/>
    <n v="5703"/>
  </r>
  <r>
    <x v="14"/>
    <s v="Brooke Charter School (District)"/>
    <s v="0093"/>
    <s v="Everett"/>
    <n v="8"/>
    <n v="9727.85"/>
    <n v="77823"/>
  </r>
  <r>
    <x v="14"/>
    <s v="Brooke Charter School (District)"/>
    <s v="0095"/>
    <s v="Fall River"/>
    <n v="1"/>
    <n v="10922.39"/>
    <n v="10922"/>
  </r>
  <r>
    <x v="14"/>
    <s v="Brooke Charter School (District)"/>
    <s v="0128"/>
    <s v="Haverhill"/>
    <n v="1"/>
    <n v="7084.37"/>
    <n v="7084"/>
  </r>
  <r>
    <x v="14"/>
    <s v="Brooke Charter School (District)"/>
    <s v="0133"/>
    <s v="Holbrook"/>
    <n v="3"/>
    <n v="5697.45"/>
    <n v="17092"/>
  </r>
  <r>
    <x v="14"/>
    <s v="Brooke Charter School (District)"/>
    <s v="0163"/>
    <s v="Lynn"/>
    <n v="7"/>
    <n v="10560.58"/>
    <n v="73924"/>
  </r>
  <r>
    <x v="14"/>
    <s v="Brooke Charter School (District)"/>
    <s v="0165"/>
    <s v="Malden"/>
    <n v="11"/>
    <n v="6872.4"/>
    <n v="75596"/>
  </r>
  <r>
    <x v="14"/>
    <s v="Brooke Charter School (District)"/>
    <s v="0189"/>
    <s v="Milton"/>
    <n v="2"/>
    <n v="2140.65"/>
    <n v="4281"/>
  </r>
  <r>
    <x v="14"/>
    <s v="Brooke Charter School (District)"/>
    <s v="0220"/>
    <s v="Norwood"/>
    <n v="6"/>
    <n v="2327.37"/>
    <n v="13964"/>
  </r>
  <r>
    <x v="14"/>
    <s v="Brooke Charter School (District)"/>
    <s v="0243"/>
    <s v="Quincy"/>
    <n v="6"/>
    <n v="3029.91"/>
    <n v="18179"/>
  </r>
  <r>
    <x v="14"/>
    <s v="Brooke Charter School (District)"/>
    <s v="0244"/>
    <s v="Randolph"/>
    <n v="24"/>
    <n v="5638.13"/>
    <n v="135315"/>
  </r>
  <r>
    <x v="14"/>
    <s v="Brooke Charter School (District)"/>
    <s v="0248"/>
    <s v="Revere"/>
    <n v="26"/>
    <n v="8718.4599999999991"/>
    <n v="226680"/>
  </r>
  <r>
    <x v="14"/>
    <s v="Brooke Charter School (District)"/>
    <s v="0262"/>
    <s v="Saugus"/>
    <n v="4"/>
    <n v="2222.56"/>
    <n v="8890"/>
  </r>
  <r>
    <x v="14"/>
    <s v="Brooke Charter School (District)"/>
    <s v="0285"/>
    <s v="Stoughton"/>
    <n v="1"/>
    <n v="4449.8"/>
    <n v="4450"/>
  </r>
  <r>
    <x v="14"/>
    <s v="Brooke Charter School (District)"/>
    <s v="0293"/>
    <s v="Taunton"/>
    <n v="4"/>
    <n v="8002.24"/>
    <n v="32009"/>
  </r>
  <r>
    <x v="14"/>
    <s v="Brooke Charter School (District)"/>
    <s v="0305"/>
    <s v="Wakefield"/>
    <n v="1"/>
    <n v="1928.98"/>
    <n v="1929"/>
  </r>
  <r>
    <x v="14"/>
    <s v="Brooke Charter School (District)"/>
    <s v="0307"/>
    <s v="Walpole"/>
    <n v="3"/>
    <n v="2236.37"/>
    <n v="6709"/>
  </r>
  <r>
    <x v="14"/>
    <s v="Brooke Charter School (District)"/>
    <s v="0314"/>
    <s v="Watertown"/>
    <n v="1"/>
    <n v="2212.46"/>
    <n v="2212"/>
  </r>
  <r>
    <x v="14"/>
    <s v="Brooke Charter School (District)"/>
    <s v="0336"/>
    <s v="Weymouth"/>
    <n v="2"/>
    <n v="4757.8999999999996"/>
    <n v="9516"/>
  </r>
  <r>
    <x v="14"/>
    <s v="Brooke Charter School (District)"/>
    <s v="0346"/>
    <s v="Winthrop"/>
    <n v="8"/>
    <n v="3648.56"/>
    <n v="29188"/>
  </r>
  <r>
    <x v="15"/>
    <s v="KIPP Academy Lynn Charter (District)"/>
    <s v="0030"/>
    <s v="Beverly"/>
    <n v="2"/>
    <n v="2076.62"/>
    <n v="4153"/>
  </r>
  <r>
    <x v="15"/>
    <s v="KIPP Academy Lynn Charter (District)"/>
    <s v="0049"/>
    <s v="Cambridge"/>
    <n v="1"/>
    <n v="2246.25"/>
    <n v="2246"/>
  </r>
  <r>
    <x v="15"/>
    <s v="KIPP Academy Lynn Charter (District)"/>
    <s v="0057"/>
    <s v="Chelsea"/>
    <n v="2"/>
    <n v="11463.25"/>
    <n v="22927"/>
  </r>
  <r>
    <x v="15"/>
    <s v="KIPP Academy Lynn Charter (District)"/>
    <s v="0071"/>
    <s v="Danvers"/>
    <n v="1"/>
    <n v="2005.13"/>
    <n v="2005"/>
  </r>
  <r>
    <x v="15"/>
    <s v="KIPP Academy Lynn Charter (District)"/>
    <s v="0103"/>
    <s v="Gardner"/>
    <n v="1"/>
    <n v="8499.98"/>
    <n v="8500"/>
  </r>
  <r>
    <x v="15"/>
    <s v="KIPP Academy Lynn Charter (District)"/>
    <s v="0128"/>
    <s v="Haverhill"/>
    <n v="3"/>
    <n v="7084.37"/>
    <n v="21253"/>
  </r>
  <r>
    <x v="15"/>
    <s v="KIPP Academy Lynn Charter (District)"/>
    <s v="0163"/>
    <s v="Lynn"/>
    <n v="1552"/>
    <n v="10560.58"/>
    <n v="16390020"/>
  </r>
  <r>
    <x v="15"/>
    <s v="KIPP Academy Lynn Charter (District)"/>
    <s v="0164"/>
    <s v="Lynnfield"/>
    <n v="1"/>
    <n v="2003.02"/>
    <n v="2003"/>
  </r>
  <r>
    <x v="15"/>
    <s v="KIPP Academy Lynn Charter (District)"/>
    <s v="0165"/>
    <s v="Malden"/>
    <n v="2"/>
    <n v="6872.4"/>
    <n v="13745"/>
  </r>
  <r>
    <x v="15"/>
    <s v="KIPP Academy Lynn Charter (District)"/>
    <s v="0168"/>
    <s v="Marblehead"/>
    <n v="1"/>
    <n v="1893.18"/>
    <n v="1893"/>
  </r>
  <r>
    <x v="15"/>
    <s v="KIPP Academy Lynn Charter (District)"/>
    <s v="0181"/>
    <s v="Methuen"/>
    <n v="2"/>
    <n v="6639.81"/>
    <n v="13280"/>
  </r>
  <r>
    <x v="15"/>
    <s v="KIPP Academy Lynn Charter (District)"/>
    <s v="0229"/>
    <s v="Peabody"/>
    <n v="12"/>
    <n v="3564.13"/>
    <n v="42770"/>
  </r>
  <r>
    <x v="15"/>
    <s v="KIPP Academy Lynn Charter (District)"/>
    <s v="0248"/>
    <s v="Revere"/>
    <n v="5"/>
    <n v="8718.4599999999991"/>
    <n v="43592"/>
  </r>
  <r>
    <x v="15"/>
    <s v="KIPP Academy Lynn Charter (District)"/>
    <s v="0258"/>
    <s v="Salem"/>
    <n v="20"/>
    <n v="5567.89"/>
    <n v="111358"/>
  </r>
  <r>
    <x v="15"/>
    <s v="KIPP Academy Lynn Charter (District)"/>
    <s v="0262"/>
    <s v="Saugus"/>
    <n v="2"/>
    <n v="2222.56"/>
    <n v="4445"/>
  </r>
  <r>
    <x v="15"/>
    <s v="KIPP Academy Lynn Charter (District)"/>
    <s v="0291"/>
    <s v="Swampscott"/>
    <n v="4"/>
    <n v="2039.25"/>
    <n v="8157"/>
  </r>
  <r>
    <x v="15"/>
    <s v="KIPP Academy Lynn Charter (District)"/>
    <s v="0305"/>
    <s v="Wakefield"/>
    <n v="1"/>
    <n v="1928.98"/>
    <n v="1929"/>
  </r>
  <r>
    <x v="15"/>
    <s v="KIPP Academy Lynn Charter (District)"/>
    <s v="0347"/>
    <s v="Woburn"/>
    <n v="2"/>
    <n v="2050.09"/>
    <n v="4100"/>
  </r>
  <r>
    <x v="15"/>
    <s v="KIPP Academy Lynn Charter (District)"/>
    <s v="0773"/>
    <s v="Triton"/>
    <n v="1"/>
    <n v="3804.78"/>
    <n v="3805"/>
  </r>
  <r>
    <x v="16"/>
    <s v="Advanced Math and Science Academy Charter (District)"/>
    <s v="0009"/>
    <s v="Andover"/>
    <n v="1"/>
    <n v="1999.71"/>
    <n v="2000"/>
  </r>
  <r>
    <x v="16"/>
    <s v="Advanced Math and Science Academy Charter (District)"/>
    <s v="0014"/>
    <s v="Ashland"/>
    <n v="4"/>
    <n v="2836.3"/>
    <n v="11345"/>
  </r>
  <r>
    <x v="16"/>
    <s v="Advanced Math and Science Academy Charter (District)"/>
    <s v="0017"/>
    <s v="Auburn"/>
    <n v="1"/>
    <n v="4751.8500000000004"/>
    <n v="4752"/>
  </r>
  <r>
    <x v="16"/>
    <s v="Advanced Math and Science Academy Charter (District)"/>
    <s v="0025"/>
    <s v="Bellingham"/>
    <n v="3"/>
    <n v="3780.59"/>
    <n v="11342"/>
  </r>
  <r>
    <x v="16"/>
    <s v="Advanced Math and Science Academy Charter (District)"/>
    <s v="0064"/>
    <s v="Clinton"/>
    <n v="85"/>
    <n v="6635.06"/>
    <n v="563980"/>
  </r>
  <r>
    <x v="16"/>
    <s v="Advanced Math and Science Academy Charter (District)"/>
    <s v="0100"/>
    <s v="Framingham"/>
    <n v="10"/>
    <n v="5451.67"/>
    <n v="54517"/>
  </r>
  <r>
    <x v="16"/>
    <s v="Advanced Math and Science Academy Charter (District)"/>
    <s v="0101"/>
    <s v="Franklin"/>
    <n v="2"/>
    <n v="5096.16"/>
    <n v="10192"/>
  </r>
  <r>
    <x v="16"/>
    <s v="Advanced Math and Science Academy Charter (District)"/>
    <s v="0110"/>
    <s v="Grafton"/>
    <n v="21"/>
    <n v="3569.64"/>
    <n v="74962"/>
  </r>
  <r>
    <x v="16"/>
    <s v="Advanced Math and Science Academy Charter (District)"/>
    <s v="0136"/>
    <s v="Holliston"/>
    <n v="2"/>
    <n v="2952.46"/>
    <n v="5905"/>
  </r>
  <r>
    <x v="16"/>
    <s v="Advanced Math and Science Academy Charter (District)"/>
    <s v="0139"/>
    <s v="Hopkinton"/>
    <n v="7"/>
    <n v="1896.6"/>
    <n v="13276"/>
  </r>
  <r>
    <x v="16"/>
    <s v="Advanced Math and Science Academy Charter (District)"/>
    <s v="0141"/>
    <s v="Hudson"/>
    <n v="174"/>
    <n v="4522.3599999999997"/>
    <n v="786891"/>
  </r>
  <r>
    <x v="16"/>
    <s v="Advanced Math and Science Academy Charter (District)"/>
    <s v="0153"/>
    <s v="Leominster"/>
    <n v="1"/>
    <n v="7640.98"/>
    <n v="7641"/>
  </r>
  <r>
    <x v="16"/>
    <s v="Advanced Math and Science Academy Charter (District)"/>
    <s v="0158"/>
    <s v="Littleton"/>
    <n v="1"/>
    <n v="2506.15"/>
    <n v="2506"/>
  </r>
  <r>
    <x v="16"/>
    <s v="Advanced Math and Science Academy Charter (District)"/>
    <s v="0170"/>
    <s v="Marlborough"/>
    <n v="484"/>
    <n v="5472.93"/>
    <n v="2648898"/>
  </r>
  <r>
    <x v="16"/>
    <s v="Advanced Math and Science Academy Charter (District)"/>
    <s v="0174"/>
    <s v="Maynard"/>
    <n v="67"/>
    <n v="3990.43"/>
    <n v="267359"/>
  </r>
  <r>
    <x v="16"/>
    <s v="Advanced Math and Science Academy Charter (District)"/>
    <s v="0198"/>
    <s v="Natick"/>
    <n v="4"/>
    <n v="1837.47"/>
    <n v="7350"/>
  </r>
  <r>
    <x v="16"/>
    <s v="Advanced Math and Science Academy Charter (District)"/>
    <s v="0213"/>
    <s v="Northborough"/>
    <n v="2"/>
    <n v="2591.5"/>
    <n v="5183"/>
  </r>
  <r>
    <x v="16"/>
    <s v="Advanced Math and Science Academy Charter (District)"/>
    <s v="0266"/>
    <s v="Sharon"/>
    <n v="1"/>
    <n v="2125.37"/>
    <n v="2125"/>
  </r>
  <r>
    <x v="16"/>
    <s v="Advanced Math and Science Academy Charter (District)"/>
    <s v="0271"/>
    <s v="Shrewsbury"/>
    <n v="26"/>
    <n v="3320.97"/>
    <n v="86345"/>
  </r>
  <r>
    <x v="16"/>
    <s v="Advanced Math and Science Academy Charter (District)"/>
    <s v="0276"/>
    <s v="Southborough"/>
    <n v="1"/>
    <n v="2550"/>
    <n v="2550"/>
  </r>
  <r>
    <x v="16"/>
    <s v="Advanced Math and Science Academy Charter (District)"/>
    <s v="0288"/>
    <s v="Sudbury"/>
    <n v="1"/>
    <n v="1872.61"/>
    <n v="1873"/>
  </r>
  <r>
    <x v="16"/>
    <s v="Advanced Math and Science Academy Charter (District)"/>
    <s v="0321"/>
    <s v="Westborough"/>
    <n v="8"/>
    <n v="2149.96"/>
    <n v="17200"/>
  </r>
  <r>
    <x v="16"/>
    <s v="Advanced Math and Science Academy Charter (District)"/>
    <s v="0322"/>
    <s v="West Boylston"/>
    <n v="2"/>
    <n v="3556.86"/>
    <n v="7114"/>
  </r>
  <r>
    <x v="16"/>
    <s v="Advanced Math and Science Academy Charter (District)"/>
    <s v="0348"/>
    <s v="Worcester"/>
    <n v="12"/>
    <n v="9908.42"/>
    <n v="118901"/>
  </r>
  <r>
    <x v="16"/>
    <s v="Advanced Math and Science Academy Charter (District)"/>
    <s v="0620"/>
    <s v="Berlin-Boylston"/>
    <n v="7"/>
    <n v="2242.9"/>
    <n v="15700"/>
  </r>
  <r>
    <x v="16"/>
    <s v="Advanced Math and Science Academy Charter (District)"/>
    <s v="0673"/>
    <s v="Groton-Dunstable"/>
    <n v="1"/>
    <n v="4633.03"/>
    <n v="4633"/>
  </r>
  <r>
    <x v="16"/>
    <s v="Advanced Math and Science Academy Charter (District)"/>
    <s v="0690"/>
    <s v="King Philip"/>
    <n v="1"/>
    <n v="3578.22"/>
    <n v="3578"/>
  </r>
  <r>
    <x v="16"/>
    <s v="Advanced Math and Science Academy Charter (District)"/>
    <s v="0695"/>
    <s v="Lincoln-Sudbury"/>
    <n v="3"/>
    <n v="1975.59"/>
    <n v="5927"/>
  </r>
  <r>
    <x v="16"/>
    <s v="Advanced Math and Science Academy Charter (District)"/>
    <s v="0710"/>
    <s v="Mendon-Upton"/>
    <n v="5"/>
    <n v="5655.95"/>
    <n v="28280"/>
  </r>
  <r>
    <x v="16"/>
    <s v="Advanced Math and Science Academy Charter (District)"/>
    <s v="0725"/>
    <s v="Nashoba"/>
    <n v="15"/>
    <n v="2330.58"/>
    <n v="34959"/>
  </r>
  <r>
    <x v="16"/>
    <s v="Advanced Math and Science Academy Charter (District)"/>
    <s v="0730"/>
    <s v="Northboro-Southboro"/>
    <n v="8"/>
    <n v="2133.38"/>
    <n v="17067"/>
  </r>
  <r>
    <x v="16"/>
    <s v="Advanced Math and Science Academy Charter (District)"/>
    <s v="0735"/>
    <s v="North Middlesex"/>
    <n v="3"/>
    <n v="6467.87"/>
    <n v="19404"/>
  </r>
  <r>
    <x v="16"/>
    <s v="Advanced Math and Science Academy Charter (District)"/>
    <s v="0775"/>
    <s v="Wachusett"/>
    <n v="3"/>
    <n v="4139.26"/>
    <n v="12418"/>
  </r>
  <r>
    <x v="17"/>
    <s v="Community Day Charter Public School - R. Kingman Webster (District)"/>
    <s v="0079"/>
    <s v="Dracut"/>
    <n v="1"/>
    <n v="4993.28"/>
    <n v="4993"/>
  </r>
  <r>
    <x v="17"/>
    <s v="Community Day Charter Public School - R. Kingman Webster (District)"/>
    <s v="0128"/>
    <s v="Haverhill"/>
    <n v="11"/>
    <n v="7084.37"/>
    <n v="77928"/>
  </r>
  <r>
    <x v="17"/>
    <s v="Community Day Charter Public School - R. Kingman Webster (District)"/>
    <s v="0149"/>
    <s v="Lawrence"/>
    <n v="373"/>
    <n v="12963.14"/>
    <n v="4835251"/>
  </r>
  <r>
    <x v="17"/>
    <s v="Community Day Charter Public School - R. Kingman Webster (District)"/>
    <s v="0181"/>
    <s v="Methuen"/>
    <n v="13"/>
    <n v="6639.81"/>
    <n v="86318"/>
  </r>
  <r>
    <x v="17"/>
    <s v="Community Day Charter Public School - R. Kingman Webster (District)"/>
    <s v="0211"/>
    <s v="North Andover"/>
    <n v="2"/>
    <n v="1909.95"/>
    <n v="3820"/>
  </r>
  <r>
    <x v="18"/>
    <s v="Cape Cod Lighthouse Charter (District)"/>
    <s v="0020"/>
    <s v="Barnstable"/>
    <n v="82"/>
    <n v="2246.1799999999998"/>
    <n v="184187"/>
  </r>
  <r>
    <x v="18"/>
    <s v="Cape Cod Lighthouse Charter (District)"/>
    <s v="0096"/>
    <s v="Falmouth"/>
    <n v="1"/>
    <n v="2038.51"/>
    <n v="2039"/>
  </r>
  <r>
    <x v="18"/>
    <s v="Cape Cod Lighthouse Charter (District)"/>
    <s v="0172"/>
    <s v="Mashpee"/>
    <n v="2"/>
    <n v="2817.34"/>
    <n v="5635"/>
  </r>
  <r>
    <x v="18"/>
    <s v="Cape Cod Lighthouse Charter (District)"/>
    <s v="0261"/>
    <s v="Sandwich"/>
    <n v="16"/>
    <n v="2676.57"/>
    <n v="42825"/>
  </r>
  <r>
    <x v="18"/>
    <s v="Cape Cod Lighthouse Charter (District)"/>
    <s v="0300"/>
    <s v="Truro"/>
    <n v="1"/>
    <n v="1829.3"/>
    <n v="1829"/>
  </r>
  <r>
    <x v="18"/>
    <s v="Cape Cod Lighthouse Charter (District)"/>
    <s v="0645"/>
    <s v="Dennis-Yarmouth"/>
    <n v="59"/>
    <n v="2305.9899999999998"/>
    <n v="136053"/>
  </r>
  <r>
    <x v="18"/>
    <s v="Cape Cod Lighthouse Charter (District)"/>
    <s v="0660"/>
    <s v="Nauset"/>
    <n v="63"/>
    <n v="2973.73"/>
    <n v="187345"/>
  </r>
  <r>
    <x v="18"/>
    <s v="Cape Cod Lighthouse Charter (District)"/>
    <s v="0712"/>
    <s v="Monomoy Regional School District"/>
    <n v="26"/>
    <n v="2057.59"/>
    <n v="53497"/>
  </r>
  <r>
    <x v="19"/>
    <s v="Innovation Academy Charter (District)"/>
    <s v="0009"/>
    <s v="Andover"/>
    <n v="2"/>
    <n v="1999.71"/>
    <n v="3999"/>
  </r>
  <r>
    <x v="19"/>
    <s v="Innovation Academy Charter (District)"/>
    <s v="0031"/>
    <s v="Billerica"/>
    <n v="73"/>
    <n v="3976.34"/>
    <n v="290273"/>
  </r>
  <r>
    <x v="19"/>
    <s v="Innovation Academy Charter (District)"/>
    <s v="0048"/>
    <s v="Burlington"/>
    <n v="2"/>
    <n v="1943.13"/>
    <n v="3886"/>
  </r>
  <r>
    <x v="19"/>
    <s v="Innovation Academy Charter (District)"/>
    <s v="0056"/>
    <s v="Chelmsford"/>
    <n v="91"/>
    <n v="2206.35"/>
    <n v="200778"/>
  </r>
  <r>
    <x v="19"/>
    <s v="Innovation Academy Charter (District)"/>
    <s v="0079"/>
    <s v="Dracut"/>
    <n v="171"/>
    <n v="4993.28"/>
    <n v="853851"/>
  </r>
  <r>
    <x v="19"/>
    <s v="Innovation Academy Charter (District)"/>
    <s v="0103"/>
    <s v="Gardner"/>
    <n v="2"/>
    <n v="8499.98"/>
    <n v="17000"/>
  </r>
  <r>
    <x v="19"/>
    <s v="Innovation Academy Charter (District)"/>
    <s v="0128"/>
    <s v="Haverhill"/>
    <n v="1"/>
    <n v="7084.37"/>
    <n v="7084"/>
  </r>
  <r>
    <x v="19"/>
    <s v="Innovation Academy Charter (District)"/>
    <s v="0149"/>
    <s v="Lawrence"/>
    <n v="1"/>
    <n v="12963.14"/>
    <n v="12963"/>
  </r>
  <r>
    <x v="19"/>
    <s v="Innovation Academy Charter (District)"/>
    <s v="0160"/>
    <s v="Lowell"/>
    <n v="293"/>
    <n v="9969.0499999999993"/>
    <n v="2920932"/>
  </r>
  <r>
    <x v="19"/>
    <s v="Innovation Academy Charter (District)"/>
    <s v="0162"/>
    <s v="Lunenburg"/>
    <n v="1"/>
    <n v="4558.21"/>
    <n v="4558"/>
  </r>
  <r>
    <x v="19"/>
    <s v="Innovation Academy Charter (District)"/>
    <s v="0170"/>
    <s v="Marlborough"/>
    <n v="1"/>
    <n v="5472.93"/>
    <n v="5473"/>
  </r>
  <r>
    <x v="19"/>
    <s v="Innovation Academy Charter (District)"/>
    <s v="0211"/>
    <s v="North Andover"/>
    <n v="1"/>
    <n v="1909.95"/>
    <n v="1910"/>
  </r>
  <r>
    <x v="19"/>
    <s v="Innovation Academy Charter (District)"/>
    <s v="0295"/>
    <s v="Tewksbury"/>
    <n v="44"/>
    <n v="3917.17"/>
    <n v="172355"/>
  </r>
  <r>
    <x v="19"/>
    <s v="Innovation Academy Charter (District)"/>
    <s v="0301"/>
    <s v="Tyngsborough"/>
    <n v="81"/>
    <n v="4624.8900000000003"/>
    <n v="374616"/>
  </r>
  <r>
    <x v="19"/>
    <s v="Innovation Academy Charter (District)"/>
    <s v="0308"/>
    <s v="Waltham"/>
    <n v="1"/>
    <n v="2627.64"/>
    <n v="2628"/>
  </r>
  <r>
    <x v="19"/>
    <s v="Innovation Academy Charter (District)"/>
    <s v="0326"/>
    <s v="Westford"/>
    <n v="9"/>
    <n v="3531.98"/>
    <n v="31788"/>
  </r>
  <r>
    <x v="19"/>
    <s v="Innovation Academy Charter (District)"/>
    <s v="0673"/>
    <s v="Groton-Dunstable"/>
    <n v="13"/>
    <n v="4633.03"/>
    <n v="60229"/>
  </r>
  <r>
    <x v="19"/>
    <s v="Innovation Academy Charter (District)"/>
    <s v="0735"/>
    <s v="North Middlesex"/>
    <n v="3"/>
    <n v="6467.87"/>
    <n v="19404"/>
  </r>
  <r>
    <x v="20"/>
    <s v="Community Charter School of Cambridge (District)"/>
    <s v="0010"/>
    <s v="Arlington"/>
    <n v="2"/>
    <n v="2337.6799999999998"/>
    <n v="4675"/>
  </r>
  <r>
    <x v="20"/>
    <s v="Community Charter School of Cambridge (District)"/>
    <s v="0035"/>
    <s v="Boston"/>
    <n v="25"/>
    <n v="3479.55"/>
    <n v="86989"/>
  </r>
  <r>
    <x v="20"/>
    <s v="Community Charter School of Cambridge (District)"/>
    <s v="0044"/>
    <s v="Brockton"/>
    <n v="2"/>
    <n v="10523.08"/>
    <n v="21046"/>
  </r>
  <r>
    <x v="20"/>
    <s v="Community Charter School of Cambridge (District)"/>
    <s v="0049"/>
    <s v="Cambridge"/>
    <n v="202"/>
    <n v="2246.25"/>
    <n v="453743"/>
  </r>
  <r>
    <x v="20"/>
    <s v="Community Charter School of Cambridge (District)"/>
    <s v="0057"/>
    <s v="Chelsea"/>
    <n v="6"/>
    <n v="11463.25"/>
    <n v="68780"/>
  </r>
  <r>
    <x v="20"/>
    <s v="Community Charter School of Cambridge (District)"/>
    <s v="0093"/>
    <s v="Everett"/>
    <n v="9"/>
    <n v="9727.85"/>
    <n v="87551"/>
  </r>
  <r>
    <x v="20"/>
    <s v="Community Charter School of Cambridge (District)"/>
    <s v="0103"/>
    <s v="Gardner"/>
    <n v="1"/>
    <n v="8499.98"/>
    <n v="8500"/>
  </r>
  <r>
    <x v="20"/>
    <s v="Community Charter School of Cambridge (District)"/>
    <s v="0133"/>
    <s v="Holbrook"/>
    <n v="2"/>
    <n v="5697.45"/>
    <n v="11395"/>
  </r>
  <r>
    <x v="20"/>
    <s v="Community Charter School of Cambridge (District)"/>
    <s v="0149"/>
    <s v="Lawrence"/>
    <n v="1"/>
    <n v="12963.14"/>
    <n v="12963"/>
  </r>
  <r>
    <x v="20"/>
    <s v="Community Charter School of Cambridge (District)"/>
    <s v="0155"/>
    <s v="Lexington"/>
    <n v="2"/>
    <n v="1968.38"/>
    <n v="3937"/>
  </r>
  <r>
    <x v="20"/>
    <s v="Community Charter School of Cambridge (District)"/>
    <s v="0163"/>
    <s v="Lynn"/>
    <n v="2"/>
    <n v="10560.58"/>
    <n v="21121"/>
  </r>
  <r>
    <x v="20"/>
    <s v="Community Charter School of Cambridge (District)"/>
    <s v="0165"/>
    <s v="Malden"/>
    <n v="17"/>
    <n v="6872.4"/>
    <n v="116831"/>
  </r>
  <r>
    <x v="20"/>
    <s v="Community Charter School of Cambridge (District)"/>
    <s v="0170"/>
    <s v="Marlborough"/>
    <n v="1"/>
    <n v="5472.93"/>
    <n v="5473"/>
  </r>
  <r>
    <x v="20"/>
    <s v="Community Charter School of Cambridge (District)"/>
    <s v="0176"/>
    <s v="Medford"/>
    <n v="13"/>
    <n v="2629.56"/>
    <n v="34184"/>
  </r>
  <r>
    <x v="20"/>
    <s v="Community Charter School of Cambridge (District)"/>
    <s v="0199"/>
    <s v="Needham"/>
    <n v="1"/>
    <n v="1881.16"/>
    <n v="1881"/>
  </r>
  <r>
    <x v="20"/>
    <s v="Community Charter School of Cambridge (District)"/>
    <s v="0244"/>
    <s v="Randolph"/>
    <n v="4"/>
    <n v="5638.13"/>
    <n v="22553"/>
  </r>
  <r>
    <x v="20"/>
    <s v="Community Charter School of Cambridge (District)"/>
    <s v="0248"/>
    <s v="Revere"/>
    <n v="4"/>
    <n v="8718.4599999999991"/>
    <n v="34874"/>
  </r>
  <r>
    <x v="20"/>
    <s v="Community Charter School of Cambridge (District)"/>
    <s v="0262"/>
    <s v="Saugus"/>
    <n v="2"/>
    <n v="2222.56"/>
    <n v="4445"/>
  </r>
  <r>
    <x v="20"/>
    <s v="Community Charter School of Cambridge (District)"/>
    <s v="0274"/>
    <s v="Somerville"/>
    <n v="4"/>
    <n v="3892.63"/>
    <n v="15571"/>
  </r>
  <r>
    <x v="20"/>
    <s v="Community Charter School of Cambridge (District)"/>
    <s v="0308"/>
    <s v="Waltham"/>
    <n v="3"/>
    <n v="2627.64"/>
    <n v="7883"/>
  </r>
  <r>
    <x v="20"/>
    <s v="Community Charter School of Cambridge (District)"/>
    <s v="0336"/>
    <s v="Weymouth"/>
    <n v="1"/>
    <n v="4757.8999999999996"/>
    <n v="4758"/>
  </r>
  <r>
    <x v="21"/>
    <s v="City on a Hill Charter Public School (District)"/>
    <s v="0035"/>
    <s v="Boston"/>
    <n v="297"/>
    <n v="3479.55"/>
    <n v="1033426"/>
  </r>
  <r>
    <x v="21"/>
    <s v="City on a Hill Charter Public School (District)"/>
    <s v="0050"/>
    <s v="Canton"/>
    <n v="1"/>
    <n v="1917.95"/>
    <n v="1918"/>
  </r>
  <r>
    <x v="21"/>
    <s v="City on a Hill Charter Public School (District)"/>
    <s v="0201"/>
    <s v="New Bedford"/>
    <n v="1"/>
    <n v="11382.35"/>
    <n v="11382"/>
  </r>
  <r>
    <x v="22"/>
    <s v="Codman Academy Charter Public (District)"/>
    <s v="0035"/>
    <s v="Boston"/>
    <n v="331"/>
    <n v="3479.55"/>
    <n v="1151731"/>
  </r>
  <r>
    <x v="22"/>
    <s v="Codman Academy Charter Public (District)"/>
    <s v="0044"/>
    <s v="Brockton"/>
    <n v="4"/>
    <n v="10523.08"/>
    <n v="42092"/>
  </r>
  <r>
    <x v="22"/>
    <s v="Codman Academy Charter Public (District)"/>
    <s v="0050"/>
    <s v="Canton"/>
    <n v="2"/>
    <n v="1917.95"/>
    <n v="3836"/>
  </r>
  <r>
    <x v="22"/>
    <s v="Codman Academy Charter Public (District)"/>
    <s v="0073"/>
    <s v="Dedham"/>
    <n v="1"/>
    <n v="2262.7199999999998"/>
    <n v="2263"/>
  </r>
  <r>
    <x v="22"/>
    <s v="Codman Academy Charter Public (District)"/>
    <s v="0243"/>
    <s v="Quincy"/>
    <n v="2"/>
    <n v="3029.91"/>
    <n v="6060"/>
  </r>
  <r>
    <x v="22"/>
    <s v="Codman Academy Charter Public (District)"/>
    <s v="0244"/>
    <s v="Randolph"/>
    <n v="6"/>
    <n v="5638.13"/>
    <n v="33829"/>
  </r>
  <r>
    <x v="22"/>
    <s v="Codman Academy Charter Public (District)"/>
    <s v="0336"/>
    <s v="Weymouth"/>
    <n v="2"/>
    <n v="4757.8999999999996"/>
    <n v="9516"/>
  </r>
  <r>
    <x v="23"/>
    <s v="Conservatory Lab Charter (District)"/>
    <s v="0001"/>
    <s v="Abington"/>
    <n v="1"/>
    <n v="4244.18"/>
    <n v="4244"/>
  </r>
  <r>
    <x v="23"/>
    <s v="Conservatory Lab Charter (District)"/>
    <s v="0035"/>
    <s v="Boston"/>
    <n v="439"/>
    <n v="3479.55"/>
    <n v="1527522"/>
  </r>
  <r>
    <x v="23"/>
    <s v="Conservatory Lab Charter (District)"/>
    <s v="0044"/>
    <s v="Brockton"/>
    <n v="2"/>
    <n v="10523.08"/>
    <n v="21046"/>
  </r>
  <r>
    <x v="23"/>
    <s v="Conservatory Lab Charter (District)"/>
    <s v="0073"/>
    <s v="Dedham"/>
    <n v="5"/>
    <n v="2262.7199999999998"/>
    <n v="11314"/>
  </r>
  <r>
    <x v="23"/>
    <s v="Conservatory Lab Charter (District)"/>
    <s v="0133"/>
    <s v="Holbrook"/>
    <n v="1"/>
    <n v="5697.45"/>
    <n v="5697"/>
  </r>
  <r>
    <x v="23"/>
    <s v="Conservatory Lab Charter (District)"/>
    <s v="0165"/>
    <s v="Malden"/>
    <n v="1"/>
    <n v="6872.4"/>
    <n v="6872"/>
  </r>
  <r>
    <x v="23"/>
    <s v="Conservatory Lab Charter (District)"/>
    <s v="0244"/>
    <s v="Randolph"/>
    <n v="6"/>
    <n v="5638.13"/>
    <n v="33829"/>
  </r>
  <r>
    <x v="23"/>
    <s v="Conservatory Lab Charter (District)"/>
    <s v="0284"/>
    <s v="Stoneham"/>
    <n v="2"/>
    <n v="2137.3200000000002"/>
    <n v="4275"/>
  </r>
  <r>
    <x v="24"/>
    <s v="Community Day Charter Public School - Prospect (District)"/>
    <s v="0128"/>
    <s v="Haverhill"/>
    <n v="3"/>
    <n v="7084.37"/>
    <n v="21253"/>
  </r>
  <r>
    <x v="24"/>
    <s v="Community Day Charter Public School - Prospect (District)"/>
    <s v="0149"/>
    <s v="Lawrence"/>
    <n v="369"/>
    <n v="12963.14"/>
    <n v="4783399"/>
  </r>
  <r>
    <x v="24"/>
    <s v="Community Day Charter Public School - Prospect (District)"/>
    <s v="0160"/>
    <s v="Lowell"/>
    <n v="2"/>
    <n v="9969.0499999999993"/>
    <n v="19938"/>
  </r>
  <r>
    <x v="24"/>
    <s v="Community Day Charter Public School - Prospect (District)"/>
    <s v="0181"/>
    <s v="Methuen"/>
    <n v="23"/>
    <n v="6639.81"/>
    <n v="152716"/>
  </r>
  <r>
    <x v="24"/>
    <s v="Community Day Charter Public School - Prospect (District)"/>
    <s v="0211"/>
    <s v="North Andover"/>
    <n v="1"/>
    <n v="1909.95"/>
    <n v="1910"/>
  </r>
  <r>
    <x v="24"/>
    <s v="Community Day Charter Public School - Prospect (District)"/>
    <s v="0745"/>
    <s v="Pentucket"/>
    <n v="1"/>
    <n v="5585.63"/>
    <n v="5586"/>
  </r>
  <r>
    <x v="25"/>
    <s v="Sabis International Charter (District)"/>
    <s v="0005"/>
    <s v="Agawam"/>
    <n v="1"/>
    <n v="5297.09"/>
    <n v="5297"/>
  </r>
  <r>
    <x v="25"/>
    <s v="Sabis International Charter (District)"/>
    <s v="0024"/>
    <s v="Belchertown"/>
    <n v="2"/>
    <n v="6010.45"/>
    <n v="12021"/>
  </r>
  <r>
    <x v="25"/>
    <s v="Sabis International Charter (District)"/>
    <s v="0061"/>
    <s v="Chicopee"/>
    <n v="4"/>
    <n v="8977.65"/>
    <n v="35911"/>
  </r>
  <r>
    <x v="25"/>
    <s v="Sabis International Charter (District)"/>
    <s v="0087"/>
    <s v="East Longmeadow"/>
    <n v="2"/>
    <n v="4517.45"/>
    <n v="9035"/>
  </r>
  <r>
    <x v="25"/>
    <s v="Sabis International Charter (District)"/>
    <s v="0137"/>
    <s v="Holyoke"/>
    <n v="3"/>
    <n v="12170.04"/>
    <n v="36510"/>
  </r>
  <r>
    <x v="25"/>
    <s v="Sabis International Charter (District)"/>
    <s v="0159"/>
    <s v="Longmeadow"/>
    <n v="1"/>
    <n v="1985.74"/>
    <n v="1986"/>
  </r>
  <r>
    <x v="25"/>
    <s v="Sabis International Charter (District)"/>
    <s v="0161"/>
    <s v="Ludlow"/>
    <n v="4"/>
    <n v="5425.08"/>
    <n v="21700"/>
  </r>
  <r>
    <x v="25"/>
    <s v="Sabis International Charter (District)"/>
    <s v="0191"/>
    <s v="Monson"/>
    <n v="3"/>
    <n v="8056.7"/>
    <n v="24170"/>
  </r>
  <r>
    <x v="25"/>
    <s v="Sabis International Charter (District)"/>
    <s v="0227"/>
    <s v="Palmer"/>
    <n v="1"/>
    <n v="7703.35"/>
    <n v="7703"/>
  </r>
  <r>
    <x v="25"/>
    <s v="Sabis International Charter (District)"/>
    <s v="0281"/>
    <s v="Springfield"/>
    <n v="1532"/>
    <n v="12505.44"/>
    <n v="19158334"/>
  </r>
  <r>
    <x v="25"/>
    <s v="Sabis International Charter (District)"/>
    <s v="0325"/>
    <s v="Westfield"/>
    <n v="1"/>
    <n v="6982.9"/>
    <n v="6983"/>
  </r>
  <r>
    <x v="25"/>
    <s v="Sabis International Charter (District)"/>
    <s v="0332"/>
    <s v="West Springfield"/>
    <n v="1"/>
    <n v="7536.9"/>
    <n v="7537"/>
  </r>
  <r>
    <x v="25"/>
    <s v="Sabis International Charter (District)"/>
    <s v="0680"/>
    <s v="Hampden-Wilbraham"/>
    <n v="2"/>
    <n v="4019"/>
    <n v="8038"/>
  </r>
  <r>
    <x v="26"/>
    <s v="Neighborhood House Charter (District)"/>
    <s v="0035"/>
    <s v="Boston"/>
    <n v="775"/>
    <n v="3479.55"/>
    <n v="2696651"/>
  </r>
  <r>
    <x v="26"/>
    <s v="Neighborhood House Charter (District)"/>
    <s v="0044"/>
    <s v="Brockton"/>
    <n v="4"/>
    <n v="10523.08"/>
    <n v="42092"/>
  </r>
  <r>
    <x v="26"/>
    <s v="Neighborhood House Charter (District)"/>
    <s v="0073"/>
    <s v="Dedham"/>
    <n v="3"/>
    <n v="2262.7199999999998"/>
    <n v="6788"/>
  </r>
  <r>
    <x v="26"/>
    <s v="Neighborhood House Charter (District)"/>
    <s v="0088"/>
    <s v="Easton"/>
    <n v="2"/>
    <n v="2851.49"/>
    <n v="5703"/>
  </r>
  <r>
    <x v="26"/>
    <s v="Neighborhood House Charter (District)"/>
    <s v="0133"/>
    <s v="Holbrook"/>
    <n v="2"/>
    <n v="5697.45"/>
    <n v="11395"/>
  </r>
  <r>
    <x v="26"/>
    <s v="Neighborhood House Charter (District)"/>
    <s v="0163"/>
    <s v="Lynn"/>
    <n v="1"/>
    <n v="10560.58"/>
    <n v="10561"/>
  </r>
  <r>
    <x v="26"/>
    <s v="Neighborhood House Charter (District)"/>
    <s v="0189"/>
    <s v="Milton"/>
    <n v="1"/>
    <n v="2140.65"/>
    <n v="2141"/>
  </r>
  <r>
    <x v="26"/>
    <s v="Neighborhood House Charter (District)"/>
    <s v="0212"/>
    <s v="North Attleborough"/>
    <n v="1"/>
    <n v="4949.04"/>
    <n v="4949"/>
  </r>
  <r>
    <x v="26"/>
    <s v="Neighborhood House Charter (District)"/>
    <s v="0220"/>
    <s v="Norwood"/>
    <n v="1"/>
    <n v="2327.37"/>
    <n v="2327"/>
  </r>
  <r>
    <x v="26"/>
    <s v="Neighborhood House Charter (District)"/>
    <s v="0243"/>
    <s v="Quincy"/>
    <n v="4"/>
    <n v="3029.91"/>
    <n v="12120"/>
  </r>
  <r>
    <x v="26"/>
    <s v="Neighborhood House Charter (District)"/>
    <s v="0244"/>
    <s v="Randolph"/>
    <n v="9"/>
    <n v="5638.13"/>
    <n v="50743"/>
  </r>
  <r>
    <x v="26"/>
    <s v="Neighborhood House Charter (District)"/>
    <s v="0284"/>
    <s v="Stoneham"/>
    <n v="1"/>
    <n v="2137.3200000000002"/>
    <n v="2137"/>
  </r>
  <r>
    <x v="26"/>
    <s v="Neighborhood House Charter (District)"/>
    <s v="0336"/>
    <s v="Weymouth"/>
    <n v="6"/>
    <n v="4757.8999999999996"/>
    <n v="28547"/>
  </r>
  <r>
    <x v="27"/>
    <s v="Abby Kelley Foster Charter Public (District)"/>
    <s v="0017"/>
    <s v="Auburn"/>
    <n v="5"/>
    <n v="4751.8500000000004"/>
    <n v="23759"/>
  </r>
  <r>
    <x v="27"/>
    <s v="Abby Kelley Foster Charter Public (District)"/>
    <s v="0064"/>
    <s v="Clinton"/>
    <n v="1"/>
    <n v="6635.06"/>
    <n v="6635"/>
  </r>
  <r>
    <x v="27"/>
    <s v="Abby Kelley Foster Charter Public (District)"/>
    <s v="0077"/>
    <s v="Douglas"/>
    <n v="3"/>
    <n v="7139.03"/>
    <n v="21417"/>
  </r>
  <r>
    <x v="27"/>
    <s v="Abby Kelley Foster Charter Public (District)"/>
    <s v="0097"/>
    <s v="Fitchburg"/>
    <n v="1"/>
    <n v="9778.18"/>
    <n v="9778"/>
  </r>
  <r>
    <x v="27"/>
    <s v="Abby Kelley Foster Charter Public (District)"/>
    <s v="0100"/>
    <s v="Framingham"/>
    <n v="2"/>
    <n v="5451.67"/>
    <n v="10903"/>
  </r>
  <r>
    <x v="27"/>
    <s v="Abby Kelley Foster Charter Public (District)"/>
    <s v="0110"/>
    <s v="Grafton"/>
    <n v="2"/>
    <n v="3569.64"/>
    <n v="7139"/>
  </r>
  <r>
    <x v="27"/>
    <s v="Abby Kelley Foster Charter Public (District)"/>
    <s v="0151"/>
    <s v="Leicester"/>
    <n v="20"/>
    <n v="6303.86"/>
    <n v="126077"/>
  </r>
  <r>
    <x v="27"/>
    <s v="Abby Kelley Foster Charter Public (District)"/>
    <s v="0186"/>
    <s v="Millbury"/>
    <n v="6"/>
    <n v="4439.34"/>
    <n v="26636"/>
  </r>
  <r>
    <x v="27"/>
    <s v="Abby Kelley Foster Charter Public (District)"/>
    <s v="0226"/>
    <s v="Oxford"/>
    <n v="27"/>
    <n v="6079.92"/>
    <n v="164158"/>
  </r>
  <r>
    <x v="27"/>
    <s v="Abby Kelley Foster Charter Public (District)"/>
    <s v="0271"/>
    <s v="Shrewsbury"/>
    <n v="2"/>
    <n v="3320.97"/>
    <n v="6642"/>
  </r>
  <r>
    <x v="27"/>
    <s v="Abby Kelley Foster Charter Public (District)"/>
    <s v="0277"/>
    <s v="Southbridge"/>
    <n v="1"/>
    <n v="9892.35"/>
    <n v="9892"/>
  </r>
  <r>
    <x v="27"/>
    <s v="Abby Kelley Foster Charter Public (District)"/>
    <s v="0290"/>
    <s v="Sutton"/>
    <n v="1"/>
    <n v="4132.59"/>
    <n v="4133"/>
  </r>
  <r>
    <x v="27"/>
    <s v="Abby Kelley Foster Charter Public (District)"/>
    <s v="0304"/>
    <s v="Uxbridge"/>
    <n v="1"/>
    <n v="5311.54"/>
    <n v="5312"/>
  </r>
  <r>
    <x v="27"/>
    <s v="Abby Kelley Foster Charter Public (District)"/>
    <s v="0316"/>
    <s v="Webster"/>
    <n v="5"/>
    <n v="6975.59"/>
    <n v="34878"/>
  </r>
  <r>
    <x v="27"/>
    <s v="Abby Kelley Foster Charter Public (District)"/>
    <s v="0321"/>
    <s v="Westborough"/>
    <n v="1"/>
    <n v="2149.96"/>
    <n v="2150"/>
  </r>
  <r>
    <x v="27"/>
    <s v="Abby Kelley Foster Charter Public (District)"/>
    <s v="0322"/>
    <s v="West Boylston"/>
    <n v="4"/>
    <n v="3556.86"/>
    <n v="14227"/>
  </r>
  <r>
    <x v="27"/>
    <s v="Abby Kelley Foster Charter Public (District)"/>
    <s v="0348"/>
    <s v="Worcester"/>
    <n v="1319"/>
    <n v="9908.42"/>
    <n v="13069206"/>
  </r>
  <r>
    <x v="27"/>
    <s v="Abby Kelley Foster Charter Public (District)"/>
    <s v="0658"/>
    <s v="Dudley-Charlton Reg"/>
    <n v="5"/>
    <n v="6674.37"/>
    <n v="33372"/>
  </r>
  <r>
    <x v="27"/>
    <s v="Abby Kelley Foster Charter Public (District)"/>
    <s v="0753"/>
    <s v="Quabbin"/>
    <n v="1"/>
    <n v="8510.2800000000007"/>
    <n v="8510"/>
  </r>
  <r>
    <x v="27"/>
    <s v="Abby Kelley Foster Charter Public (District)"/>
    <s v="0767"/>
    <s v="Spencer-E Brookfield"/>
    <n v="2"/>
    <n v="8812.9"/>
    <n v="17626"/>
  </r>
  <r>
    <x v="27"/>
    <s v="Abby Kelley Foster Charter Public (District)"/>
    <s v="0775"/>
    <s v="Wachusett"/>
    <n v="16"/>
    <n v="4139.26"/>
    <n v="66228"/>
  </r>
  <r>
    <x v="28"/>
    <s v="Foxborough Regional Charter (District)"/>
    <s v="0001"/>
    <s v="Abington"/>
    <n v="1"/>
    <n v="4244.18"/>
    <n v="4244"/>
  </r>
  <r>
    <x v="28"/>
    <s v="Foxborough Regional Charter (District)"/>
    <s v="0016"/>
    <s v="Attleboro"/>
    <n v="332"/>
    <n v="6470.78"/>
    <n v="2148299"/>
  </r>
  <r>
    <x v="28"/>
    <s v="Foxborough Regional Charter (District)"/>
    <s v="0018"/>
    <s v="Avon"/>
    <n v="8"/>
    <n v="3758.86"/>
    <n v="30071"/>
  </r>
  <r>
    <x v="28"/>
    <s v="Foxborough Regional Charter (District)"/>
    <s v="0027"/>
    <s v="Berkley"/>
    <n v="1"/>
    <n v="5395.48"/>
    <n v="5395"/>
  </r>
  <r>
    <x v="28"/>
    <s v="Foxborough Regional Charter (District)"/>
    <s v="0035"/>
    <s v="Boston"/>
    <n v="5"/>
    <n v="3479.55"/>
    <n v="17398"/>
  </r>
  <r>
    <x v="28"/>
    <s v="Foxborough Regional Charter (District)"/>
    <s v="0044"/>
    <s v="Brockton"/>
    <n v="602"/>
    <n v="10523.08"/>
    <n v="6334894"/>
  </r>
  <r>
    <x v="28"/>
    <s v="Foxborough Regional Charter (District)"/>
    <s v="0050"/>
    <s v="Canton"/>
    <n v="8"/>
    <n v="1917.95"/>
    <n v="15344"/>
  </r>
  <r>
    <x v="28"/>
    <s v="Foxborough Regional Charter (District)"/>
    <s v="0073"/>
    <s v="Dedham"/>
    <n v="3"/>
    <n v="2262.7199999999998"/>
    <n v="6788"/>
  </r>
  <r>
    <x v="28"/>
    <s v="Foxborough Regional Charter (District)"/>
    <s v="0083"/>
    <s v="East Bridgewater"/>
    <n v="2"/>
    <n v="5024.2"/>
    <n v="10048"/>
  </r>
  <r>
    <x v="28"/>
    <s v="Foxborough Regional Charter (District)"/>
    <s v="0088"/>
    <s v="Easton"/>
    <n v="15"/>
    <n v="2851.49"/>
    <n v="42772"/>
  </r>
  <r>
    <x v="28"/>
    <s v="Foxborough Regional Charter (District)"/>
    <s v="0099"/>
    <s v="Foxborough"/>
    <n v="110"/>
    <n v="3432.08"/>
    <n v="377529"/>
  </r>
  <r>
    <x v="28"/>
    <s v="Foxborough Regional Charter (District)"/>
    <s v="0101"/>
    <s v="Franklin"/>
    <n v="1"/>
    <n v="5096.16"/>
    <n v="5096"/>
  </r>
  <r>
    <x v="28"/>
    <s v="Foxborough Regional Charter (District)"/>
    <s v="0133"/>
    <s v="Holbrook"/>
    <n v="5"/>
    <n v="5697.45"/>
    <n v="28487"/>
  </r>
  <r>
    <x v="28"/>
    <s v="Foxborough Regional Charter (District)"/>
    <s v="0167"/>
    <s v="Mansfield"/>
    <n v="77"/>
    <n v="4903.63"/>
    <n v="377580"/>
  </r>
  <r>
    <x v="28"/>
    <s v="Foxborough Regional Charter (District)"/>
    <s v="0177"/>
    <s v="Medway"/>
    <n v="2"/>
    <n v="4732.5"/>
    <n v="9465"/>
  </r>
  <r>
    <x v="28"/>
    <s v="Foxborough Regional Charter (District)"/>
    <s v="0182"/>
    <s v="Middleborough"/>
    <n v="4"/>
    <n v="5888.83"/>
    <n v="23555"/>
  </r>
  <r>
    <x v="28"/>
    <s v="Foxborough Regional Charter (District)"/>
    <s v="0187"/>
    <s v="Millis"/>
    <n v="2"/>
    <n v="4215.8"/>
    <n v="8432"/>
  </r>
  <r>
    <x v="28"/>
    <s v="Foxborough Regional Charter (District)"/>
    <s v="0208"/>
    <s v="Norfolk"/>
    <n v="3"/>
    <n v="3778.8"/>
    <n v="11336"/>
  </r>
  <r>
    <x v="28"/>
    <s v="Foxborough Regional Charter (District)"/>
    <s v="0212"/>
    <s v="North Attleborough"/>
    <n v="148"/>
    <n v="4949.04"/>
    <n v="732458"/>
  </r>
  <r>
    <x v="28"/>
    <s v="Foxborough Regional Charter (District)"/>
    <s v="0218"/>
    <s v="Norton"/>
    <n v="80"/>
    <n v="5272.25"/>
    <n v="421780"/>
  </r>
  <r>
    <x v="28"/>
    <s v="Foxborough Regional Charter (District)"/>
    <s v="0220"/>
    <s v="Norwood"/>
    <n v="39"/>
    <n v="2327.37"/>
    <n v="90767"/>
  </r>
  <r>
    <x v="28"/>
    <s v="Foxborough Regional Charter (District)"/>
    <s v="0238"/>
    <s v="Plainville"/>
    <n v="28"/>
    <n v="4170.66"/>
    <n v="116778"/>
  </r>
  <r>
    <x v="28"/>
    <s v="Foxborough Regional Charter (District)"/>
    <s v="0244"/>
    <s v="Randolph"/>
    <n v="34"/>
    <n v="5638.13"/>
    <n v="191696"/>
  </r>
  <r>
    <x v="28"/>
    <s v="Foxborough Regional Charter (District)"/>
    <s v="0266"/>
    <s v="Sharon"/>
    <n v="7"/>
    <n v="2125.37"/>
    <n v="14878"/>
  </r>
  <r>
    <x v="28"/>
    <s v="Foxborough Regional Charter (District)"/>
    <s v="0285"/>
    <s v="Stoughton"/>
    <n v="106"/>
    <n v="4449.8"/>
    <n v="471679"/>
  </r>
  <r>
    <x v="28"/>
    <s v="Foxborough Regional Charter (District)"/>
    <s v="0293"/>
    <s v="Taunton"/>
    <n v="17"/>
    <n v="8002.24"/>
    <n v="136038"/>
  </r>
  <r>
    <x v="28"/>
    <s v="Foxborough Regional Charter (District)"/>
    <s v="0307"/>
    <s v="Walpole"/>
    <n v="27"/>
    <n v="2236.37"/>
    <n v="60382"/>
  </r>
  <r>
    <x v="28"/>
    <s v="Foxborough Regional Charter (District)"/>
    <s v="0310"/>
    <s v="Wareham"/>
    <n v="1"/>
    <n v="5509.15"/>
    <n v="5509"/>
  </r>
  <r>
    <x v="28"/>
    <s v="Foxborough Regional Charter (District)"/>
    <s v="0323"/>
    <s v="West Bridgewater"/>
    <n v="3"/>
    <n v="3771.66"/>
    <n v="11315"/>
  </r>
  <r>
    <x v="28"/>
    <s v="Foxborough Regional Charter (District)"/>
    <s v="0336"/>
    <s v="Weymouth"/>
    <n v="2"/>
    <n v="4757.8999999999996"/>
    <n v="9516"/>
  </r>
  <r>
    <x v="28"/>
    <s v="Foxborough Regional Charter (District)"/>
    <s v="0350"/>
    <s v="Wrentham"/>
    <n v="7"/>
    <n v="4177.4799999999996"/>
    <n v="29242"/>
  </r>
  <r>
    <x v="28"/>
    <s v="Foxborough Regional Charter (District)"/>
    <s v="0625"/>
    <s v="Bridgewater-Raynham"/>
    <n v="16"/>
    <n v="4015.54"/>
    <n v="64249"/>
  </r>
  <r>
    <x v="28"/>
    <s v="Foxborough Regional Charter (District)"/>
    <s v="0650"/>
    <s v="Dighton-Rehoboth"/>
    <n v="2"/>
    <n v="4472.54"/>
    <n v="8945"/>
  </r>
  <r>
    <x v="28"/>
    <s v="Foxborough Regional Charter (District)"/>
    <s v="0665"/>
    <s v="Freetown-Lakeville"/>
    <n v="1"/>
    <n v="3965.06"/>
    <n v="3965"/>
  </r>
  <r>
    <x v="28"/>
    <s v="Foxborough Regional Charter (District)"/>
    <s v="0690"/>
    <s v="King Philip"/>
    <n v="14"/>
    <n v="3578.22"/>
    <n v="50095"/>
  </r>
  <r>
    <x v="28"/>
    <s v="Foxborough Regional Charter (District)"/>
    <s v="0763"/>
    <s v="Somerset Berkley Regional School District"/>
    <n v="1"/>
    <n v="5655.27"/>
    <n v="5655"/>
  </r>
  <r>
    <x v="29"/>
    <s v="Benjamin Franklin Classical Charter Public (District)"/>
    <s v="0025"/>
    <s v="Bellingham"/>
    <n v="136"/>
    <n v="3780.59"/>
    <n v="514160"/>
  </r>
  <r>
    <x v="29"/>
    <s v="Benjamin Franklin Classical Charter Public (District)"/>
    <s v="0050"/>
    <s v="Canton"/>
    <n v="2"/>
    <n v="1917.95"/>
    <n v="3836"/>
  </r>
  <r>
    <x v="29"/>
    <s v="Benjamin Franklin Classical Charter Public (District)"/>
    <s v="0100"/>
    <s v="Framingham"/>
    <n v="1"/>
    <n v="5451.67"/>
    <n v="5452"/>
  </r>
  <r>
    <x v="29"/>
    <s v="Benjamin Franklin Classical Charter Public (District)"/>
    <s v="0101"/>
    <s v="Franklin"/>
    <n v="361"/>
    <n v="5096.16"/>
    <n v="1839714"/>
  </r>
  <r>
    <x v="29"/>
    <s v="Benjamin Franklin Classical Charter Public (District)"/>
    <s v="0136"/>
    <s v="Holliston"/>
    <n v="5"/>
    <n v="2952.46"/>
    <n v="14762"/>
  </r>
  <r>
    <x v="29"/>
    <s v="Benjamin Franklin Classical Charter Public (District)"/>
    <s v="0138"/>
    <s v="Hopedale"/>
    <n v="7"/>
    <n v="6496.68"/>
    <n v="45477"/>
  </r>
  <r>
    <x v="29"/>
    <s v="Benjamin Franklin Classical Charter Public (District)"/>
    <s v="0139"/>
    <s v="Hopkinton"/>
    <n v="1"/>
    <n v="1896.6"/>
    <n v="1897"/>
  </r>
  <r>
    <x v="29"/>
    <s v="Benjamin Franklin Classical Charter Public (District)"/>
    <s v="0167"/>
    <s v="Mansfield"/>
    <n v="2"/>
    <n v="4903.63"/>
    <n v="9807"/>
  </r>
  <r>
    <x v="29"/>
    <s v="Benjamin Franklin Classical Charter Public (District)"/>
    <s v="0175"/>
    <s v="Medfield"/>
    <n v="2"/>
    <n v="2495.5300000000002"/>
    <n v="4991"/>
  </r>
  <r>
    <x v="29"/>
    <s v="Benjamin Franklin Classical Charter Public (District)"/>
    <s v="0177"/>
    <s v="Medway"/>
    <n v="24"/>
    <n v="4732.5"/>
    <n v="113580"/>
  </r>
  <r>
    <x v="29"/>
    <s v="Benjamin Franklin Classical Charter Public (District)"/>
    <s v="0185"/>
    <s v="Milford"/>
    <n v="90"/>
    <n v="6324.29"/>
    <n v="569186"/>
  </r>
  <r>
    <x v="29"/>
    <s v="Benjamin Franklin Classical Charter Public (District)"/>
    <s v="0187"/>
    <s v="Millis"/>
    <n v="4"/>
    <n v="4215.8"/>
    <n v="16863"/>
  </r>
  <r>
    <x v="29"/>
    <s v="Benjamin Franklin Classical Charter Public (District)"/>
    <s v="0208"/>
    <s v="Norfolk"/>
    <n v="9"/>
    <n v="3778.8"/>
    <n v="34009"/>
  </r>
  <r>
    <x v="29"/>
    <s v="Benjamin Franklin Classical Charter Public (District)"/>
    <s v="0212"/>
    <s v="North Attleborough"/>
    <n v="3"/>
    <n v="4949.04"/>
    <n v="14847"/>
  </r>
  <r>
    <x v="29"/>
    <s v="Benjamin Franklin Classical Charter Public (District)"/>
    <s v="0214"/>
    <s v="Northbridge"/>
    <n v="1"/>
    <n v="7315.49"/>
    <n v="7315"/>
  </r>
  <r>
    <x v="29"/>
    <s v="Benjamin Franklin Classical Charter Public (District)"/>
    <s v="0220"/>
    <s v="Norwood"/>
    <n v="4"/>
    <n v="2327.37"/>
    <n v="9309"/>
  </r>
  <r>
    <x v="29"/>
    <s v="Benjamin Franklin Classical Charter Public (District)"/>
    <s v="0238"/>
    <s v="Plainville"/>
    <n v="25"/>
    <n v="4170.66"/>
    <n v="104267"/>
  </r>
  <r>
    <x v="29"/>
    <s v="Benjamin Franklin Classical Charter Public (District)"/>
    <s v="0307"/>
    <s v="Walpole"/>
    <n v="3"/>
    <n v="2236.37"/>
    <n v="6709"/>
  </r>
  <r>
    <x v="29"/>
    <s v="Benjamin Franklin Classical Charter Public (District)"/>
    <s v="0350"/>
    <s v="Wrentham"/>
    <n v="41"/>
    <n v="4177.4799999999996"/>
    <n v="171277"/>
  </r>
  <r>
    <x v="29"/>
    <s v="Benjamin Franklin Classical Charter Public (District)"/>
    <s v="0622"/>
    <s v="Blackstone-Millville"/>
    <n v="42"/>
    <n v="6298.88"/>
    <n v="264553"/>
  </r>
  <r>
    <x v="29"/>
    <s v="Benjamin Franklin Classical Charter Public (District)"/>
    <s v="0690"/>
    <s v="King Philip"/>
    <n v="7"/>
    <n v="3578.22"/>
    <n v="25048"/>
  </r>
  <r>
    <x v="29"/>
    <s v="Benjamin Franklin Classical Charter Public (District)"/>
    <s v="0710"/>
    <s v="Mendon-Upton"/>
    <n v="6"/>
    <n v="5655.95"/>
    <n v="33936"/>
  </r>
  <r>
    <x v="30"/>
    <s v="Boston Collegiate Charter (District)"/>
    <s v="0035"/>
    <s v="Boston"/>
    <n v="698"/>
    <n v="3479.55"/>
    <n v="2428726"/>
  </r>
  <r>
    <x v="30"/>
    <s v="Boston Collegiate Charter (District)"/>
    <s v="0044"/>
    <s v="Brockton"/>
    <n v="3"/>
    <n v="10523.08"/>
    <n v="31569"/>
  </r>
  <r>
    <x v="30"/>
    <s v="Boston Collegiate Charter (District)"/>
    <s v="0046"/>
    <s v="Brookline"/>
    <n v="1"/>
    <n v="1939.61"/>
    <n v="1940"/>
  </r>
  <r>
    <x v="30"/>
    <s v="Boston Collegiate Charter (District)"/>
    <s v="0073"/>
    <s v="Dedham"/>
    <n v="2"/>
    <n v="2262.7199999999998"/>
    <n v="4525"/>
  </r>
  <r>
    <x v="30"/>
    <s v="Boston Collegiate Charter (District)"/>
    <s v="0219"/>
    <s v="Norwell"/>
    <n v="1"/>
    <n v="1872.01"/>
    <n v="1872"/>
  </r>
  <r>
    <x v="30"/>
    <s v="Boston Collegiate Charter (District)"/>
    <s v="0243"/>
    <s v="Quincy"/>
    <n v="6"/>
    <n v="3029.91"/>
    <n v="18179"/>
  </r>
  <r>
    <x v="30"/>
    <s v="Boston Collegiate Charter (District)"/>
    <s v="0244"/>
    <s v="Randolph"/>
    <n v="7"/>
    <n v="5638.13"/>
    <n v="39467"/>
  </r>
  <r>
    <x v="30"/>
    <s v="Boston Collegiate Charter (District)"/>
    <s v="0285"/>
    <s v="Stoughton"/>
    <n v="3"/>
    <n v="4449.8"/>
    <n v="13349"/>
  </r>
  <r>
    <x v="30"/>
    <s v="Boston Collegiate Charter (District)"/>
    <s v="0336"/>
    <s v="Weymouth"/>
    <n v="1"/>
    <n v="4757.8999999999996"/>
    <n v="4758"/>
  </r>
  <r>
    <x v="30"/>
    <s v="Boston Collegiate Charter (District)"/>
    <s v="0347"/>
    <s v="Woburn"/>
    <n v="1"/>
    <n v="2050.09"/>
    <n v="2050"/>
  </r>
  <r>
    <x v="31"/>
    <s v="Hilltown Cooperative Charter Public (District)"/>
    <s v="0008"/>
    <s v="Amherst"/>
    <n v="5"/>
    <n v="5398.79"/>
    <n v="26994"/>
  </r>
  <r>
    <x v="31"/>
    <s v="Hilltown Cooperative Charter Public (District)"/>
    <s v="0086"/>
    <s v="Easthampton"/>
    <n v="74"/>
    <n v="4633.41"/>
    <n v="342872"/>
  </r>
  <r>
    <x v="31"/>
    <s v="Hilltown Cooperative Charter Public (District)"/>
    <s v="0117"/>
    <s v="Hadley"/>
    <n v="2"/>
    <n v="2288.77"/>
    <n v="4578"/>
  </r>
  <r>
    <x v="31"/>
    <s v="Hilltown Cooperative Charter Public (District)"/>
    <s v="0127"/>
    <s v="Hatfield"/>
    <n v="4"/>
    <n v="2438.7800000000002"/>
    <n v="9755"/>
  </r>
  <r>
    <x v="31"/>
    <s v="Hilltown Cooperative Charter Public (District)"/>
    <s v="0137"/>
    <s v="Holyoke"/>
    <n v="2"/>
    <n v="12170.04"/>
    <n v="24340"/>
  </r>
  <r>
    <x v="31"/>
    <s v="Hilltown Cooperative Charter Public (District)"/>
    <s v="0210"/>
    <s v="Northampton"/>
    <n v="96"/>
    <n v="2797.32"/>
    <n v="268543"/>
  </r>
  <r>
    <x v="31"/>
    <s v="Hilltown Cooperative Charter Public (District)"/>
    <s v="0275"/>
    <s v="Southampton"/>
    <n v="5"/>
    <n v="5337.84"/>
    <n v="26689"/>
  </r>
  <r>
    <x v="31"/>
    <s v="Hilltown Cooperative Charter Public (District)"/>
    <s v="0278"/>
    <s v="South Hadley"/>
    <n v="11"/>
    <n v="4242.95"/>
    <n v="46672"/>
  </r>
  <r>
    <x v="31"/>
    <s v="Hilltown Cooperative Charter Public (District)"/>
    <s v="0327"/>
    <s v="Westhampton"/>
    <n v="2"/>
    <n v="3757.01"/>
    <n v="7514"/>
  </r>
  <r>
    <x v="31"/>
    <s v="Hilltown Cooperative Charter Public (District)"/>
    <s v="0337"/>
    <s v="Whately"/>
    <n v="2"/>
    <n v="3043.33"/>
    <n v="6087"/>
  </r>
  <r>
    <x v="31"/>
    <s v="Hilltown Cooperative Charter Public (District)"/>
    <s v="0340"/>
    <s v="Williamsburg"/>
    <n v="8"/>
    <n v="3915.51"/>
    <n v="31324"/>
  </r>
  <r>
    <x v="31"/>
    <s v="Hilltown Cooperative Charter Public (District)"/>
    <s v="0605"/>
    <s v="Amherst-Pelham"/>
    <n v="1"/>
    <n v="6834.49"/>
    <n v="6834"/>
  </r>
  <r>
    <x v="31"/>
    <s v="Hilltown Cooperative Charter Public (District)"/>
    <s v="0683"/>
    <s v="Hampshire"/>
    <n v="6"/>
    <n v="4934.53"/>
    <n v="29607"/>
  </r>
  <r>
    <x v="32"/>
    <s v="Edward M. Kennedy Academy for Health Careers (Horace Mann Charter) (District)"/>
    <s v="0035"/>
    <s v="Boston"/>
    <n v="385"/>
    <n v="3479.55"/>
    <n v="1339627"/>
  </r>
  <r>
    <x v="33"/>
    <s v="Holyoke Community Charter (District)"/>
    <s v="0005"/>
    <s v="Agawam"/>
    <n v="2"/>
    <n v="5297.09"/>
    <n v="10594"/>
  </r>
  <r>
    <x v="33"/>
    <s v="Holyoke Community Charter (District)"/>
    <s v="0061"/>
    <s v="Chicopee"/>
    <n v="55"/>
    <n v="8977.65"/>
    <n v="493771"/>
  </r>
  <r>
    <x v="33"/>
    <s v="Holyoke Community Charter (District)"/>
    <s v="0086"/>
    <s v="Easthampton"/>
    <n v="3"/>
    <n v="4633.41"/>
    <n v="13900"/>
  </r>
  <r>
    <x v="33"/>
    <s v="Holyoke Community Charter (District)"/>
    <s v="0111"/>
    <s v="Granby"/>
    <n v="1"/>
    <n v="6654.47"/>
    <n v="6654"/>
  </r>
  <r>
    <x v="33"/>
    <s v="Holyoke Community Charter (District)"/>
    <s v="0114"/>
    <s v="Greenfield"/>
    <n v="2"/>
    <n v="6843.32"/>
    <n v="13687"/>
  </r>
  <r>
    <x v="33"/>
    <s v="Holyoke Community Charter (District)"/>
    <s v="0137"/>
    <s v="Holyoke"/>
    <n v="506"/>
    <n v="12170.04"/>
    <n v="6158040"/>
  </r>
  <r>
    <x v="33"/>
    <s v="Holyoke Community Charter (District)"/>
    <s v="0161"/>
    <s v="Ludlow"/>
    <n v="2"/>
    <n v="5425.08"/>
    <n v="10850"/>
  </r>
  <r>
    <x v="33"/>
    <s v="Holyoke Community Charter (District)"/>
    <s v="0191"/>
    <s v="Monson"/>
    <n v="1"/>
    <n v="8056.7"/>
    <n v="8057"/>
  </r>
  <r>
    <x v="33"/>
    <s v="Holyoke Community Charter (District)"/>
    <s v="0210"/>
    <s v="Northampton"/>
    <n v="3"/>
    <n v="2797.32"/>
    <n v="8392"/>
  </r>
  <r>
    <x v="33"/>
    <s v="Holyoke Community Charter (District)"/>
    <s v="0227"/>
    <s v="Palmer"/>
    <n v="1"/>
    <n v="7703.35"/>
    <n v="7703"/>
  </r>
  <r>
    <x v="33"/>
    <s v="Holyoke Community Charter (District)"/>
    <s v="0278"/>
    <s v="South Hadley"/>
    <n v="8"/>
    <n v="4242.95"/>
    <n v="33944"/>
  </r>
  <r>
    <x v="33"/>
    <s v="Holyoke Community Charter (District)"/>
    <s v="0281"/>
    <s v="Springfield"/>
    <n v="95"/>
    <n v="12505.44"/>
    <n v="1188017"/>
  </r>
  <r>
    <x v="33"/>
    <s v="Holyoke Community Charter (District)"/>
    <s v="0325"/>
    <s v="Westfield"/>
    <n v="7"/>
    <n v="6982.9"/>
    <n v="48880"/>
  </r>
  <r>
    <x v="33"/>
    <s v="Holyoke Community Charter (District)"/>
    <s v="0332"/>
    <s v="West Springfield"/>
    <n v="14"/>
    <n v="7536.9"/>
    <n v="105517"/>
  </r>
  <r>
    <x v="33"/>
    <s v="Holyoke Community Charter (District)"/>
    <s v="0680"/>
    <s v="Hampden-Wilbraham"/>
    <n v="2"/>
    <n v="4019"/>
    <n v="8038"/>
  </r>
  <r>
    <x v="34"/>
    <s v="Lawrence Family Development Charter (District)"/>
    <s v="0009"/>
    <s v="Andover"/>
    <n v="5"/>
    <n v="1999.71"/>
    <n v="9999"/>
  </r>
  <r>
    <x v="34"/>
    <s v="Lawrence Family Development Charter (District)"/>
    <s v="0103"/>
    <s v="Gardner"/>
    <n v="3"/>
    <n v="8499.98"/>
    <n v="25500"/>
  </r>
  <r>
    <x v="34"/>
    <s v="Lawrence Family Development Charter (District)"/>
    <s v="0128"/>
    <s v="Haverhill"/>
    <n v="12"/>
    <n v="7084.37"/>
    <n v="85012"/>
  </r>
  <r>
    <x v="34"/>
    <s v="Lawrence Family Development Charter (District)"/>
    <s v="0149"/>
    <s v="Lawrence"/>
    <n v="707"/>
    <n v="12963.14"/>
    <n v="9164940"/>
  </r>
  <r>
    <x v="34"/>
    <s v="Lawrence Family Development Charter (District)"/>
    <s v="0181"/>
    <s v="Methuen"/>
    <n v="55"/>
    <n v="6639.81"/>
    <n v="365190"/>
  </r>
  <r>
    <x v="34"/>
    <s v="Lawrence Family Development Charter (District)"/>
    <s v="0211"/>
    <s v="North Andover"/>
    <n v="3"/>
    <n v="1909.95"/>
    <n v="5730"/>
  </r>
  <r>
    <x v="34"/>
    <s v="Lawrence Family Development Charter (District)"/>
    <s v="0745"/>
    <s v="Pentucket"/>
    <n v="1"/>
    <n v="5585.63"/>
    <n v="5586"/>
  </r>
  <r>
    <x v="35"/>
    <s v="Hill View Montessori Charter Public (District)"/>
    <s v="0007"/>
    <s v="Amesbury"/>
    <n v="2"/>
    <n v="4351.75"/>
    <n v="8704"/>
  </r>
  <r>
    <x v="35"/>
    <s v="Hill View Montessori Charter Public (District)"/>
    <s v="0128"/>
    <s v="Haverhill"/>
    <n v="293"/>
    <n v="7084.37"/>
    <n v="2075720"/>
  </r>
  <r>
    <x v="35"/>
    <s v="Hill View Montessori Charter Public (District)"/>
    <s v="0149"/>
    <s v="Lawrence"/>
    <n v="4"/>
    <n v="12963.14"/>
    <n v="51853"/>
  </r>
  <r>
    <x v="35"/>
    <s v="Hill View Montessori Charter Public (District)"/>
    <s v="0181"/>
    <s v="Methuen"/>
    <n v="1"/>
    <n v="6639.81"/>
    <n v="6640"/>
  </r>
  <r>
    <x v="35"/>
    <s v="Hill View Montessori Charter Public (District)"/>
    <s v="0204"/>
    <s v="Newburyport"/>
    <n v="1"/>
    <n v="1786.82"/>
    <n v="1787"/>
  </r>
  <r>
    <x v="35"/>
    <s v="Hill View Montessori Charter Public (District)"/>
    <s v="0745"/>
    <s v="Pentucket"/>
    <n v="2"/>
    <n v="5585.63"/>
    <n v="11171"/>
  </r>
  <r>
    <x v="36"/>
    <s v="Lowell Community Charter Public (District)"/>
    <s v="0009"/>
    <s v="Andover"/>
    <n v="2"/>
    <n v="1999.71"/>
    <n v="3999"/>
  </r>
  <r>
    <x v="36"/>
    <s v="Lowell Community Charter Public (District)"/>
    <s v="0031"/>
    <s v="Billerica"/>
    <n v="7"/>
    <n v="3976.34"/>
    <n v="27834"/>
  </r>
  <r>
    <x v="36"/>
    <s v="Lowell Community Charter Public (District)"/>
    <s v="0056"/>
    <s v="Chelmsford"/>
    <n v="8"/>
    <n v="2206.35"/>
    <n v="17651"/>
  </r>
  <r>
    <x v="36"/>
    <s v="Lowell Community Charter Public (District)"/>
    <s v="0079"/>
    <s v="Dracut"/>
    <n v="37"/>
    <n v="4993.28"/>
    <n v="184751"/>
  </r>
  <r>
    <x v="36"/>
    <s v="Lowell Community Charter Public (District)"/>
    <s v="0128"/>
    <s v="Haverhill"/>
    <n v="3"/>
    <n v="7084.37"/>
    <n v="21253"/>
  </r>
  <r>
    <x v="36"/>
    <s v="Lowell Community Charter Public (District)"/>
    <s v="0149"/>
    <s v="Lawrence"/>
    <n v="3"/>
    <n v="12963.14"/>
    <n v="38889"/>
  </r>
  <r>
    <x v="36"/>
    <s v="Lowell Community Charter Public (District)"/>
    <s v="0153"/>
    <s v="Leominster"/>
    <n v="2"/>
    <n v="7640.98"/>
    <n v="15282"/>
  </r>
  <r>
    <x v="36"/>
    <s v="Lowell Community Charter Public (District)"/>
    <s v="0160"/>
    <s v="Lowell"/>
    <n v="717"/>
    <n v="9969.0499999999993"/>
    <n v="7147809"/>
  </r>
  <r>
    <x v="36"/>
    <s v="Lowell Community Charter Public (District)"/>
    <s v="0170"/>
    <s v="Marlborough"/>
    <n v="2"/>
    <n v="5472.93"/>
    <n v="10946"/>
  </r>
  <r>
    <x v="36"/>
    <s v="Lowell Community Charter Public (District)"/>
    <s v="0295"/>
    <s v="Tewksbury"/>
    <n v="7"/>
    <n v="3917.17"/>
    <n v="27420"/>
  </r>
  <r>
    <x v="36"/>
    <s v="Lowell Community Charter Public (District)"/>
    <s v="0326"/>
    <s v="Westford"/>
    <n v="5"/>
    <n v="3531.98"/>
    <n v="17660"/>
  </r>
  <r>
    <x v="36"/>
    <s v="Lowell Community Charter Public (District)"/>
    <s v="0616"/>
    <s v="Ayer Shirley School District"/>
    <n v="2"/>
    <n v="4779.18"/>
    <n v="9558"/>
  </r>
  <r>
    <x v="36"/>
    <s v="Lowell Community Charter Public (District)"/>
    <s v="0673"/>
    <s v="Groton-Dunstable"/>
    <n v="4"/>
    <n v="4633.03"/>
    <n v="18532"/>
  </r>
  <r>
    <x v="36"/>
    <s v="Lowell Community Charter Public (District)"/>
    <s v="0735"/>
    <s v="North Middlesex"/>
    <n v="4"/>
    <n v="6467.87"/>
    <n v="25871"/>
  </r>
  <r>
    <x v="37"/>
    <s v="Lowell Middlesex Academy Charter (District)"/>
    <s v="0031"/>
    <s v="Billerica"/>
    <n v="3"/>
    <n v="3976.34"/>
    <n v="11929"/>
  </r>
  <r>
    <x v="37"/>
    <s v="Lowell Middlesex Academy Charter (District)"/>
    <s v="0056"/>
    <s v="Chelmsford"/>
    <n v="1"/>
    <n v="2206.35"/>
    <n v="2206"/>
  </r>
  <r>
    <x v="37"/>
    <s v="Lowell Middlesex Academy Charter (District)"/>
    <s v="0079"/>
    <s v="Dracut"/>
    <n v="6"/>
    <n v="4993.28"/>
    <n v="29960"/>
  </r>
  <r>
    <x v="37"/>
    <s v="Lowell Middlesex Academy Charter (District)"/>
    <s v="0103"/>
    <s v="Gardner"/>
    <n v="1"/>
    <n v="8499.98"/>
    <n v="8500"/>
  </r>
  <r>
    <x v="37"/>
    <s v="Lowell Middlesex Academy Charter (District)"/>
    <s v="0160"/>
    <s v="Lowell"/>
    <n v="75"/>
    <n v="9969.0499999999993"/>
    <n v="747679"/>
  </r>
  <r>
    <x v="37"/>
    <s v="Lowell Middlesex Academy Charter (District)"/>
    <s v="0301"/>
    <s v="Tyngsborough"/>
    <n v="1"/>
    <n v="4624.8900000000003"/>
    <n v="4625"/>
  </r>
  <r>
    <x v="37"/>
    <s v="Lowell Middlesex Academy Charter (District)"/>
    <s v="0326"/>
    <s v="Westford"/>
    <n v="1"/>
    <n v="3531.98"/>
    <n v="3532"/>
  </r>
  <r>
    <x v="38"/>
    <s v="KIPP Academy Boston Charter School (District)"/>
    <s v="0035"/>
    <s v="Boston"/>
    <n v="591"/>
    <n v="3479.55"/>
    <n v="2056414"/>
  </r>
  <r>
    <x v="38"/>
    <s v="KIPP Academy Boston Charter School (District)"/>
    <s v="0044"/>
    <s v="Brockton"/>
    <n v="2"/>
    <n v="10523.08"/>
    <n v="21046"/>
  </r>
  <r>
    <x v="38"/>
    <s v="KIPP Academy Boston Charter School (District)"/>
    <s v="0133"/>
    <s v="Holbrook"/>
    <n v="1"/>
    <n v="5697.45"/>
    <n v="5697"/>
  </r>
  <r>
    <x v="38"/>
    <s v="KIPP Academy Boston Charter School (District)"/>
    <s v="0165"/>
    <s v="Malden"/>
    <n v="2"/>
    <n v="6872.4"/>
    <n v="13745"/>
  </r>
  <r>
    <x v="38"/>
    <s v="KIPP Academy Boston Charter School (District)"/>
    <s v="0207"/>
    <s v="Newton"/>
    <n v="1"/>
    <n v="1925.25"/>
    <n v="1925"/>
  </r>
  <r>
    <x v="38"/>
    <s v="KIPP Academy Boston Charter School (District)"/>
    <s v="0220"/>
    <s v="Norwood"/>
    <n v="2"/>
    <n v="2327.37"/>
    <n v="4655"/>
  </r>
  <r>
    <x v="38"/>
    <s v="KIPP Academy Boston Charter School (District)"/>
    <s v="0243"/>
    <s v="Quincy"/>
    <n v="1"/>
    <n v="3029.91"/>
    <n v="3030"/>
  </r>
  <r>
    <x v="38"/>
    <s v="KIPP Academy Boston Charter School (District)"/>
    <s v="0244"/>
    <s v="Randolph"/>
    <n v="5"/>
    <n v="5638.13"/>
    <n v="28191"/>
  </r>
  <r>
    <x v="38"/>
    <s v="KIPP Academy Boston Charter School (District)"/>
    <s v="0285"/>
    <s v="Stoughton"/>
    <n v="2"/>
    <n v="4449.8"/>
    <n v="8900"/>
  </r>
  <r>
    <x v="38"/>
    <s v="KIPP Academy Boston Charter School (District)"/>
    <s v="0293"/>
    <s v="Taunton"/>
    <n v="2"/>
    <n v="8002.24"/>
    <n v="16004"/>
  </r>
  <r>
    <x v="38"/>
    <s v="KIPP Academy Boston Charter School (District)"/>
    <s v="0307"/>
    <s v="Walpole"/>
    <n v="2"/>
    <n v="2236.37"/>
    <n v="4473"/>
  </r>
  <r>
    <x v="38"/>
    <s v="KIPP Academy Boston Charter School (District)"/>
    <s v="0336"/>
    <s v="Weymouth"/>
    <n v="2"/>
    <n v="4757.8999999999996"/>
    <n v="9516"/>
  </r>
  <r>
    <x v="39"/>
    <s v="Marblehead Community Charter Public (District)"/>
    <s v="0030"/>
    <s v="Beverly"/>
    <n v="3"/>
    <n v="2076.62"/>
    <n v="6230"/>
  </r>
  <r>
    <x v="39"/>
    <s v="Marblehead Community Charter Public (District)"/>
    <s v="0163"/>
    <s v="Lynn"/>
    <n v="22"/>
    <n v="10560.58"/>
    <n v="232333"/>
  </r>
  <r>
    <x v="39"/>
    <s v="Marblehead Community Charter Public (District)"/>
    <s v="0168"/>
    <s v="Marblehead"/>
    <n v="113"/>
    <n v="1893.18"/>
    <n v="213929"/>
  </r>
  <r>
    <x v="39"/>
    <s v="Marblehead Community Charter Public (District)"/>
    <s v="0196"/>
    <s v="Nahant"/>
    <n v="8"/>
    <n v="2037.02"/>
    <n v="16296"/>
  </r>
  <r>
    <x v="39"/>
    <s v="Marblehead Community Charter Public (District)"/>
    <s v="0229"/>
    <s v="Peabody"/>
    <n v="5"/>
    <n v="3564.13"/>
    <n v="17821"/>
  </r>
  <r>
    <x v="39"/>
    <s v="Marblehead Community Charter Public (District)"/>
    <s v="0248"/>
    <s v="Revere"/>
    <n v="1"/>
    <n v="8718.4599999999991"/>
    <n v="8718"/>
  </r>
  <r>
    <x v="39"/>
    <s v="Marblehead Community Charter Public (District)"/>
    <s v="0258"/>
    <s v="Salem"/>
    <n v="11"/>
    <n v="5567.89"/>
    <n v="61247"/>
  </r>
  <r>
    <x v="39"/>
    <s v="Marblehead Community Charter Public (District)"/>
    <s v="0262"/>
    <s v="Saugus"/>
    <n v="3"/>
    <n v="2222.56"/>
    <n v="6668"/>
  </r>
  <r>
    <x v="39"/>
    <s v="Marblehead Community Charter Public (District)"/>
    <s v="0291"/>
    <s v="Swampscott"/>
    <n v="42"/>
    <n v="2039.25"/>
    <n v="85649"/>
  </r>
  <r>
    <x v="40"/>
    <s v="Martha's Vineyard Charter (District)"/>
    <s v="0089"/>
    <s v="Edgartown"/>
    <n v="27"/>
    <n v="1951.64"/>
    <n v="52694"/>
  </r>
  <r>
    <x v="40"/>
    <s v="Martha's Vineyard Charter (District)"/>
    <s v="0096"/>
    <s v="Falmouth"/>
    <n v="10"/>
    <n v="2038.51"/>
    <n v="20385"/>
  </r>
  <r>
    <x v="40"/>
    <s v="Martha's Vineyard Charter (District)"/>
    <s v="0221"/>
    <s v="Oak Bluffs"/>
    <n v="31"/>
    <n v="2211.33"/>
    <n v="68551"/>
  </r>
  <r>
    <x v="40"/>
    <s v="Martha's Vineyard Charter (District)"/>
    <s v="0296"/>
    <s v="Tisbury"/>
    <n v="31"/>
    <n v="2074.5100000000002"/>
    <n v="64310"/>
  </r>
  <r>
    <x v="40"/>
    <s v="Martha's Vineyard Charter (District)"/>
    <s v="0700"/>
    <s v="Martha's Vineyard"/>
    <n v="34"/>
    <n v="4247.68"/>
    <n v="144421"/>
  </r>
  <r>
    <x v="40"/>
    <s v="Martha's Vineyard Charter (District)"/>
    <s v="0774"/>
    <s v="Up-Island Regional"/>
    <n v="43"/>
    <n v="2054.42"/>
    <n v="88340"/>
  </r>
  <r>
    <x v="41"/>
    <s v="MATCH Charter Public School (District)"/>
    <s v="0018"/>
    <s v="Avon"/>
    <n v="2"/>
    <n v="3758.86"/>
    <n v="7518"/>
  </r>
  <r>
    <x v="41"/>
    <s v="MATCH Charter Public School (District)"/>
    <s v="0035"/>
    <s v="Boston"/>
    <n v="1193"/>
    <n v="3479.55"/>
    <n v="4151103"/>
  </r>
  <r>
    <x v="41"/>
    <s v="MATCH Charter Public School (District)"/>
    <s v="0044"/>
    <s v="Brockton"/>
    <n v="4"/>
    <n v="10523.08"/>
    <n v="42092"/>
  </r>
  <r>
    <x v="41"/>
    <s v="MATCH Charter Public School (District)"/>
    <s v="0073"/>
    <s v="Dedham"/>
    <n v="1"/>
    <n v="2262.7199999999998"/>
    <n v="2263"/>
  </r>
  <r>
    <x v="41"/>
    <s v="MATCH Charter Public School (District)"/>
    <s v="0165"/>
    <s v="Malden"/>
    <n v="1"/>
    <n v="6872.4"/>
    <n v="6872"/>
  </r>
  <r>
    <x v="41"/>
    <s v="MATCH Charter Public School (District)"/>
    <s v="0189"/>
    <s v="Milton"/>
    <n v="1"/>
    <n v="2140.65"/>
    <n v="2141"/>
  </r>
  <r>
    <x v="41"/>
    <s v="MATCH Charter Public School (District)"/>
    <s v="0207"/>
    <s v="Newton"/>
    <n v="1"/>
    <n v="1925.25"/>
    <n v="1925"/>
  </r>
  <r>
    <x v="41"/>
    <s v="MATCH Charter Public School (District)"/>
    <s v="0220"/>
    <s v="Norwood"/>
    <n v="1"/>
    <n v="2327.37"/>
    <n v="2327"/>
  </r>
  <r>
    <x v="41"/>
    <s v="MATCH Charter Public School (District)"/>
    <s v="0244"/>
    <s v="Randolph"/>
    <n v="8"/>
    <n v="5638.13"/>
    <n v="45105"/>
  </r>
  <r>
    <x v="41"/>
    <s v="MATCH Charter Public School (District)"/>
    <s v="0293"/>
    <s v="Taunton"/>
    <n v="1"/>
    <n v="8002.24"/>
    <n v="8002"/>
  </r>
  <r>
    <x v="42"/>
    <s v="Mystic Valley Regional Charter (District)"/>
    <s v="0009"/>
    <s v="Andover"/>
    <n v="4"/>
    <n v="1999.71"/>
    <n v="7999"/>
  </r>
  <r>
    <x v="42"/>
    <s v="Mystic Valley Regional Charter (District)"/>
    <s v="0010"/>
    <s v="Arlington"/>
    <n v="1"/>
    <n v="2337.6799999999998"/>
    <n v="2338"/>
  </r>
  <r>
    <x v="42"/>
    <s v="Mystic Valley Regional Charter (District)"/>
    <s v="0031"/>
    <s v="Billerica"/>
    <n v="2"/>
    <n v="3976.34"/>
    <n v="7953"/>
  </r>
  <r>
    <x v="42"/>
    <s v="Mystic Valley Regional Charter (District)"/>
    <s v="0035"/>
    <s v="Boston"/>
    <n v="4"/>
    <n v="3479.55"/>
    <n v="13918"/>
  </r>
  <r>
    <x v="42"/>
    <s v="Mystic Valley Regional Charter (District)"/>
    <s v="0071"/>
    <s v="Danvers"/>
    <n v="3"/>
    <n v="2005.13"/>
    <n v="6015"/>
  </r>
  <r>
    <x v="42"/>
    <s v="Mystic Valley Regional Charter (District)"/>
    <s v="0093"/>
    <s v="Everett"/>
    <n v="151"/>
    <n v="9727.85"/>
    <n v="1468905"/>
  </r>
  <r>
    <x v="42"/>
    <s v="Mystic Valley Regional Charter (District)"/>
    <s v="0100"/>
    <s v="Framingham"/>
    <n v="1"/>
    <n v="5451.67"/>
    <n v="5452"/>
  </r>
  <r>
    <x v="42"/>
    <s v="Mystic Valley Regional Charter (District)"/>
    <s v="0107"/>
    <s v="Gloucester"/>
    <n v="1"/>
    <n v="2136.21"/>
    <n v="2136"/>
  </r>
  <r>
    <x v="42"/>
    <s v="Mystic Valley Regional Charter (District)"/>
    <s v="0128"/>
    <s v="Haverhill"/>
    <n v="1"/>
    <n v="7084.37"/>
    <n v="7084"/>
  </r>
  <r>
    <x v="42"/>
    <s v="Mystic Valley Regional Charter (District)"/>
    <s v="0149"/>
    <s v="Lawrence"/>
    <n v="2"/>
    <n v="12963.14"/>
    <n v="25926"/>
  </r>
  <r>
    <x v="42"/>
    <s v="Mystic Valley Regional Charter (District)"/>
    <s v="0163"/>
    <s v="Lynn"/>
    <n v="33"/>
    <n v="10560.58"/>
    <n v="348499"/>
  </r>
  <r>
    <x v="42"/>
    <s v="Mystic Valley Regional Charter (District)"/>
    <s v="0164"/>
    <s v="Lynnfield"/>
    <n v="4"/>
    <n v="2003.02"/>
    <n v="8012"/>
  </r>
  <r>
    <x v="42"/>
    <s v="Mystic Valley Regional Charter (District)"/>
    <s v="0165"/>
    <s v="Malden"/>
    <n v="568"/>
    <n v="6872.4"/>
    <n v="3903523"/>
  </r>
  <r>
    <x v="42"/>
    <s v="Mystic Valley Regional Charter (District)"/>
    <s v="0176"/>
    <s v="Medford"/>
    <n v="292"/>
    <n v="2629.56"/>
    <n v="767832"/>
  </r>
  <r>
    <x v="42"/>
    <s v="Mystic Valley Regional Charter (District)"/>
    <s v="0178"/>
    <s v="Melrose"/>
    <n v="246"/>
    <n v="2159.4"/>
    <n v="531212"/>
  </r>
  <r>
    <x v="42"/>
    <s v="Mystic Valley Regional Charter (District)"/>
    <s v="0184"/>
    <s v="Middleton"/>
    <n v="3"/>
    <n v="2486.79"/>
    <n v="7460"/>
  </r>
  <r>
    <x v="42"/>
    <s v="Mystic Valley Regional Charter (District)"/>
    <s v="0217"/>
    <s v="North Reading"/>
    <n v="1"/>
    <n v="3048.12"/>
    <n v="3048"/>
  </r>
  <r>
    <x v="42"/>
    <s v="Mystic Valley Regional Charter (District)"/>
    <s v="0229"/>
    <s v="Peabody"/>
    <n v="8"/>
    <n v="3564.13"/>
    <n v="28513"/>
  </r>
  <r>
    <x v="42"/>
    <s v="Mystic Valley Regional Charter (District)"/>
    <s v="0246"/>
    <s v="Reading"/>
    <n v="2"/>
    <n v="2681.88"/>
    <n v="5364"/>
  </r>
  <r>
    <x v="42"/>
    <s v="Mystic Valley Regional Charter (District)"/>
    <s v="0248"/>
    <s v="Revere"/>
    <n v="29"/>
    <n v="8718.4599999999991"/>
    <n v="252835"/>
  </r>
  <r>
    <x v="42"/>
    <s v="Mystic Valley Regional Charter (District)"/>
    <s v="0262"/>
    <s v="Saugus"/>
    <n v="86"/>
    <n v="2222.56"/>
    <n v="191140"/>
  </r>
  <r>
    <x v="42"/>
    <s v="Mystic Valley Regional Charter (District)"/>
    <s v="0274"/>
    <s v="Somerville"/>
    <n v="3"/>
    <n v="3892.63"/>
    <n v="11678"/>
  </r>
  <r>
    <x v="42"/>
    <s v="Mystic Valley Regional Charter (District)"/>
    <s v="0284"/>
    <s v="Stoneham"/>
    <n v="104"/>
    <n v="2137.3200000000002"/>
    <n v="222281"/>
  </r>
  <r>
    <x v="42"/>
    <s v="Mystic Valley Regional Charter (District)"/>
    <s v="0305"/>
    <s v="Wakefield"/>
    <n v="64"/>
    <n v="1928.98"/>
    <n v="123455"/>
  </r>
  <r>
    <x v="42"/>
    <s v="Mystic Valley Regional Charter (District)"/>
    <s v="0342"/>
    <s v="Wilmington"/>
    <n v="4"/>
    <n v="3537.68"/>
    <n v="14151"/>
  </r>
  <r>
    <x v="42"/>
    <s v="Mystic Valley Regional Charter (District)"/>
    <s v="0344"/>
    <s v="Winchester"/>
    <n v="1"/>
    <n v="2031.32"/>
    <n v="2031"/>
  </r>
  <r>
    <x v="42"/>
    <s v="Mystic Valley Regional Charter (District)"/>
    <s v="0346"/>
    <s v="Winthrop"/>
    <n v="1"/>
    <n v="3648.56"/>
    <n v="3649"/>
  </r>
  <r>
    <x v="42"/>
    <s v="Mystic Valley Regional Charter (District)"/>
    <s v="0347"/>
    <s v="Woburn"/>
    <n v="7"/>
    <n v="2050.09"/>
    <n v="14351"/>
  </r>
  <r>
    <x v="42"/>
    <s v="Mystic Valley Regional Charter (District)"/>
    <s v="0705"/>
    <s v="Masconomet"/>
    <n v="3"/>
    <n v="2834.52"/>
    <n v="8504"/>
  </r>
  <r>
    <x v="43"/>
    <s v="Sizer School: A North Central Charter Essential (District)"/>
    <s v="0057"/>
    <s v="Chelsea"/>
    <n v="1"/>
    <n v="11463.25"/>
    <n v="11463"/>
  </r>
  <r>
    <x v="43"/>
    <s v="Sizer School: A North Central Charter Essential (District)"/>
    <s v="0064"/>
    <s v="Clinton"/>
    <n v="1"/>
    <n v="6635.06"/>
    <n v="6635"/>
  </r>
  <r>
    <x v="43"/>
    <s v="Sizer School: A North Central Charter Essential (District)"/>
    <s v="0097"/>
    <s v="Fitchburg"/>
    <n v="215"/>
    <n v="9778.18"/>
    <n v="2102309"/>
  </r>
  <r>
    <x v="43"/>
    <s v="Sizer School: A North Central Charter Essential (District)"/>
    <s v="0103"/>
    <s v="Gardner"/>
    <n v="21"/>
    <n v="8499.98"/>
    <n v="178500"/>
  </r>
  <r>
    <x v="43"/>
    <s v="Sizer School: A North Central Charter Essential (District)"/>
    <s v="0153"/>
    <s v="Leominster"/>
    <n v="39"/>
    <n v="7640.98"/>
    <n v="297998"/>
  </r>
  <r>
    <x v="43"/>
    <s v="Sizer School: A North Central Charter Essential (District)"/>
    <s v="0162"/>
    <s v="Lunenburg"/>
    <n v="13"/>
    <n v="4558.21"/>
    <n v="59257"/>
  </r>
  <r>
    <x v="43"/>
    <s v="Sizer School: A North Central Charter Essential (District)"/>
    <s v="0322"/>
    <s v="West Boylston"/>
    <n v="2"/>
    <n v="3556.86"/>
    <n v="7114"/>
  </r>
  <r>
    <x v="43"/>
    <s v="Sizer School: A North Central Charter Essential (District)"/>
    <s v="0343"/>
    <s v="Winchendon"/>
    <n v="22"/>
    <n v="8393.7900000000009"/>
    <n v="184663"/>
  </r>
  <r>
    <x v="43"/>
    <s v="Sizer School: A North Central Charter Essential (District)"/>
    <s v="0610"/>
    <s v="Ashburnham-Westminster"/>
    <n v="11"/>
    <n v="5149.8500000000004"/>
    <n v="56648"/>
  </r>
  <r>
    <x v="43"/>
    <s v="Sizer School: A North Central Charter Essential (District)"/>
    <s v="0615"/>
    <s v="Athol-Royalston"/>
    <n v="3"/>
    <n v="10053.99"/>
    <n v="30162"/>
  </r>
  <r>
    <x v="43"/>
    <s v="Sizer School: A North Central Charter Essential (District)"/>
    <s v="0616"/>
    <s v="Ayer Shirley School District"/>
    <n v="2"/>
    <n v="4779.18"/>
    <n v="9558"/>
  </r>
  <r>
    <x v="43"/>
    <s v="Sizer School: A North Central Charter Essential (District)"/>
    <s v="0622"/>
    <s v="Blackstone-Millville"/>
    <n v="1"/>
    <n v="6298.88"/>
    <n v="6299"/>
  </r>
  <r>
    <x v="43"/>
    <s v="Sizer School: A North Central Charter Essential (District)"/>
    <s v="0673"/>
    <s v="Groton-Dunstable"/>
    <n v="1"/>
    <n v="4633.03"/>
    <n v="4633"/>
  </r>
  <r>
    <x v="43"/>
    <s v="Sizer School: A North Central Charter Essential (District)"/>
    <s v="0720"/>
    <s v="Narragansett"/>
    <n v="10"/>
    <n v="7714.3"/>
    <n v="77143"/>
  </r>
  <r>
    <x v="43"/>
    <s v="Sizer School: A North Central Charter Essential (District)"/>
    <s v="0725"/>
    <s v="Nashoba"/>
    <n v="1"/>
    <n v="2330.58"/>
    <n v="2331"/>
  </r>
  <r>
    <x v="43"/>
    <s v="Sizer School: A North Central Charter Essential (District)"/>
    <s v="0735"/>
    <s v="North Middlesex"/>
    <n v="12"/>
    <n v="6467.87"/>
    <n v="77614"/>
  </r>
  <r>
    <x v="43"/>
    <s v="Sizer School: A North Central Charter Essential (District)"/>
    <s v="0753"/>
    <s v="Quabbin"/>
    <n v="5"/>
    <n v="8510.2800000000007"/>
    <n v="42551"/>
  </r>
  <r>
    <x v="43"/>
    <s v="Sizer School: A North Central Charter Essential (District)"/>
    <s v="0755"/>
    <s v="Ralph C Mahar"/>
    <n v="1"/>
    <n v="8963.7099999999991"/>
    <n v="8964"/>
  </r>
  <r>
    <x v="43"/>
    <s v="Sizer School: A North Central Charter Essential (District)"/>
    <s v="0770"/>
    <s v="Tantasqua"/>
    <n v="1"/>
    <n v="5800.54"/>
    <n v="5801"/>
  </r>
  <r>
    <x v="43"/>
    <s v="Sizer School: A North Central Charter Essential (District)"/>
    <s v="0775"/>
    <s v="Wachusett"/>
    <n v="4"/>
    <n v="4139.26"/>
    <n v="16557"/>
  </r>
  <r>
    <x v="44"/>
    <s v="Francis W. Parker Charter Essential (District)"/>
    <s v="0064"/>
    <s v="Clinton"/>
    <n v="2"/>
    <n v="6635.06"/>
    <n v="13270"/>
  </r>
  <r>
    <x v="44"/>
    <s v="Francis W. Parker Charter Essential (District)"/>
    <s v="0067"/>
    <s v="Concord"/>
    <n v="1"/>
    <n v="1758.64"/>
    <n v="1759"/>
  </r>
  <r>
    <x v="44"/>
    <s v="Francis W. Parker Charter Essential (District)"/>
    <s v="0097"/>
    <s v="Fitchburg"/>
    <n v="9"/>
    <n v="9778.18"/>
    <n v="88004"/>
  </r>
  <r>
    <x v="44"/>
    <s v="Francis W. Parker Charter Essential (District)"/>
    <s v="0103"/>
    <s v="Gardner"/>
    <n v="2"/>
    <n v="8499.98"/>
    <n v="17000"/>
  </r>
  <r>
    <x v="44"/>
    <s v="Francis W. Parker Charter Essential (District)"/>
    <s v="0125"/>
    <s v="Harvard"/>
    <n v="25"/>
    <n v="2129.61"/>
    <n v="53240"/>
  </r>
  <r>
    <x v="44"/>
    <s v="Francis W. Parker Charter Essential (District)"/>
    <s v="0141"/>
    <s v="Hudson"/>
    <n v="5"/>
    <n v="4522.3599999999997"/>
    <n v="22612"/>
  </r>
  <r>
    <x v="44"/>
    <s v="Francis W. Parker Charter Essential (District)"/>
    <s v="0153"/>
    <s v="Leominster"/>
    <n v="49"/>
    <n v="7640.98"/>
    <n v="374408"/>
  </r>
  <r>
    <x v="44"/>
    <s v="Francis W. Parker Charter Essential (District)"/>
    <s v="0158"/>
    <s v="Littleton"/>
    <n v="48"/>
    <n v="2506.15"/>
    <n v="120295"/>
  </r>
  <r>
    <x v="44"/>
    <s v="Francis W. Parker Charter Essential (District)"/>
    <s v="0162"/>
    <s v="Lunenburg"/>
    <n v="16"/>
    <n v="4558.21"/>
    <n v="72931"/>
  </r>
  <r>
    <x v="44"/>
    <s v="Francis W. Parker Charter Essential (District)"/>
    <s v="0174"/>
    <s v="Maynard"/>
    <n v="10"/>
    <n v="3990.43"/>
    <n v="39904"/>
  </r>
  <r>
    <x v="44"/>
    <s v="Francis W. Parker Charter Essential (District)"/>
    <s v="0288"/>
    <s v="Sudbury"/>
    <n v="2"/>
    <n v="1872.61"/>
    <n v="3745"/>
  </r>
  <r>
    <x v="44"/>
    <s v="Francis W. Parker Charter Essential (District)"/>
    <s v="0322"/>
    <s v="West Boylston"/>
    <n v="1"/>
    <n v="3556.86"/>
    <n v="3557"/>
  </r>
  <r>
    <x v="44"/>
    <s v="Francis W. Parker Charter Essential (District)"/>
    <s v="0326"/>
    <s v="Westford"/>
    <n v="6"/>
    <n v="3531.98"/>
    <n v="21192"/>
  </r>
  <r>
    <x v="44"/>
    <s v="Francis W. Parker Charter Essential (District)"/>
    <s v="0348"/>
    <s v="Worcester"/>
    <n v="9"/>
    <n v="9908.42"/>
    <n v="89176"/>
  </r>
  <r>
    <x v="44"/>
    <s v="Francis W. Parker Charter Essential (District)"/>
    <s v="0600"/>
    <s v="Acton-Boxborough"/>
    <n v="30"/>
    <n v="2797.07"/>
    <n v="83912"/>
  </r>
  <r>
    <x v="44"/>
    <s v="Francis W. Parker Charter Essential (District)"/>
    <s v="0610"/>
    <s v="Ashburnham-Westminster"/>
    <n v="10"/>
    <n v="5149.8500000000004"/>
    <n v="51499"/>
  </r>
  <r>
    <x v="44"/>
    <s v="Francis W. Parker Charter Essential (District)"/>
    <s v="0616"/>
    <s v="Ayer Shirley School District"/>
    <n v="65"/>
    <n v="4779.18"/>
    <n v="310647"/>
  </r>
  <r>
    <x v="44"/>
    <s v="Francis W. Parker Charter Essential (District)"/>
    <s v="0620"/>
    <s v="Berlin-Boylston"/>
    <n v="2"/>
    <n v="2242.9"/>
    <n v="4486"/>
  </r>
  <r>
    <x v="44"/>
    <s v="Francis W. Parker Charter Essential (District)"/>
    <s v="0640"/>
    <s v="Concord-Carlisle"/>
    <n v="1"/>
    <n v="2044.53"/>
    <n v="2045"/>
  </r>
  <r>
    <x v="44"/>
    <s v="Francis W. Parker Charter Essential (District)"/>
    <s v="0673"/>
    <s v="Groton-Dunstable"/>
    <n v="21"/>
    <n v="4633.03"/>
    <n v="97294"/>
  </r>
  <r>
    <x v="44"/>
    <s v="Francis W. Parker Charter Essential (District)"/>
    <s v="0695"/>
    <s v="Lincoln-Sudbury"/>
    <n v="2"/>
    <n v="1975.59"/>
    <n v="3951"/>
  </r>
  <r>
    <x v="44"/>
    <s v="Francis W. Parker Charter Essential (District)"/>
    <s v="0720"/>
    <s v="Narragansett"/>
    <n v="3"/>
    <n v="7714.3"/>
    <n v="23143"/>
  </r>
  <r>
    <x v="44"/>
    <s v="Francis W. Parker Charter Essential (District)"/>
    <s v="0725"/>
    <s v="Nashoba"/>
    <n v="17"/>
    <n v="2330.58"/>
    <n v="39620"/>
  </r>
  <r>
    <x v="44"/>
    <s v="Francis W. Parker Charter Essential (District)"/>
    <s v="0735"/>
    <s v="North Middlesex"/>
    <n v="31"/>
    <n v="6467.87"/>
    <n v="200504"/>
  </r>
  <r>
    <x v="44"/>
    <s v="Francis W. Parker Charter Essential (District)"/>
    <s v="0753"/>
    <s v="Quabbin"/>
    <n v="6"/>
    <n v="8510.2800000000007"/>
    <n v="51062"/>
  </r>
  <r>
    <x v="44"/>
    <s v="Francis W. Parker Charter Essential (District)"/>
    <s v="0755"/>
    <s v="Ralph C Mahar"/>
    <n v="1"/>
    <n v="8963.7099999999991"/>
    <n v="8964"/>
  </r>
  <r>
    <x v="44"/>
    <s v="Francis W. Parker Charter Essential (District)"/>
    <s v="0770"/>
    <s v="Tantasqua"/>
    <n v="1"/>
    <n v="5800.54"/>
    <n v="5801"/>
  </r>
  <r>
    <x v="44"/>
    <s v="Francis W. Parker Charter Essential (District)"/>
    <s v="0775"/>
    <s v="Wachusett"/>
    <n v="24"/>
    <n v="4139.26"/>
    <n v="99342"/>
  </r>
  <r>
    <x v="45"/>
    <s v="Pioneer Valley Performing Arts Charter Public (District)"/>
    <s v="0005"/>
    <s v="Agawam"/>
    <n v="5"/>
    <n v="5297.09"/>
    <n v="26485"/>
  </r>
  <r>
    <x v="45"/>
    <s v="Pioneer Valley Performing Arts Charter Public (District)"/>
    <s v="0024"/>
    <s v="Belchertown"/>
    <n v="21"/>
    <n v="6010.45"/>
    <n v="126219"/>
  </r>
  <r>
    <x v="45"/>
    <s v="Pioneer Valley Performing Arts Charter Public (District)"/>
    <s v="0061"/>
    <s v="Chicopee"/>
    <n v="34"/>
    <n v="8977.65"/>
    <n v="305240"/>
  </r>
  <r>
    <x v="45"/>
    <s v="Pioneer Valley Performing Arts Charter Public (District)"/>
    <s v="0086"/>
    <s v="Easthampton"/>
    <n v="17"/>
    <n v="4633.41"/>
    <n v="78768"/>
  </r>
  <r>
    <x v="45"/>
    <s v="Pioneer Valley Performing Arts Charter Public (District)"/>
    <s v="0087"/>
    <s v="East Longmeadow"/>
    <n v="3"/>
    <n v="4517.45"/>
    <n v="13552"/>
  </r>
  <r>
    <x v="45"/>
    <s v="Pioneer Valley Performing Arts Charter Public (District)"/>
    <s v="0091"/>
    <s v="Erving"/>
    <n v="2"/>
    <n v="2172.83"/>
    <n v="4346"/>
  </r>
  <r>
    <x v="45"/>
    <s v="Pioneer Valley Performing Arts Charter Public (District)"/>
    <s v="0111"/>
    <s v="Granby"/>
    <n v="9"/>
    <n v="6654.47"/>
    <n v="59890"/>
  </r>
  <r>
    <x v="45"/>
    <s v="Pioneer Valley Performing Arts Charter Public (District)"/>
    <s v="0114"/>
    <s v="Greenfield"/>
    <n v="2"/>
    <n v="6843.32"/>
    <n v="13687"/>
  </r>
  <r>
    <x v="45"/>
    <s v="Pioneer Valley Performing Arts Charter Public (District)"/>
    <s v="0117"/>
    <s v="Hadley"/>
    <n v="10"/>
    <n v="2288.77"/>
    <n v="22888"/>
  </r>
  <r>
    <x v="45"/>
    <s v="Pioneer Valley Performing Arts Charter Public (District)"/>
    <s v="0127"/>
    <s v="Hatfield"/>
    <n v="5"/>
    <n v="2438.7800000000002"/>
    <n v="12194"/>
  </r>
  <r>
    <x v="45"/>
    <s v="Pioneer Valley Performing Arts Charter Public (District)"/>
    <s v="0137"/>
    <s v="Holyoke"/>
    <n v="29"/>
    <n v="12170.04"/>
    <n v="352931"/>
  </r>
  <r>
    <x v="45"/>
    <s v="Pioneer Valley Performing Arts Charter Public (District)"/>
    <s v="0159"/>
    <s v="Longmeadow"/>
    <n v="2"/>
    <n v="1985.74"/>
    <n v="3971"/>
  </r>
  <r>
    <x v="45"/>
    <s v="Pioneer Valley Performing Arts Charter Public (District)"/>
    <s v="0161"/>
    <s v="Ludlow"/>
    <n v="5"/>
    <n v="5425.08"/>
    <n v="27125"/>
  </r>
  <r>
    <x v="45"/>
    <s v="Pioneer Valley Performing Arts Charter Public (District)"/>
    <s v="0191"/>
    <s v="Monson"/>
    <n v="5"/>
    <n v="8056.7"/>
    <n v="40284"/>
  </r>
  <r>
    <x v="45"/>
    <s v="Pioneer Valley Performing Arts Charter Public (District)"/>
    <s v="0210"/>
    <s v="Northampton"/>
    <n v="30"/>
    <n v="2797.32"/>
    <n v="83920"/>
  </r>
  <r>
    <x v="45"/>
    <s v="Pioneer Valley Performing Arts Charter Public (District)"/>
    <s v="0227"/>
    <s v="Palmer"/>
    <n v="7"/>
    <n v="7703.35"/>
    <n v="53923"/>
  </r>
  <r>
    <x v="45"/>
    <s v="Pioneer Valley Performing Arts Charter Public (District)"/>
    <s v="0278"/>
    <s v="South Hadley"/>
    <n v="52"/>
    <n v="4242.95"/>
    <n v="220633"/>
  </r>
  <r>
    <x v="45"/>
    <s v="Pioneer Valley Performing Arts Charter Public (District)"/>
    <s v="0281"/>
    <s v="Springfield"/>
    <n v="51"/>
    <n v="12505.44"/>
    <n v="637777"/>
  </r>
  <r>
    <x v="45"/>
    <s v="Pioneer Valley Performing Arts Charter Public (District)"/>
    <s v="0309"/>
    <s v="Ware"/>
    <n v="5"/>
    <n v="7993.38"/>
    <n v="39967"/>
  </r>
  <r>
    <x v="45"/>
    <s v="Pioneer Valley Performing Arts Charter Public (District)"/>
    <s v="0325"/>
    <s v="Westfield"/>
    <n v="11"/>
    <n v="6982.9"/>
    <n v="76812"/>
  </r>
  <r>
    <x v="45"/>
    <s v="Pioneer Valley Performing Arts Charter Public (District)"/>
    <s v="0332"/>
    <s v="West Springfield"/>
    <n v="11"/>
    <n v="7536.9"/>
    <n v="82906"/>
  </r>
  <r>
    <x v="45"/>
    <s v="Pioneer Valley Performing Arts Charter Public (District)"/>
    <s v="0605"/>
    <s v="Amherst-Pelham"/>
    <n v="32"/>
    <n v="6834.49"/>
    <n v="218704"/>
  </r>
  <r>
    <x v="45"/>
    <s v="Pioneer Valley Performing Arts Charter Public (District)"/>
    <s v="0635"/>
    <s v="Central Berkshire"/>
    <n v="2"/>
    <n v="5595.18"/>
    <n v="11190"/>
  </r>
  <r>
    <x v="45"/>
    <s v="Pioneer Valley Performing Arts Charter Public (District)"/>
    <s v="0670"/>
    <s v="Frontier"/>
    <n v="12"/>
    <n v="4948.93"/>
    <n v="59387"/>
  </r>
  <r>
    <x v="45"/>
    <s v="Pioneer Valley Performing Arts Charter Public (District)"/>
    <s v="0672"/>
    <s v="Gateway"/>
    <n v="3"/>
    <n v="6579.88"/>
    <n v="19740"/>
  </r>
  <r>
    <x v="45"/>
    <s v="Pioneer Valley Performing Arts Charter Public (District)"/>
    <s v="0674"/>
    <s v="Gill-Montague"/>
    <n v="5"/>
    <n v="6127.55"/>
    <n v="30638"/>
  </r>
  <r>
    <x v="45"/>
    <s v="Pioneer Valley Performing Arts Charter Public (District)"/>
    <s v="0680"/>
    <s v="Hampden-Wilbraham"/>
    <n v="4"/>
    <n v="4019"/>
    <n v="16076"/>
  </r>
  <r>
    <x v="45"/>
    <s v="Pioneer Valley Performing Arts Charter Public (District)"/>
    <s v="0683"/>
    <s v="Hampshire"/>
    <n v="11"/>
    <n v="4934.53"/>
    <n v="54280"/>
  </r>
  <r>
    <x v="45"/>
    <s v="Pioneer Valley Performing Arts Charter Public (District)"/>
    <s v="0750"/>
    <s v="Pioneer Valley"/>
    <n v="1"/>
    <n v="6061.89"/>
    <n v="6062"/>
  </r>
  <r>
    <x v="45"/>
    <s v="Pioneer Valley Performing Arts Charter Public (District)"/>
    <s v="0755"/>
    <s v="Ralph C Mahar"/>
    <n v="3"/>
    <n v="8963.7099999999991"/>
    <n v="26891"/>
  </r>
  <r>
    <x v="45"/>
    <s v="Pioneer Valley Performing Arts Charter Public (District)"/>
    <s v="0766"/>
    <s v="Southwick-Tolland-Granville Regional School District"/>
    <n v="2"/>
    <n v="6885.7"/>
    <n v="13771"/>
  </r>
  <r>
    <x v="46"/>
    <s v="UP Academy Charter School of Boston (District)"/>
    <s v="0035"/>
    <s v="Boston"/>
    <n v="348"/>
    <n v="3479.55"/>
    <n v="1210883"/>
  </r>
  <r>
    <x v="46"/>
    <s v="UP Academy Charter School of Boston (District)"/>
    <s v="0165"/>
    <s v="Malden"/>
    <n v="1"/>
    <n v="6872.4"/>
    <n v="6872"/>
  </r>
  <r>
    <x v="47"/>
    <s v="Boston Renaissance Charter Public (District)"/>
    <s v="0016"/>
    <s v="Attleboro"/>
    <n v="1"/>
    <n v="6470.78"/>
    <n v="6471"/>
  </r>
  <r>
    <x v="47"/>
    <s v="Boston Renaissance Charter Public (District)"/>
    <s v="0018"/>
    <s v="Avon"/>
    <n v="1"/>
    <n v="3758.86"/>
    <n v="3759"/>
  </r>
  <r>
    <x v="47"/>
    <s v="Boston Renaissance Charter Public (District)"/>
    <s v="0035"/>
    <s v="Boston"/>
    <n v="882"/>
    <n v="3479.55"/>
    <n v="3068963"/>
  </r>
  <r>
    <x v="47"/>
    <s v="Boston Renaissance Charter Public (District)"/>
    <s v="0044"/>
    <s v="Brockton"/>
    <n v="11"/>
    <n v="10523.08"/>
    <n v="115754"/>
  </r>
  <r>
    <x v="47"/>
    <s v="Boston Renaissance Charter Public (District)"/>
    <s v="0050"/>
    <s v="Canton"/>
    <n v="4"/>
    <n v="1917.95"/>
    <n v="7672"/>
  </r>
  <r>
    <x v="47"/>
    <s v="Boston Renaissance Charter Public (District)"/>
    <s v="0057"/>
    <s v="Chelsea"/>
    <n v="1"/>
    <n v="11463.25"/>
    <n v="11463"/>
  </r>
  <r>
    <x v="47"/>
    <s v="Boston Renaissance Charter Public (District)"/>
    <s v="0073"/>
    <s v="Dedham"/>
    <n v="3"/>
    <n v="2262.7199999999998"/>
    <n v="6788"/>
  </r>
  <r>
    <x v="47"/>
    <s v="Boston Renaissance Charter Public (District)"/>
    <s v="0189"/>
    <s v="Milton"/>
    <n v="2"/>
    <n v="2140.65"/>
    <n v="4281"/>
  </r>
  <r>
    <x v="47"/>
    <s v="Boston Renaissance Charter Public (District)"/>
    <s v="0212"/>
    <s v="North Attleborough"/>
    <n v="2"/>
    <n v="4949.04"/>
    <n v="9898"/>
  </r>
  <r>
    <x v="47"/>
    <s v="Boston Renaissance Charter Public (District)"/>
    <s v="0218"/>
    <s v="Norton"/>
    <n v="1"/>
    <n v="5272.25"/>
    <n v="5272"/>
  </r>
  <r>
    <x v="47"/>
    <s v="Boston Renaissance Charter Public (District)"/>
    <s v="0220"/>
    <s v="Norwood"/>
    <n v="7"/>
    <n v="2327.37"/>
    <n v="16292"/>
  </r>
  <r>
    <x v="47"/>
    <s v="Boston Renaissance Charter Public (District)"/>
    <s v="0243"/>
    <s v="Quincy"/>
    <n v="3"/>
    <n v="3029.91"/>
    <n v="9090"/>
  </r>
  <r>
    <x v="47"/>
    <s v="Boston Renaissance Charter Public (District)"/>
    <s v="0244"/>
    <s v="Randolph"/>
    <n v="14"/>
    <n v="5638.13"/>
    <n v="78934"/>
  </r>
  <r>
    <x v="47"/>
    <s v="Boston Renaissance Charter Public (District)"/>
    <s v="0251"/>
    <s v="Rockland"/>
    <n v="1"/>
    <n v="6076.92"/>
    <n v="6077"/>
  </r>
  <r>
    <x v="47"/>
    <s v="Boston Renaissance Charter Public (District)"/>
    <s v="0285"/>
    <s v="Stoughton"/>
    <n v="8"/>
    <n v="4449.8"/>
    <n v="35598"/>
  </r>
  <r>
    <x v="47"/>
    <s v="Boston Renaissance Charter Public (District)"/>
    <s v="0307"/>
    <s v="Walpole"/>
    <n v="1"/>
    <n v="2236.37"/>
    <n v="2236"/>
  </r>
  <r>
    <x v="47"/>
    <s v="Boston Renaissance Charter Public (District)"/>
    <s v="0336"/>
    <s v="Weymouth"/>
    <n v="1"/>
    <n v="4757.8999999999996"/>
    <n v="4758"/>
  </r>
  <r>
    <x v="48"/>
    <s v="River Valley Charter (District)"/>
    <s v="0007"/>
    <s v="Amesbury"/>
    <n v="64"/>
    <n v="4351.75"/>
    <n v="278512"/>
  </r>
  <r>
    <x v="48"/>
    <s v="River Valley Charter (District)"/>
    <s v="0030"/>
    <s v="Beverly"/>
    <n v="2"/>
    <n v="2076.62"/>
    <n v="4153"/>
  </r>
  <r>
    <x v="48"/>
    <s v="River Valley Charter (District)"/>
    <s v="0038"/>
    <s v="Boxford"/>
    <n v="1"/>
    <n v="2479.3000000000002"/>
    <n v="2479"/>
  </r>
  <r>
    <x v="48"/>
    <s v="River Valley Charter (District)"/>
    <s v="0105"/>
    <s v="Georgetown"/>
    <n v="2"/>
    <n v="4206.82"/>
    <n v="8414"/>
  </r>
  <r>
    <x v="48"/>
    <s v="River Valley Charter (District)"/>
    <s v="0128"/>
    <s v="Haverhill"/>
    <n v="3"/>
    <n v="7084.37"/>
    <n v="21253"/>
  </r>
  <r>
    <x v="48"/>
    <s v="River Valley Charter (District)"/>
    <s v="0204"/>
    <s v="Newburyport"/>
    <n v="139"/>
    <n v="1786.82"/>
    <n v="248368"/>
  </r>
  <r>
    <x v="48"/>
    <s v="River Valley Charter (District)"/>
    <s v="0705"/>
    <s v="Masconomet"/>
    <n v="1"/>
    <n v="2834.52"/>
    <n v="2835"/>
  </r>
  <r>
    <x v="48"/>
    <s v="River Valley Charter (District)"/>
    <s v="0745"/>
    <s v="Pentucket"/>
    <n v="30"/>
    <n v="5585.63"/>
    <n v="167569"/>
  </r>
  <r>
    <x v="48"/>
    <s v="River Valley Charter (District)"/>
    <s v="0773"/>
    <s v="Triton"/>
    <n v="46"/>
    <n v="3804.78"/>
    <n v="175020"/>
  </r>
  <r>
    <x v="49"/>
    <s v="Rising Tide Charter Public (District)"/>
    <s v="0020"/>
    <s v="Barnstable"/>
    <n v="15"/>
    <n v="2246.1799999999998"/>
    <n v="33693"/>
  </r>
  <r>
    <x v="49"/>
    <s v="Rising Tide Charter Public (District)"/>
    <s v="0036"/>
    <s v="Bourne"/>
    <n v="29"/>
    <n v="2606.3000000000002"/>
    <n v="75583"/>
  </r>
  <r>
    <x v="49"/>
    <s v="Rising Tide Charter Public (District)"/>
    <s v="0052"/>
    <s v="Carver"/>
    <n v="39"/>
    <n v="6326.55"/>
    <n v="246735"/>
  </r>
  <r>
    <x v="49"/>
    <s v="Rising Tide Charter Public (District)"/>
    <s v="0082"/>
    <s v="Duxbury"/>
    <n v="6"/>
    <n v="1827.7"/>
    <n v="10966"/>
  </r>
  <r>
    <x v="49"/>
    <s v="Rising Tide Charter Public (District)"/>
    <s v="0083"/>
    <s v="East Bridgewater"/>
    <n v="1"/>
    <n v="5024.2"/>
    <n v="5024"/>
  </r>
  <r>
    <x v="49"/>
    <s v="Rising Tide Charter Public (District)"/>
    <s v="0096"/>
    <s v="Falmouth"/>
    <n v="2"/>
    <n v="2038.51"/>
    <n v="4077"/>
  </r>
  <r>
    <x v="49"/>
    <s v="Rising Tide Charter Public (District)"/>
    <s v="0118"/>
    <s v="Halifax"/>
    <n v="2"/>
    <n v="4734.76"/>
    <n v="9470"/>
  </r>
  <r>
    <x v="49"/>
    <s v="Rising Tide Charter Public (District)"/>
    <s v="0131"/>
    <s v="Hingham"/>
    <n v="1"/>
    <n v="1809.34"/>
    <n v="1809"/>
  </r>
  <r>
    <x v="49"/>
    <s v="Rising Tide Charter Public (District)"/>
    <s v="0145"/>
    <s v="Kingston"/>
    <n v="10"/>
    <n v="4041.21"/>
    <n v="40412"/>
  </r>
  <r>
    <x v="49"/>
    <s v="Rising Tide Charter Public (District)"/>
    <s v="0171"/>
    <s v="Marshfield"/>
    <n v="19"/>
    <n v="3624.53"/>
    <n v="68866"/>
  </r>
  <r>
    <x v="49"/>
    <s v="Rising Tide Charter Public (District)"/>
    <s v="0172"/>
    <s v="Mashpee"/>
    <n v="3"/>
    <n v="2817.34"/>
    <n v="8452"/>
  </r>
  <r>
    <x v="49"/>
    <s v="Rising Tide Charter Public (District)"/>
    <s v="0182"/>
    <s v="Middleborough"/>
    <n v="37"/>
    <n v="5888.83"/>
    <n v="217887"/>
  </r>
  <r>
    <x v="49"/>
    <s v="Rising Tide Charter Public (District)"/>
    <s v="0231"/>
    <s v="Pembroke"/>
    <n v="15"/>
    <n v="4692.67"/>
    <n v="70390"/>
  </r>
  <r>
    <x v="49"/>
    <s v="Rising Tide Charter Public (District)"/>
    <s v="0239"/>
    <s v="Plymouth"/>
    <n v="350"/>
    <n v="3277.76"/>
    <n v="1147216"/>
  </r>
  <r>
    <x v="49"/>
    <s v="Rising Tide Charter Public (District)"/>
    <s v="0261"/>
    <s v="Sandwich"/>
    <n v="8"/>
    <n v="2676.57"/>
    <n v="21413"/>
  </r>
  <r>
    <x v="49"/>
    <s v="Rising Tide Charter Public (District)"/>
    <s v="0293"/>
    <s v="Taunton"/>
    <n v="1"/>
    <n v="8002.24"/>
    <n v="8002"/>
  </r>
  <r>
    <x v="49"/>
    <s v="Rising Tide Charter Public (District)"/>
    <s v="0310"/>
    <s v="Wareham"/>
    <n v="59"/>
    <n v="5509.15"/>
    <n v="325040"/>
  </r>
  <r>
    <x v="49"/>
    <s v="Rising Tide Charter Public (District)"/>
    <s v="0336"/>
    <s v="Weymouth"/>
    <n v="2"/>
    <n v="4757.8999999999996"/>
    <n v="9516"/>
  </r>
  <r>
    <x v="49"/>
    <s v="Rising Tide Charter Public (District)"/>
    <s v="0625"/>
    <s v="Bridgewater-Raynham"/>
    <n v="1"/>
    <n v="4015.54"/>
    <n v="4016"/>
  </r>
  <r>
    <x v="49"/>
    <s v="Rising Tide Charter Public (District)"/>
    <s v="0665"/>
    <s v="Freetown-Lakeville"/>
    <n v="10"/>
    <n v="3965.06"/>
    <n v="39651"/>
  </r>
  <r>
    <x v="49"/>
    <s v="Rising Tide Charter Public (District)"/>
    <s v="0740"/>
    <s v="Old Rochester"/>
    <n v="5"/>
    <n v="2746.75"/>
    <n v="13734"/>
  </r>
  <r>
    <x v="49"/>
    <s v="Rising Tide Charter Public (District)"/>
    <s v="0760"/>
    <s v="Silver Lake"/>
    <n v="49"/>
    <n v="4756.84"/>
    <n v="233085"/>
  </r>
  <r>
    <x v="49"/>
    <s v="Rising Tide Charter Public (District)"/>
    <s v="0780"/>
    <s v="Whitman-Hanson"/>
    <n v="2"/>
    <n v="6681.96"/>
    <n v="13364"/>
  </r>
  <r>
    <x v="50"/>
    <s v="Roxbury Preparatory Charter (District)"/>
    <s v="0016"/>
    <s v="Attleboro"/>
    <n v="1"/>
    <n v="6470.78"/>
    <n v="6471"/>
  </r>
  <r>
    <x v="50"/>
    <s v="Roxbury Preparatory Charter (District)"/>
    <s v="0035"/>
    <s v="Boston"/>
    <n v="1554"/>
    <n v="3479.55"/>
    <n v="5407221"/>
  </r>
  <r>
    <x v="50"/>
    <s v="Roxbury Preparatory Charter (District)"/>
    <s v="0044"/>
    <s v="Brockton"/>
    <n v="2"/>
    <n v="10523.08"/>
    <n v="21046"/>
  </r>
  <r>
    <x v="50"/>
    <s v="Roxbury Preparatory Charter (District)"/>
    <s v="0046"/>
    <s v="Brookline"/>
    <n v="1"/>
    <n v="1939.61"/>
    <n v="1940"/>
  </r>
  <r>
    <x v="50"/>
    <s v="Roxbury Preparatory Charter (District)"/>
    <s v="0050"/>
    <s v="Canton"/>
    <n v="1"/>
    <n v="1917.95"/>
    <n v="1918"/>
  </r>
  <r>
    <x v="50"/>
    <s v="Roxbury Preparatory Charter (District)"/>
    <s v="0073"/>
    <s v="Dedham"/>
    <n v="1"/>
    <n v="2262.7199999999998"/>
    <n v="2263"/>
  </r>
  <r>
    <x v="50"/>
    <s v="Roxbury Preparatory Charter (District)"/>
    <s v="0093"/>
    <s v="Everett"/>
    <n v="1"/>
    <n v="9727.85"/>
    <n v="9728"/>
  </r>
  <r>
    <x v="50"/>
    <s v="Roxbury Preparatory Charter (District)"/>
    <s v="0095"/>
    <s v="Fall River"/>
    <n v="2"/>
    <n v="10922.39"/>
    <n v="21845"/>
  </r>
  <r>
    <x v="50"/>
    <s v="Roxbury Preparatory Charter (District)"/>
    <s v="0131"/>
    <s v="Hingham"/>
    <n v="1"/>
    <n v="1809.34"/>
    <n v="1809"/>
  </r>
  <r>
    <x v="50"/>
    <s v="Roxbury Preparatory Charter (District)"/>
    <s v="0167"/>
    <s v="Mansfield"/>
    <n v="1"/>
    <n v="4903.63"/>
    <n v="4904"/>
  </r>
  <r>
    <x v="50"/>
    <s v="Roxbury Preparatory Charter (District)"/>
    <s v="0185"/>
    <s v="Milford"/>
    <n v="1"/>
    <n v="6324.29"/>
    <n v="6324"/>
  </r>
  <r>
    <x v="50"/>
    <s v="Roxbury Preparatory Charter (District)"/>
    <s v="0207"/>
    <s v="Newton"/>
    <n v="1"/>
    <n v="1925.25"/>
    <n v="1925"/>
  </r>
  <r>
    <x v="50"/>
    <s v="Roxbury Preparatory Charter (District)"/>
    <s v="0220"/>
    <s v="Norwood"/>
    <n v="1"/>
    <n v="2327.37"/>
    <n v="2327"/>
  </r>
  <r>
    <x v="50"/>
    <s v="Roxbury Preparatory Charter (District)"/>
    <s v="0243"/>
    <s v="Quincy"/>
    <n v="7"/>
    <n v="3029.91"/>
    <n v="21209"/>
  </r>
  <r>
    <x v="50"/>
    <s v="Roxbury Preparatory Charter (District)"/>
    <s v="0244"/>
    <s v="Randolph"/>
    <n v="8"/>
    <n v="5638.13"/>
    <n v="45105"/>
  </r>
  <r>
    <x v="50"/>
    <s v="Roxbury Preparatory Charter (District)"/>
    <s v="0248"/>
    <s v="Revere"/>
    <n v="1"/>
    <n v="8718.4599999999991"/>
    <n v="8718"/>
  </r>
  <r>
    <x v="50"/>
    <s v="Roxbury Preparatory Charter (District)"/>
    <s v="0251"/>
    <s v="Rockland"/>
    <n v="1"/>
    <n v="6076.92"/>
    <n v="6077"/>
  </r>
  <r>
    <x v="50"/>
    <s v="Roxbury Preparatory Charter (District)"/>
    <s v="0285"/>
    <s v="Stoughton"/>
    <n v="4"/>
    <n v="4449.8"/>
    <n v="17799"/>
  </r>
  <r>
    <x v="50"/>
    <s v="Roxbury Preparatory Charter (District)"/>
    <s v="0293"/>
    <s v="Taunton"/>
    <n v="1"/>
    <n v="8002.24"/>
    <n v="8002"/>
  </r>
  <r>
    <x v="50"/>
    <s v="Roxbury Preparatory Charter (District)"/>
    <s v="0307"/>
    <s v="Walpole"/>
    <n v="1"/>
    <n v="2236.37"/>
    <n v="2236"/>
  </r>
  <r>
    <x v="50"/>
    <s v="Roxbury Preparatory Charter (District)"/>
    <s v="0314"/>
    <s v="Watertown"/>
    <n v="2"/>
    <n v="2212.46"/>
    <n v="4425"/>
  </r>
  <r>
    <x v="50"/>
    <s v="Roxbury Preparatory Charter (District)"/>
    <s v="0336"/>
    <s v="Weymouth"/>
    <n v="2"/>
    <n v="4757.8999999999996"/>
    <n v="9516"/>
  </r>
  <r>
    <x v="50"/>
    <s v="Roxbury Preparatory Charter (District)"/>
    <s v="0780"/>
    <s v="Whitman-Hanson"/>
    <n v="1"/>
    <n v="6681.96"/>
    <n v="6682"/>
  </r>
  <r>
    <x v="51"/>
    <s v="Salem Academy Charter (District)"/>
    <s v="0030"/>
    <s v="Beverly"/>
    <n v="2"/>
    <n v="2076.62"/>
    <n v="4153"/>
  </r>
  <r>
    <x v="51"/>
    <s v="Salem Academy Charter (District)"/>
    <s v="0071"/>
    <s v="Danvers"/>
    <n v="1"/>
    <n v="2005.13"/>
    <n v="2005"/>
  </r>
  <r>
    <x v="51"/>
    <s v="Salem Academy Charter (District)"/>
    <s v="0107"/>
    <s v="Gloucester"/>
    <n v="2"/>
    <n v="2136.21"/>
    <n v="4272"/>
  </r>
  <r>
    <x v="51"/>
    <s v="Salem Academy Charter (District)"/>
    <s v="0163"/>
    <s v="Lynn"/>
    <n v="14"/>
    <n v="10560.58"/>
    <n v="147848"/>
  </r>
  <r>
    <x v="51"/>
    <s v="Salem Academy Charter (District)"/>
    <s v="0229"/>
    <s v="Peabody"/>
    <n v="12"/>
    <n v="3564.13"/>
    <n v="42770"/>
  </r>
  <r>
    <x v="51"/>
    <s v="Salem Academy Charter (District)"/>
    <s v="0248"/>
    <s v="Revere"/>
    <n v="1"/>
    <n v="8718.4599999999991"/>
    <n v="8718"/>
  </r>
  <r>
    <x v="51"/>
    <s v="Salem Academy Charter (District)"/>
    <s v="0258"/>
    <s v="Salem"/>
    <n v="455"/>
    <n v="5567.89"/>
    <n v="2533390"/>
  </r>
  <r>
    <x v="51"/>
    <s v="Salem Academy Charter (District)"/>
    <s v="0291"/>
    <s v="Swampscott"/>
    <n v="7"/>
    <n v="2039.25"/>
    <n v="14275"/>
  </r>
  <r>
    <x v="51"/>
    <s v="Salem Academy Charter (District)"/>
    <s v="0305"/>
    <s v="Wakefield"/>
    <n v="1"/>
    <n v="1928.98"/>
    <n v="1929"/>
  </r>
  <r>
    <x v="52"/>
    <s v="Learning First Charter Public (District)"/>
    <s v="0017"/>
    <s v="Auburn"/>
    <n v="2"/>
    <n v="4751.8500000000004"/>
    <n v="9504"/>
  </r>
  <r>
    <x v="52"/>
    <s v="Learning First Charter Public (District)"/>
    <s v="0151"/>
    <s v="Leicester"/>
    <n v="5"/>
    <n v="6303.86"/>
    <n v="31519"/>
  </r>
  <r>
    <x v="52"/>
    <s v="Learning First Charter Public (District)"/>
    <s v="0153"/>
    <s v="Leominster"/>
    <n v="1"/>
    <n v="7640.98"/>
    <n v="7641"/>
  </r>
  <r>
    <x v="52"/>
    <s v="Learning First Charter Public (District)"/>
    <s v="0186"/>
    <s v="Millbury"/>
    <n v="6"/>
    <n v="4439.34"/>
    <n v="26636"/>
  </r>
  <r>
    <x v="52"/>
    <s v="Learning First Charter Public (District)"/>
    <s v="0214"/>
    <s v="Northbridge"/>
    <n v="2"/>
    <n v="7315.49"/>
    <n v="14631"/>
  </r>
  <r>
    <x v="52"/>
    <s v="Learning First Charter Public (District)"/>
    <s v="0226"/>
    <s v="Oxford"/>
    <n v="1"/>
    <n v="6079.92"/>
    <n v="6080"/>
  </r>
  <r>
    <x v="52"/>
    <s v="Learning First Charter Public (District)"/>
    <s v="0227"/>
    <s v="Palmer"/>
    <n v="1"/>
    <n v="7703.35"/>
    <n v="7703"/>
  </r>
  <r>
    <x v="52"/>
    <s v="Learning First Charter Public (District)"/>
    <s v="0271"/>
    <s v="Shrewsbury"/>
    <n v="2"/>
    <n v="3320.97"/>
    <n v="6642"/>
  </r>
  <r>
    <x v="52"/>
    <s v="Learning First Charter Public (District)"/>
    <s v="0277"/>
    <s v="Southbridge"/>
    <n v="4"/>
    <n v="9892.35"/>
    <n v="39569"/>
  </r>
  <r>
    <x v="52"/>
    <s v="Learning First Charter Public (District)"/>
    <s v="0316"/>
    <s v="Webster"/>
    <n v="5"/>
    <n v="6975.59"/>
    <n v="34878"/>
  </r>
  <r>
    <x v="52"/>
    <s v="Learning First Charter Public (District)"/>
    <s v="0348"/>
    <s v="Worcester"/>
    <n v="622"/>
    <n v="9908.42"/>
    <n v="6163037"/>
  </r>
  <r>
    <x v="52"/>
    <s v="Learning First Charter Public (District)"/>
    <s v="0753"/>
    <s v="Quabbin"/>
    <n v="1"/>
    <n v="8510.2800000000007"/>
    <n v="8510"/>
  </r>
  <r>
    <x v="52"/>
    <s v="Learning First Charter Public (District)"/>
    <s v="0767"/>
    <s v="Spencer-E Brookfield"/>
    <n v="11"/>
    <n v="8812.9"/>
    <n v="96942"/>
  </r>
  <r>
    <x v="52"/>
    <s v="Learning First Charter Public (District)"/>
    <s v="0775"/>
    <s v="Wachusett"/>
    <n v="2"/>
    <n v="4139.26"/>
    <n v="8279"/>
  </r>
  <r>
    <x v="53"/>
    <s v="Prospect Hill Academy Charter (District)"/>
    <s v="0010"/>
    <s v="Arlington"/>
    <n v="6"/>
    <n v="2337.6799999999998"/>
    <n v="14026"/>
  </r>
  <r>
    <x v="53"/>
    <s v="Prospect Hill Academy Charter (District)"/>
    <s v="0016"/>
    <s v="Attleboro"/>
    <n v="2"/>
    <n v="6470.78"/>
    <n v="12942"/>
  </r>
  <r>
    <x v="53"/>
    <s v="Prospect Hill Academy Charter (District)"/>
    <s v="0018"/>
    <s v="Avon"/>
    <n v="1"/>
    <n v="3758.86"/>
    <n v="3759"/>
  </r>
  <r>
    <x v="53"/>
    <s v="Prospect Hill Academy Charter (District)"/>
    <s v="0023"/>
    <s v="Bedford"/>
    <n v="1"/>
    <n v="2077.67"/>
    <n v="2078"/>
  </r>
  <r>
    <x v="53"/>
    <s v="Prospect Hill Academy Charter (District)"/>
    <s v="0031"/>
    <s v="Billerica"/>
    <n v="5"/>
    <n v="3976.34"/>
    <n v="19882"/>
  </r>
  <r>
    <x v="53"/>
    <s v="Prospect Hill Academy Charter (District)"/>
    <s v="0035"/>
    <s v="Boston"/>
    <n v="77"/>
    <n v="3479.55"/>
    <n v="267925"/>
  </r>
  <r>
    <x v="53"/>
    <s v="Prospect Hill Academy Charter (District)"/>
    <s v="0044"/>
    <s v="Brockton"/>
    <n v="10"/>
    <n v="10523.08"/>
    <n v="105231"/>
  </r>
  <r>
    <x v="53"/>
    <s v="Prospect Hill Academy Charter (District)"/>
    <s v="0046"/>
    <s v="Brookline"/>
    <n v="1"/>
    <n v="1939.61"/>
    <n v="1940"/>
  </r>
  <r>
    <x v="53"/>
    <s v="Prospect Hill Academy Charter (District)"/>
    <s v="0048"/>
    <s v="Burlington"/>
    <n v="2"/>
    <n v="1943.13"/>
    <n v="3886"/>
  </r>
  <r>
    <x v="53"/>
    <s v="Prospect Hill Academy Charter (District)"/>
    <s v="0049"/>
    <s v="Cambridge"/>
    <n v="128"/>
    <n v="2246.25"/>
    <n v="287520"/>
  </r>
  <r>
    <x v="53"/>
    <s v="Prospect Hill Academy Charter (District)"/>
    <s v="0057"/>
    <s v="Chelsea"/>
    <n v="20"/>
    <n v="11463.25"/>
    <n v="229265"/>
  </r>
  <r>
    <x v="53"/>
    <s v="Prospect Hill Academy Charter (District)"/>
    <s v="0093"/>
    <s v="Everett"/>
    <n v="100"/>
    <n v="9727.85"/>
    <n v="972785"/>
  </r>
  <r>
    <x v="53"/>
    <s v="Prospect Hill Academy Charter (District)"/>
    <s v="0095"/>
    <s v="Fall River"/>
    <n v="3"/>
    <n v="10922.39"/>
    <n v="32767"/>
  </r>
  <r>
    <x v="53"/>
    <s v="Prospect Hill Academy Charter (District)"/>
    <s v="0103"/>
    <s v="Gardner"/>
    <n v="1"/>
    <n v="8499.98"/>
    <n v="8500"/>
  </r>
  <r>
    <x v="53"/>
    <s v="Prospect Hill Academy Charter (District)"/>
    <s v="0128"/>
    <s v="Haverhill"/>
    <n v="5"/>
    <n v="7084.37"/>
    <n v="35422"/>
  </r>
  <r>
    <x v="53"/>
    <s v="Prospect Hill Academy Charter (District)"/>
    <s v="0149"/>
    <s v="Lawrence"/>
    <n v="1"/>
    <n v="12963.14"/>
    <n v="12963"/>
  </r>
  <r>
    <x v="53"/>
    <s v="Prospect Hill Academy Charter (District)"/>
    <s v="0155"/>
    <s v="Lexington"/>
    <n v="1"/>
    <n v="1968.38"/>
    <n v="1968"/>
  </r>
  <r>
    <x v="53"/>
    <s v="Prospect Hill Academy Charter (District)"/>
    <s v="0160"/>
    <s v="Lowell"/>
    <n v="1"/>
    <n v="9969.0499999999993"/>
    <n v="9969"/>
  </r>
  <r>
    <x v="53"/>
    <s v="Prospect Hill Academy Charter (District)"/>
    <s v="0163"/>
    <s v="Lynn"/>
    <n v="31"/>
    <n v="10560.58"/>
    <n v="327378"/>
  </r>
  <r>
    <x v="53"/>
    <s v="Prospect Hill Academy Charter (District)"/>
    <s v="0165"/>
    <s v="Malden"/>
    <n v="85"/>
    <n v="6872.4"/>
    <n v="584154"/>
  </r>
  <r>
    <x v="53"/>
    <s v="Prospect Hill Academy Charter (District)"/>
    <s v="0176"/>
    <s v="Medford"/>
    <n v="125"/>
    <n v="2629.56"/>
    <n v="328695"/>
  </r>
  <r>
    <x v="53"/>
    <s v="Prospect Hill Academy Charter (District)"/>
    <s v="0178"/>
    <s v="Melrose"/>
    <n v="6"/>
    <n v="2159.4"/>
    <n v="12956"/>
  </r>
  <r>
    <x v="53"/>
    <s v="Prospect Hill Academy Charter (District)"/>
    <s v="0181"/>
    <s v="Methuen"/>
    <n v="3"/>
    <n v="6639.81"/>
    <n v="19919"/>
  </r>
  <r>
    <x v="53"/>
    <s v="Prospect Hill Academy Charter (District)"/>
    <s v="0182"/>
    <s v="Middleborough"/>
    <n v="3"/>
    <n v="5888.83"/>
    <n v="17666"/>
  </r>
  <r>
    <x v="53"/>
    <s v="Prospect Hill Academy Charter (District)"/>
    <s v="0201"/>
    <s v="New Bedford"/>
    <n v="1"/>
    <n v="11382.35"/>
    <n v="11382"/>
  </r>
  <r>
    <x v="53"/>
    <s v="Prospect Hill Academy Charter (District)"/>
    <s v="0211"/>
    <s v="North Andover"/>
    <n v="1"/>
    <n v="1909.95"/>
    <n v="1910"/>
  </r>
  <r>
    <x v="53"/>
    <s v="Prospect Hill Academy Charter (District)"/>
    <s v="0220"/>
    <s v="Norwood"/>
    <n v="2"/>
    <n v="2327.37"/>
    <n v="4655"/>
  </r>
  <r>
    <x v="53"/>
    <s v="Prospect Hill Academy Charter (District)"/>
    <s v="0229"/>
    <s v="Peabody"/>
    <n v="6"/>
    <n v="3564.13"/>
    <n v="21385"/>
  </r>
  <r>
    <x v="53"/>
    <s v="Prospect Hill Academy Charter (District)"/>
    <s v="0243"/>
    <s v="Quincy"/>
    <n v="3"/>
    <n v="3029.91"/>
    <n v="9090"/>
  </r>
  <r>
    <x v="53"/>
    <s v="Prospect Hill Academy Charter (District)"/>
    <s v="0244"/>
    <s v="Randolph"/>
    <n v="11"/>
    <n v="5638.13"/>
    <n v="62019"/>
  </r>
  <r>
    <x v="53"/>
    <s v="Prospect Hill Academy Charter (District)"/>
    <s v="0248"/>
    <s v="Revere"/>
    <n v="34"/>
    <n v="8718.4599999999991"/>
    <n v="296428"/>
  </r>
  <r>
    <x v="53"/>
    <s v="Prospect Hill Academy Charter (District)"/>
    <s v="0258"/>
    <s v="Salem"/>
    <n v="1"/>
    <n v="5567.89"/>
    <n v="5568"/>
  </r>
  <r>
    <x v="53"/>
    <s v="Prospect Hill Academy Charter (District)"/>
    <s v="0262"/>
    <s v="Saugus"/>
    <n v="19"/>
    <n v="2222.56"/>
    <n v="42229"/>
  </r>
  <r>
    <x v="53"/>
    <s v="Prospect Hill Academy Charter (District)"/>
    <s v="0274"/>
    <s v="Somerville"/>
    <n v="365"/>
    <n v="3892.63"/>
    <n v="1420810"/>
  </r>
  <r>
    <x v="53"/>
    <s v="Prospect Hill Academy Charter (District)"/>
    <s v="0284"/>
    <s v="Stoneham"/>
    <n v="4"/>
    <n v="2137.3200000000002"/>
    <n v="8549"/>
  </r>
  <r>
    <x v="53"/>
    <s v="Prospect Hill Academy Charter (District)"/>
    <s v="0285"/>
    <s v="Stoughton"/>
    <n v="3"/>
    <n v="4449.8"/>
    <n v="13349"/>
  </r>
  <r>
    <x v="53"/>
    <s v="Prospect Hill Academy Charter (District)"/>
    <s v="0305"/>
    <s v="Wakefield"/>
    <n v="1"/>
    <n v="1928.98"/>
    <n v="1929"/>
  </r>
  <r>
    <x v="53"/>
    <s v="Prospect Hill Academy Charter (District)"/>
    <s v="0308"/>
    <s v="Waltham"/>
    <n v="11"/>
    <n v="2627.64"/>
    <n v="28904"/>
  </r>
  <r>
    <x v="53"/>
    <s v="Prospect Hill Academy Charter (District)"/>
    <s v="0314"/>
    <s v="Watertown"/>
    <n v="4"/>
    <n v="2212.46"/>
    <n v="8850"/>
  </r>
  <r>
    <x v="53"/>
    <s v="Prospect Hill Academy Charter (District)"/>
    <s v="0344"/>
    <s v="Winchester"/>
    <n v="1"/>
    <n v="2031.32"/>
    <n v="2031"/>
  </r>
  <r>
    <x v="53"/>
    <s v="Prospect Hill Academy Charter (District)"/>
    <s v="0346"/>
    <s v="Winthrop"/>
    <n v="1"/>
    <n v="3648.56"/>
    <n v="3649"/>
  </r>
  <r>
    <x v="53"/>
    <s v="Prospect Hill Academy Charter (District)"/>
    <s v="0347"/>
    <s v="Woburn"/>
    <n v="21"/>
    <n v="2050.09"/>
    <n v="43052"/>
  </r>
  <r>
    <x v="54"/>
    <s v="South Shore Charter Public (District)"/>
    <s v="0001"/>
    <s v="Abington"/>
    <n v="26"/>
    <n v="4244.18"/>
    <n v="110349"/>
  </r>
  <r>
    <x v="54"/>
    <s v="South Shore Charter Public (District)"/>
    <s v="0016"/>
    <s v="Attleboro"/>
    <n v="3"/>
    <n v="6470.78"/>
    <n v="19412"/>
  </r>
  <r>
    <x v="54"/>
    <s v="South Shore Charter Public (District)"/>
    <s v="0018"/>
    <s v="Avon"/>
    <n v="3"/>
    <n v="3758.86"/>
    <n v="11277"/>
  </r>
  <r>
    <x v="54"/>
    <s v="South Shore Charter Public (District)"/>
    <s v="0035"/>
    <s v="Boston"/>
    <n v="1"/>
    <n v="3479.55"/>
    <n v="3480"/>
  </r>
  <r>
    <x v="54"/>
    <s v="South Shore Charter Public (District)"/>
    <s v="0040"/>
    <s v="Braintree"/>
    <n v="7"/>
    <n v="3220.28"/>
    <n v="22542"/>
  </r>
  <r>
    <x v="54"/>
    <s v="South Shore Charter Public (District)"/>
    <s v="0044"/>
    <s v="Brockton"/>
    <n v="115"/>
    <n v="10523.08"/>
    <n v="1210154"/>
  </r>
  <r>
    <x v="54"/>
    <s v="South Shore Charter Public (District)"/>
    <s v="0052"/>
    <s v="Carver"/>
    <n v="3"/>
    <n v="6326.55"/>
    <n v="18980"/>
  </r>
  <r>
    <x v="54"/>
    <s v="South Shore Charter Public (District)"/>
    <s v="0065"/>
    <s v="Cohasset"/>
    <n v="8"/>
    <n v="1804.53"/>
    <n v="14436"/>
  </r>
  <r>
    <x v="54"/>
    <s v="South Shore Charter Public (District)"/>
    <s v="0082"/>
    <s v="Duxbury"/>
    <n v="2"/>
    <n v="1827.7"/>
    <n v="3655"/>
  </r>
  <r>
    <x v="54"/>
    <s v="South Shore Charter Public (District)"/>
    <s v="0083"/>
    <s v="East Bridgewater"/>
    <n v="9"/>
    <n v="5024.2"/>
    <n v="45218"/>
  </r>
  <r>
    <x v="54"/>
    <s v="South Shore Charter Public (District)"/>
    <s v="0118"/>
    <s v="Halifax"/>
    <n v="1"/>
    <n v="4734.76"/>
    <n v="4735"/>
  </r>
  <r>
    <x v="54"/>
    <s v="South Shore Charter Public (District)"/>
    <s v="0122"/>
    <s v="Hanover"/>
    <n v="30"/>
    <n v="2756.62"/>
    <n v="82699"/>
  </r>
  <r>
    <x v="54"/>
    <s v="South Shore Charter Public (District)"/>
    <s v="0131"/>
    <s v="Hingham"/>
    <n v="9"/>
    <n v="1809.34"/>
    <n v="16284"/>
  </r>
  <r>
    <x v="54"/>
    <s v="South Shore Charter Public (District)"/>
    <s v="0133"/>
    <s v="Holbrook"/>
    <n v="25"/>
    <n v="5697.45"/>
    <n v="142436"/>
  </r>
  <r>
    <x v="54"/>
    <s v="South Shore Charter Public (District)"/>
    <s v="0142"/>
    <s v="Hull"/>
    <n v="21"/>
    <n v="4175.07"/>
    <n v="87676"/>
  </r>
  <r>
    <x v="54"/>
    <s v="South Shore Charter Public (District)"/>
    <s v="0145"/>
    <s v="Kingston"/>
    <n v="10"/>
    <n v="4041.21"/>
    <n v="40412"/>
  </r>
  <r>
    <x v="54"/>
    <s v="South Shore Charter Public (District)"/>
    <s v="0171"/>
    <s v="Marshfield"/>
    <n v="9"/>
    <n v="3624.53"/>
    <n v="32621"/>
  </r>
  <r>
    <x v="54"/>
    <s v="South Shore Charter Public (District)"/>
    <s v="0182"/>
    <s v="Middleborough"/>
    <n v="1"/>
    <n v="5888.83"/>
    <n v="5889"/>
  </r>
  <r>
    <x v="54"/>
    <s v="South Shore Charter Public (District)"/>
    <s v="0219"/>
    <s v="Norwell"/>
    <n v="16"/>
    <n v="1872.01"/>
    <n v="29952"/>
  </r>
  <r>
    <x v="54"/>
    <s v="South Shore Charter Public (District)"/>
    <s v="0231"/>
    <s v="Pembroke"/>
    <n v="26"/>
    <n v="4692.67"/>
    <n v="122009"/>
  </r>
  <r>
    <x v="54"/>
    <s v="South Shore Charter Public (District)"/>
    <s v="0239"/>
    <s v="Plymouth"/>
    <n v="11"/>
    <n v="3277.76"/>
    <n v="36055"/>
  </r>
  <r>
    <x v="54"/>
    <s v="South Shore Charter Public (District)"/>
    <s v="0243"/>
    <s v="Quincy"/>
    <n v="22"/>
    <n v="3029.91"/>
    <n v="66658"/>
  </r>
  <r>
    <x v="54"/>
    <s v="South Shore Charter Public (District)"/>
    <s v="0244"/>
    <s v="Randolph"/>
    <n v="215"/>
    <n v="5638.13"/>
    <n v="1212198"/>
  </r>
  <r>
    <x v="54"/>
    <s v="South Shore Charter Public (District)"/>
    <s v="0251"/>
    <s v="Rockland"/>
    <n v="95"/>
    <n v="6076.92"/>
    <n v="577307"/>
  </r>
  <r>
    <x v="54"/>
    <s v="South Shore Charter Public (District)"/>
    <s v="0264"/>
    <s v="Scituate"/>
    <n v="17"/>
    <n v="2017.63"/>
    <n v="34300"/>
  </r>
  <r>
    <x v="54"/>
    <s v="South Shore Charter Public (District)"/>
    <s v="0285"/>
    <s v="Stoughton"/>
    <n v="2"/>
    <n v="4449.8"/>
    <n v="8900"/>
  </r>
  <r>
    <x v="54"/>
    <s v="South Shore Charter Public (District)"/>
    <s v="0293"/>
    <s v="Taunton"/>
    <n v="4"/>
    <n v="8002.24"/>
    <n v="32009"/>
  </r>
  <r>
    <x v="54"/>
    <s v="South Shore Charter Public (District)"/>
    <s v="0308"/>
    <s v="Waltham"/>
    <n v="1"/>
    <n v="2627.64"/>
    <n v="2628"/>
  </r>
  <r>
    <x v="54"/>
    <s v="South Shore Charter Public (District)"/>
    <s v="0336"/>
    <s v="Weymouth"/>
    <n v="260"/>
    <n v="4757.8999999999996"/>
    <n v="1237054"/>
  </r>
  <r>
    <x v="54"/>
    <s v="South Shore Charter Public (District)"/>
    <s v="0625"/>
    <s v="Bridgewater-Raynham"/>
    <n v="5"/>
    <n v="4015.54"/>
    <n v="20078"/>
  </r>
  <r>
    <x v="54"/>
    <s v="South Shore Charter Public (District)"/>
    <s v="0712"/>
    <s v="Monomoy Regional School District"/>
    <n v="1"/>
    <n v="2057.59"/>
    <n v="2058"/>
  </r>
  <r>
    <x v="54"/>
    <s v="South Shore Charter Public (District)"/>
    <s v="0760"/>
    <s v="Silver Lake"/>
    <n v="7"/>
    <n v="4756.84"/>
    <n v="33298"/>
  </r>
  <r>
    <x v="54"/>
    <s v="South Shore Charter Public (District)"/>
    <s v="0780"/>
    <s v="Whitman-Hanson"/>
    <n v="44"/>
    <n v="6681.96"/>
    <n v="294006"/>
  </r>
  <r>
    <x v="55"/>
    <s v="Sturgis Charter Public (District)"/>
    <s v="0020"/>
    <s v="Barnstable"/>
    <n v="203"/>
    <n v="2246.1799999999998"/>
    <n v="455975"/>
  </r>
  <r>
    <x v="55"/>
    <s v="Sturgis Charter Public (District)"/>
    <s v="0036"/>
    <s v="Bourne"/>
    <n v="101"/>
    <n v="2606.3000000000002"/>
    <n v="263236"/>
  </r>
  <r>
    <x v="55"/>
    <s v="Sturgis Charter Public (District)"/>
    <s v="0052"/>
    <s v="Carver"/>
    <n v="6"/>
    <n v="6326.55"/>
    <n v="37959"/>
  </r>
  <r>
    <x v="55"/>
    <s v="Sturgis Charter Public (District)"/>
    <s v="0096"/>
    <s v="Falmouth"/>
    <n v="98"/>
    <n v="2038.51"/>
    <n v="199774"/>
  </r>
  <r>
    <x v="55"/>
    <s v="Sturgis Charter Public (District)"/>
    <s v="0172"/>
    <s v="Mashpee"/>
    <n v="48"/>
    <n v="2817.34"/>
    <n v="135232"/>
  </r>
  <r>
    <x v="55"/>
    <s v="Sturgis Charter Public (District)"/>
    <s v="0201"/>
    <s v="New Bedford"/>
    <n v="1"/>
    <n v="11382.35"/>
    <n v="11382"/>
  </r>
  <r>
    <x v="55"/>
    <s v="Sturgis Charter Public (District)"/>
    <s v="0239"/>
    <s v="Plymouth"/>
    <n v="63"/>
    <n v="3277.76"/>
    <n v="206499"/>
  </r>
  <r>
    <x v="55"/>
    <s v="Sturgis Charter Public (District)"/>
    <s v="0242"/>
    <s v="Provincetown"/>
    <n v="4"/>
    <n v="2643.46"/>
    <n v="10574"/>
  </r>
  <r>
    <x v="55"/>
    <s v="Sturgis Charter Public (District)"/>
    <s v="0261"/>
    <s v="Sandwich"/>
    <n v="186"/>
    <n v="2676.57"/>
    <n v="497842"/>
  </r>
  <r>
    <x v="55"/>
    <s v="Sturgis Charter Public (District)"/>
    <s v="0300"/>
    <s v="Truro"/>
    <n v="3"/>
    <n v="1829.3"/>
    <n v="5488"/>
  </r>
  <r>
    <x v="55"/>
    <s v="Sturgis Charter Public (District)"/>
    <s v="0310"/>
    <s v="Wareham"/>
    <n v="18"/>
    <n v="5509.15"/>
    <n v="99165"/>
  </r>
  <r>
    <x v="55"/>
    <s v="Sturgis Charter Public (District)"/>
    <s v="0645"/>
    <s v="Dennis-Yarmouth"/>
    <n v="75"/>
    <n v="2305.9899999999998"/>
    <n v="172949"/>
  </r>
  <r>
    <x v="55"/>
    <s v="Sturgis Charter Public (District)"/>
    <s v="0660"/>
    <s v="Nauset"/>
    <n v="10"/>
    <n v="2973.73"/>
    <n v="29737"/>
  </r>
  <r>
    <x v="55"/>
    <s v="Sturgis Charter Public (District)"/>
    <s v="0712"/>
    <s v="Monomoy Regional School District"/>
    <n v="37"/>
    <n v="2057.59"/>
    <n v="76131"/>
  </r>
  <r>
    <x v="56"/>
    <s v="Atlantis Charter (District)"/>
    <s v="0072"/>
    <s v="Dartmouth"/>
    <n v="3"/>
    <n v="2799.92"/>
    <n v="8400"/>
  </r>
  <r>
    <x v="56"/>
    <s v="Atlantis Charter (District)"/>
    <s v="0094"/>
    <s v="Fairhaven"/>
    <n v="2"/>
    <n v="4536.41"/>
    <n v="9073"/>
  </r>
  <r>
    <x v="56"/>
    <s v="Atlantis Charter (District)"/>
    <s v="0095"/>
    <s v="Fall River"/>
    <n v="1219"/>
    <n v="10922.39"/>
    <n v="13314393"/>
  </r>
  <r>
    <x v="56"/>
    <s v="Atlantis Charter (District)"/>
    <s v="0201"/>
    <s v="New Bedford"/>
    <n v="9"/>
    <n v="11382.35"/>
    <n v="102441"/>
  </r>
  <r>
    <x v="56"/>
    <s v="Atlantis Charter (District)"/>
    <s v="0218"/>
    <s v="Norton"/>
    <n v="2"/>
    <n v="5272.25"/>
    <n v="10545"/>
  </r>
  <r>
    <x v="56"/>
    <s v="Atlantis Charter (District)"/>
    <s v="0265"/>
    <s v="Seekonk"/>
    <n v="2"/>
    <n v="3200.6"/>
    <n v="6401"/>
  </r>
  <r>
    <x v="56"/>
    <s v="Atlantis Charter (District)"/>
    <s v="0273"/>
    <s v="Somerset"/>
    <n v="9"/>
    <n v="5017.1000000000004"/>
    <n v="45154"/>
  </r>
  <r>
    <x v="56"/>
    <s v="Atlantis Charter (District)"/>
    <s v="0292"/>
    <s v="Swansea"/>
    <n v="11"/>
    <n v="4029.11"/>
    <n v="44320"/>
  </r>
  <r>
    <x v="56"/>
    <s v="Atlantis Charter (District)"/>
    <s v="0331"/>
    <s v="Westport"/>
    <n v="29"/>
    <n v="3053.89"/>
    <n v="88563"/>
  </r>
  <r>
    <x v="56"/>
    <s v="Atlantis Charter (District)"/>
    <s v="0650"/>
    <s v="Dighton-Rehoboth"/>
    <n v="4"/>
    <n v="4472.54"/>
    <n v="17890"/>
  </r>
  <r>
    <x v="56"/>
    <s v="Atlantis Charter (District)"/>
    <s v="0665"/>
    <s v="Freetown-Lakeville"/>
    <n v="3"/>
    <n v="3965.06"/>
    <n v="11895"/>
  </r>
  <r>
    <x v="56"/>
    <s v="Atlantis Charter (District)"/>
    <s v="0763"/>
    <s v="Somerset Berkley Regional School District"/>
    <n v="3"/>
    <n v="5655.27"/>
    <n v="16966"/>
  </r>
  <r>
    <x v="57"/>
    <s v="Martin Luther King Jr. Charter School of Excellence (District)"/>
    <s v="0005"/>
    <s v="Agawam"/>
    <n v="1"/>
    <n v="5297.09"/>
    <n v="5297"/>
  </r>
  <r>
    <x v="57"/>
    <s v="Martin Luther King Jr. Charter School of Excellence (District)"/>
    <s v="0281"/>
    <s v="Springfield"/>
    <n v="364"/>
    <n v="12505.44"/>
    <n v="4551980"/>
  </r>
  <r>
    <x v="58"/>
    <s v="Phoenix Charter Academy (District)"/>
    <s v="0035"/>
    <s v="Boston"/>
    <n v="31"/>
    <n v="3479.55"/>
    <n v="107866"/>
  </r>
  <r>
    <x v="58"/>
    <s v="Phoenix Charter Academy (District)"/>
    <s v="0057"/>
    <s v="Chelsea"/>
    <n v="109"/>
    <n v="11463.25"/>
    <n v="1249494"/>
  </r>
  <r>
    <x v="58"/>
    <s v="Phoenix Charter Academy (District)"/>
    <s v="0093"/>
    <s v="Everett"/>
    <n v="24"/>
    <n v="9727.85"/>
    <n v="233468"/>
  </r>
  <r>
    <x v="58"/>
    <s v="Phoenix Charter Academy (District)"/>
    <s v="0160"/>
    <s v="Lowell"/>
    <n v="2"/>
    <n v="9969.0499999999993"/>
    <n v="19938"/>
  </r>
  <r>
    <x v="58"/>
    <s v="Phoenix Charter Academy (District)"/>
    <s v="0163"/>
    <s v="Lynn"/>
    <n v="12"/>
    <n v="10560.58"/>
    <n v="126727"/>
  </r>
  <r>
    <x v="58"/>
    <s v="Phoenix Charter Academy (District)"/>
    <s v="0165"/>
    <s v="Malden"/>
    <n v="6"/>
    <n v="6872.4"/>
    <n v="41234"/>
  </r>
  <r>
    <x v="58"/>
    <s v="Phoenix Charter Academy (District)"/>
    <s v="0176"/>
    <s v="Medford"/>
    <n v="2"/>
    <n v="2629.56"/>
    <n v="5259"/>
  </r>
  <r>
    <x v="58"/>
    <s v="Phoenix Charter Academy (District)"/>
    <s v="0229"/>
    <s v="Peabody"/>
    <n v="2"/>
    <n v="3564.13"/>
    <n v="7128"/>
  </r>
  <r>
    <x v="58"/>
    <s v="Phoenix Charter Academy (District)"/>
    <s v="0244"/>
    <s v="Randolph"/>
    <n v="2"/>
    <n v="5638.13"/>
    <n v="11276"/>
  </r>
  <r>
    <x v="58"/>
    <s v="Phoenix Charter Academy (District)"/>
    <s v="0248"/>
    <s v="Revere"/>
    <n v="23"/>
    <n v="8718.4599999999991"/>
    <n v="200525"/>
  </r>
  <r>
    <x v="58"/>
    <s v="Phoenix Charter Academy (District)"/>
    <s v="0262"/>
    <s v="Saugus"/>
    <n v="3"/>
    <n v="2222.56"/>
    <n v="6668"/>
  </r>
  <r>
    <x v="58"/>
    <s v="Phoenix Charter Academy (District)"/>
    <s v="0274"/>
    <s v="Somerville"/>
    <n v="3"/>
    <n v="3892.63"/>
    <n v="11678"/>
  </r>
  <r>
    <x v="58"/>
    <s v="Phoenix Charter Academy (District)"/>
    <s v="0346"/>
    <s v="Winthrop"/>
    <n v="2"/>
    <n v="3648.56"/>
    <n v="7297"/>
  </r>
  <r>
    <x v="59"/>
    <s v="Pioneer Charter School of Science (District)"/>
    <s v="0031"/>
    <s v="Billerica"/>
    <n v="1"/>
    <n v="3976.34"/>
    <n v="3976"/>
  </r>
  <r>
    <x v="59"/>
    <s v="Pioneer Charter School of Science (District)"/>
    <s v="0035"/>
    <s v="Boston"/>
    <n v="5"/>
    <n v="3479.55"/>
    <n v="17398"/>
  </r>
  <r>
    <x v="59"/>
    <s v="Pioneer Charter School of Science (District)"/>
    <s v="0049"/>
    <s v="Cambridge"/>
    <n v="2"/>
    <n v="2246.25"/>
    <n v="4493"/>
  </r>
  <r>
    <x v="59"/>
    <s v="Pioneer Charter School of Science (District)"/>
    <s v="0056"/>
    <s v="Chelmsford"/>
    <n v="1"/>
    <n v="2206.35"/>
    <n v="2206"/>
  </r>
  <r>
    <x v="59"/>
    <s v="Pioneer Charter School of Science (District)"/>
    <s v="0057"/>
    <s v="Chelsea"/>
    <n v="77"/>
    <n v="11463.25"/>
    <n v="882670"/>
  </r>
  <r>
    <x v="59"/>
    <s v="Pioneer Charter School of Science (District)"/>
    <s v="0071"/>
    <s v="Danvers"/>
    <n v="2"/>
    <n v="2005.13"/>
    <n v="4010"/>
  </r>
  <r>
    <x v="59"/>
    <s v="Pioneer Charter School of Science (District)"/>
    <s v="0093"/>
    <s v="Everett"/>
    <n v="308"/>
    <n v="9727.85"/>
    <n v="2996178"/>
  </r>
  <r>
    <x v="59"/>
    <s v="Pioneer Charter School of Science (District)"/>
    <s v="0128"/>
    <s v="Haverhill"/>
    <n v="1"/>
    <n v="7084.37"/>
    <n v="7084"/>
  </r>
  <r>
    <x v="59"/>
    <s v="Pioneer Charter School of Science (District)"/>
    <s v="0149"/>
    <s v="Lawrence"/>
    <n v="2"/>
    <n v="12963.14"/>
    <n v="25926"/>
  </r>
  <r>
    <x v="59"/>
    <s v="Pioneer Charter School of Science (District)"/>
    <s v="0163"/>
    <s v="Lynn"/>
    <n v="13"/>
    <n v="10560.58"/>
    <n v="137288"/>
  </r>
  <r>
    <x v="59"/>
    <s v="Pioneer Charter School of Science (District)"/>
    <s v="0165"/>
    <s v="Malden"/>
    <n v="58"/>
    <n v="6872.4"/>
    <n v="398599"/>
  </r>
  <r>
    <x v="59"/>
    <s v="Pioneer Charter School of Science (District)"/>
    <s v="0176"/>
    <s v="Medford"/>
    <n v="8"/>
    <n v="2629.56"/>
    <n v="21036"/>
  </r>
  <r>
    <x v="59"/>
    <s v="Pioneer Charter School of Science (District)"/>
    <s v="0178"/>
    <s v="Melrose"/>
    <n v="2"/>
    <n v="2159.4"/>
    <n v="4319"/>
  </r>
  <r>
    <x v="59"/>
    <s v="Pioneer Charter School of Science (District)"/>
    <s v="0181"/>
    <s v="Methuen"/>
    <n v="7"/>
    <n v="6639.81"/>
    <n v="46479"/>
  </r>
  <r>
    <x v="59"/>
    <s v="Pioneer Charter School of Science (District)"/>
    <s v="0229"/>
    <s v="Peabody"/>
    <n v="5"/>
    <n v="3564.13"/>
    <n v="17821"/>
  </r>
  <r>
    <x v="59"/>
    <s v="Pioneer Charter School of Science (District)"/>
    <s v="0248"/>
    <s v="Revere"/>
    <n v="276"/>
    <n v="8718.4599999999991"/>
    <n v="2406295"/>
  </r>
  <r>
    <x v="59"/>
    <s v="Pioneer Charter School of Science (District)"/>
    <s v="0262"/>
    <s v="Saugus"/>
    <n v="14"/>
    <n v="2222.56"/>
    <n v="31116"/>
  </r>
  <r>
    <x v="59"/>
    <s v="Pioneer Charter School of Science (District)"/>
    <s v="0271"/>
    <s v="Shrewsbury"/>
    <n v="1"/>
    <n v="3320.97"/>
    <n v="3321"/>
  </r>
  <r>
    <x v="59"/>
    <s v="Pioneer Charter School of Science (District)"/>
    <s v="0274"/>
    <s v="Somerville"/>
    <n v="1"/>
    <n v="3892.63"/>
    <n v="3893"/>
  </r>
  <r>
    <x v="59"/>
    <s v="Pioneer Charter School of Science (District)"/>
    <s v="0284"/>
    <s v="Stoneham"/>
    <n v="1"/>
    <n v="2137.3200000000002"/>
    <n v="2137"/>
  </r>
  <r>
    <x v="59"/>
    <s v="Pioneer Charter School of Science (District)"/>
    <s v="0291"/>
    <s v="Swampscott"/>
    <n v="2"/>
    <n v="2039.25"/>
    <n v="4079"/>
  </r>
  <r>
    <x v="59"/>
    <s v="Pioneer Charter School of Science (District)"/>
    <s v="0293"/>
    <s v="Taunton"/>
    <n v="3"/>
    <n v="8002.24"/>
    <n v="24007"/>
  </r>
  <r>
    <x v="59"/>
    <s v="Pioneer Charter School of Science (District)"/>
    <s v="0346"/>
    <s v="Winthrop"/>
    <n v="2"/>
    <n v="3648.56"/>
    <n v="7297"/>
  </r>
  <r>
    <x v="59"/>
    <s v="Pioneer Charter School of Science (District)"/>
    <s v="0347"/>
    <s v="Woburn"/>
    <n v="2"/>
    <n v="2050.09"/>
    <n v="4100"/>
  </r>
  <r>
    <x v="60"/>
    <s v="Global Learning Charter Public (District)"/>
    <s v="0003"/>
    <s v="Acushnet"/>
    <n v="1"/>
    <n v="5001.17"/>
    <n v="5001"/>
  </r>
  <r>
    <x v="60"/>
    <s v="Global Learning Charter Public (District)"/>
    <s v="0072"/>
    <s v="Dartmouth"/>
    <n v="6"/>
    <n v="2799.92"/>
    <n v="16800"/>
  </r>
  <r>
    <x v="60"/>
    <s v="Global Learning Charter Public (District)"/>
    <s v="0095"/>
    <s v="Fall River"/>
    <n v="4"/>
    <n v="10922.39"/>
    <n v="43690"/>
  </r>
  <r>
    <x v="60"/>
    <s v="Global Learning Charter Public (District)"/>
    <s v="0201"/>
    <s v="New Bedford"/>
    <n v="492"/>
    <n v="11382.35"/>
    <n v="5600116"/>
  </r>
  <r>
    <x v="61"/>
    <s v="Pioneer Valley Chinese Immersion Charter (District)"/>
    <s v="0005"/>
    <s v="Agawam"/>
    <n v="9"/>
    <n v="5297.09"/>
    <n v="47674"/>
  </r>
  <r>
    <x v="61"/>
    <s v="Pioneer Valley Chinese Immersion Charter (District)"/>
    <s v="0008"/>
    <s v="Amherst"/>
    <n v="70"/>
    <n v="5398.79"/>
    <n v="377915"/>
  </r>
  <r>
    <x v="61"/>
    <s v="Pioneer Valley Chinese Immersion Charter (District)"/>
    <s v="0024"/>
    <s v="Belchertown"/>
    <n v="25"/>
    <n v="6010.45"/>
    <n v="150261"/>
  </r>
  <r>
    <x v="61"/>
    <s v="Pioneer Valley Chinese Immersion Charter (District)"/>
    <s v="0061"/>
    <s v="Chicopee"/>
    <n v="19"/>
    <n v="8977.65"/>
    <n v="170575"/>
  </r>
  <r>
    <x v="61"/>
    <s v="Pioneer Valley Chinese Immersion Charter (District)"/>
    <s v="0074"/>
    <s v="Deerfield"/>
    <n v="7"/>
    <n v="3526.47"/>
    <n v="24685"/>
  </r>
  <r>
    <x v="61"/>
    <s v="Pioneer Valley Chinese Immersion Charter (District)"/>
    <s v="0086"/>
    <s v="Easthampton"/>
    <n v="25"/>
    <n v="4633.41"/>
    <n v="115835"/>
  </r>
  <r>
    <x v="61"/>
    <s v="Pioneer Valley Chinese Immersion Charter (District)"/>
    <s v="0087"/>
    <s v="East Longmeadow"/>
    <n v="1"/>
    <n v="4517.45"/>
    <n v="4517"/>
  </r>
  <r>
    <x v="61"/>
    <s v="Pioneer Valley Chinese Immersion Charter (District)"/>
    <s v="0111"/>
    <s v="Granby"/>
    <n v="11"/>
    <n v="6654.47"/>
    <n v="73199"/>
  </r>
  <r>
    <x v="61"/>
    <s v="Pioneer Valley Chinese Immersion Charter (District)"/>
    <s v="0114"/>
    <s v="Greenfield"/>
    <n v="19"/>
    <n v="6843.32"/>
    <n v="130023"/>
  </r>
  <r>
    <x v="61"/>
    <s v="Pioneer Valley Chinese Immersion Charter (District)"/>
    <s v="0117"/>
    <s v="Hadley"/>
    <n v="34"/>
    <n v="2288.77"/>
    <n v="77818"/>
  </r>
  <r>
    <x v="61"/>
    <s v="Pioneer Valley Chinese Immersion Charter (District)"/>
    <s v="0127"/>
    <s v="Hatfield"/>
    <n v="2"/>
    <n v="2438.7800000000002"/>
    <n v="4878"/>
  </r>
  <r>
    <x v="61"/>
    <s v="Pioneer Valley Chinese Immersion Charter (District)"/>
    <s v="0137"/>
    <s v="Holyoke"/>
    <n v="35"/>
    <n v="12170.04"/>
    <n v="425951"/>
  </r>
  <r>
    <x v="61"/>
    <s v="Pioneer Valley Chinese Immersion Charter (District)"/>
    <s v="0154"/>
    <s v="Leverett"/>
    <n v="3"/>
    <n v="2638.49"/>
    <n v="7915"/>
  </r>
  <r>
    <x v="61"/>
    <s v="Pioneer Valley Chinese Immersion Charter (District)"/>
    <s v="0159"/>
    <s v="Longmeadow"/>
    <n v="5"/>
    <n v="1985.74"/>
    <n v="9929"/>
  </r>
  <r>
    <x v="61"/>
    <s v="Pioneer Valley Chinese Immersion Charter (District)"/>
    <s v="0161"/>
    <s v="Ludlow"/>
    <n v="1"/>
    <n v="5425.08"/>
    <n v="5425"/>
  </r>
  <r>
    <x v="61"/>
    <s v="Pioneer Valley Chinese Immersion Charter (District)"/>
    <s v="0210"/>
    <s v="Northampton"/>
    <n v="47"/>
    <n v="2797.32"/>
    <n v="131474"/>
  </r>
  <r>
    <x v="61"/>
    <s v="Pioneer Valley Chinese Immersion Charter (District)"/>
    <s v="0223"/>
    <s v="Orange"/>
    <n v="4"/>
    <n v="8861.41"/>
    <n v="35446"/>
  </r>
  <r>
    <x v="61"/>
    <s v="Pioneer Valley Chinese Immersion Charter (District)"/>
    <s v="0272"/>
    <s v="Shutesbury"/>
    <n v="3"/>
    <n v="5387.91"/>
    <n v="16164"/>
  </r>
  <r>
    <x v="61"/>
    <s v="Pioneer Valley Chinese Immersion Charter (District)"/>
    <s v="0275"/>
    <s v="Southampton"/>
    <n v="3"/>
    <n v="5337.84"/>
    <n v="16014"/>
  </r>
  <r>
    <x v="61"/>
    <s v="Pioneer Valley Chinese Immersion Charter (District)"/>
    <s v="0278"/>
    <s v="South Hadley"/>
    <n v="42"/>
    <n v="4242.95"/>
    <n v="178204"/>
  </r>
  <r>
    <x v="61"/>
    <s v="Pioneer Valley Chinese Immersion Charter (District)"/>
    <s v="0281"/>
    <s v="Springfield"/>
    <n v="86"/>
    <n v="12505.44"/>
    <n v="1075468"/>
  </r>
  <r>
    <x v="61"/>
    <s v="Pioneer Valley Chinese Immersion Charter (District)"/>
    <s v="0325"/>
    <s v="Westfield"/>
    <n v="7"/>
    <n v="6982.9"/>
    <n v="48880"/>
  </r>
  <r>
    <x v="61"/>
    <s v="Pioneer Valley Chinese Immersion Charter (District)"/>
    <s v="0327"/>
    <s v="Westhampton"/>
    <n v="1"/>
    <n v="3757.01"/>
    <n v="3757"/>
  </r>
  <r>
    <x v="61"/>
    <s v="Pioneer Valley Chinese Immersion Charter (District)"/>
    <s v="0332"/>
    <s v="West Springfield"/>
    <n v="6"/>
    <n v="7536.9"/>
    <n v="45221"/>
  </r>
  <r>
    <x v="61"/>
    <s v="Pioneer Valley Chinese Immersion Charter (District)"/>
    <s v="0340"/>
    <s v="Williamsburg"/>
    <n v="2"/>
    <n v="3915.51"/>
    <n v="7831"/>
  </r>
  <r>
    <x v="61"/>
    <s v="Pioneer Valley Chinese Immersion Charter (District)"/>
    <s v="0605"/>
    <s v="Amherst-Pelham"/>
    <n v="56"/>
    <n v="6834.49"/>
    <n v="382731"/>
  </r>
  <r>
    <x v="61"/>
    <s v="Pioneer Valley Chinese Immersion Charter (District)"/>
    <s v="0670"/>
    <s v="Frontier"/>
    <n v="6"/>
    <n v="4948.93"/>
    <n v="29694"/>
  </r>
  <r>
    <x v="61"/>
    <s v="Pioneer Valley Chinese Immersion Charter (District)"/>
    <s v="0672"/>
    <s v="Gateway"/>
    <n v="1"/>
    <n v="6579.88"/>
    <n v="6580"/>
  </r>
  <r>
    <x v="61"/>
    <s v="Pioneer Valley Chinese Immersion Charter (District)"/>
    <s v="0674"/>
    <s v="Gill-Montague"/>
    <n v="16"/>
    <n v="6127.55"/>
    <n v="98041"/>
  </r>
  <r>
    <x v="61"/>
    <s v="Pioneer Valley Chinese Immersion Charter (District)"/>
    <s v="0680"/>
    <s v="Hampden-Wilbraham"/>
    <n v="2"/>
    <n v="4019"/>
    <n v="8038"/>
  </r>
  <r>
    <x v="61"/>
    <s v="Pioneer Valley Chinese Immersion Charter (District)"/>
    <s v="0683"/>
    <s v="Hampshire"/>
    <n v="3"/>
    <n v="4934.53"/>
    <n v="14804"/>
  </r>
  <r>
    <x v="61"/>
    <s v="Pioneer Valley Chinese Immersion Charter (District)"/>
    <s v="0750"/>
    <s v="Pioneer Valley"/>
    <n v="2"/>
    <n v="6061.89"/>
    <n v="12124"/>
  </r>
  <r>
    <x v="61"/>
    <s v="Pioneer Valley Chinese Immersion Charter (District)"/>
    <s v="0755"/>
    <s v="Ralph C Mahar"/>
    <n v="3"/>
    <n v="8963.7099999999991"/>
    <n v="26891"/>
  </r>
  <r>
    <x v="61"/>
    <s v="Pioneer Valley Chinese Immersion Charter (District)"/>
    <s v="0766"/>
    <s v="Southwick-Tolland-Granville Regional School District"/>
    <n v="4"/>
    <n v="6885.7"/>
    <n v="27543"/>
  </r>
  <r>
    <x v="62"/>
    <s v="Veritas Preparatory Charter School (District)"/>
    <s v="0061"/>
    <s v="Chicopee"/>
    <n v="2"/>
    <n v="8977.65"/>
    <n v="17955"/>
  </r>
  <r>
    <x v="62"/>
    <s v="Veritas Preparatory Charter School (District)"/>
    <s v="0137"/>
    <s v="Holyoke"/>
    <n v="1"/>
    <n v="12170.04"/>
    <n v="12170"/>
  </r>
  <r>
    <x v="62"/>
    <s v="Veritas Preparatory Charter School (District)"/>
    <s v="0281"/>
    <s v="Springfield"/>
    <n v="415"/>
    <n v="12505.44"/>
    <n v="5189758"/>
  </r>
  <r>
    <x v="62"/>
    <s v="Veritas Preparatory Charter School (District)"/>
    <s v="0332"/>
    <s v="West Springfield"/>
    <n v="1"/>
    <n v="7536.9"/>
    <n v="7537"/>
  </r>
  <r>
    <x v="63"/>
    <s v="Hampden Charter School of Science East (District)"/>
    <s v="0024"/>
    <s v="Belchertown"/>
    <n v="1"/>
    <n v="6010.45"/>
    <n v="6010"/>
  </r>
  <r>
    <x v="63"/>
    <s v="Hampden Charter School of Science East (District)"/>
    <s v="0061"/>
    <s v="Chicopee"/>
    <n v="141"/>
    <n v="8977.65"/>
    <n v="1265849"/>
  </r>
  <r>
    <x v="63"/>
    <s v="Hampden Charter School of Science East (District)"/>
    <s v="0111"/>
    <s v="Granby"/>
    <n v="1"/>
    <n v="6654.47"/>
    <n v="6654"/>
  </r>
  <r>
    <x v="63"/>
    <s v="Hampden Charter School of Science East (District)"/>
    <s v="0114"/>
    <s v="Greenfield"/>
    <n v="1"/>
    <n v="6843.32"/>
    <n v="6843"/>
  </r>
  <r>
    <x v="63"/>
    <s v="Hampden Charter School of Science East (District)"/>
    <s v="0137"/>
    <s v="Holyoke"/>
    <n v="4"/>
    <n v="12170.04"/>
    <n v="48680"/>
  </r>
  <r>
    <x v="63"/>
    <s v="Hampden Charter School of Science East (District)"/>
    <s v="0161"/>
    <s v="Ludlow"/>
    <n v="9"/>
    <n v="5425.08"/>
    <n v="48826"/>
  </r>
  <r>
    <x v="63"/>
    <s v="Hampden Charter School of Science East (District)"/>
    <s v="0227"/>
    <s v="Palmer"/>
    <n v="1"/>
    <n v="7703.35"/>
    <n v="7703"/>
  </r>
  <r>
    <x v="63"/>
    <s v="Hampden Charter School of Science East (District)"/>
    <s v="0278"/>
    <s v="South Hadley"/>
    <n v="3"/>
    <n v="4242.95"/>
    <n v="12729"/>
  </r>
  <r>
    <x v="63"/>
    <s v="Hampden Charter School of Science East (District)"/>
    <s v="0281"/>
    <s v="Springfield"/>
    <n v="373"/>
    <n v="12505.44"/>
    <n v="4664529"/>
  </r>
  <r>
    <x v="63"/>
    <s v="Hampden Charter School of Science East (District)"/>
    <s v="0325"/>
    <s v="Westfield"/>
    <n v="2"/>
    <n v="6982.9"/>
    <n v="13966"/>
  </r>
  <r>
    <x v="63"/>
    <s v="Hampden Charter School of Science East (District)"/>
    <s v="0332"/>
    <s v="West Springfield"/>
    <n v="2"/>
    <n v="7536.9"/>
    <n v="15074"/>
  </r>
  <r>
    <x v="63"/>
    <s v="Hampden Charter School of Science East (District)"/>
    <s v="0672"/>
    <s v="Gateway"/>
    <n v="1"/>
    <n v="6579.88"/>
    <n v="6580"/>
  </r>
  <r>
    <x v="63"/>
    <s v="Hampden Charter School of Science East (District)"/>
    <s v="0766"/>
    <s v="Southwick-Tolland-Granville Regional School District"/>
    <n v="1"/>
    <n v="6885.7"/>
    <n v="6886"/>
  </r>
  <r>
    <x v="64"/>
    <s v="Paulo Freire Social Justice Charter School (District)"/>
    <s v="0061"/>
    <s v="Chicopee"/>
    <n v="40"/>
    <n v="8977.65"/>
    <n v="359106"/>
  </r>
  <r>
    <x v="64"/>
    <s v="Paulo Freire Social Justice Charter School (District)"/>
    <s v="0137"/>
    <s v="Holyoke"/>
    <n v="104"/>
    <n v="12170.04"/>
    <n v="1265684"/>
  </r>
  <r>
    <x v="64"/>
    <s v="Paulo Freire Social Justice Charter School (District)"/>
    <s v="0161"/>
    <s v="Ludlow"/>
    <n v="2"/>
    <n v="5425.08"/>
    <n v="10850"/>
  </r>
  <r>
    <x v="64"/>
    <s v="Paulo Freire Social Justice Charter School (District)"/>
    <s v="0210"/>
    <s v="Northampton"/>
    <n v="1"/>
    <n v="2797.32"/>
    <n v="2797"/>
  </r>
  <r>
    <x v="64"/>
    <s v="Paulo Freire Social Justice Charter School (District)"/>
    <s v="0278"/>
    <s v="South Hadley"/>
    <n v="6"/>
    <n v="4242.95"/>
    <n v="25458"/>
  </r>
  <r>
    <x v="64"/>
    <s v="Paulo Freire Social Justice Charter School (District)"/>
    <s v="0281"/>
    <s v="Springfield"/>
    <n v="104"/>
    <n v="12505.44"/>
    <n v="1300566"/>
  </r>
  <r>
    <x v="64"/>
    <s v="Paulo Freire Social Justice Charter School (District)"/>
    <s v="0325"/>
    <s v="Westfield"/>
    <n v="2"/>
    <n v="6982.9"/>
    <n v="13966"/>
  </r>
  <r>
    <x v="64"/>
    <s v="Paulo Freire Social Justice Charter School (District)"/>
    <s v="0332"/>
    <s v="West Springfield"/>
    <n v="3"/>
    <n v="7536.9"/>
    <n v="22611"/>
  </r>
  <r>
    <x v="64"/>
    <s v="Paulo Freire Social Justice Charter School (District)"/>
    <s v="0683"/>
    <s v="Hampshire"/>
    <n v="1"/>
    <n v="4934.53"/>
    <n v="4935"/>
  </r>
  <r>
    <x v="65"/>
    <s v="Baystate Academy Charter Public School (District)"/>
    <s v="0061"/>
    <s v="Chicopee"/>
    <n v="2"/>
    <n v="8977.65"/>
    <n v="17955"/>
  </r>
  <r>
    <x v="65"/>
    <s v="Baystate Academy Charter Public School (District)"/>
    <s v="0161"/>
    <s v="Ludlow"/>
    <n v="2"/>
    <n v="5425.08"/>
    <n v="10850"/>
  </r>
  <r>
    <x v="65"/>
    <s v="Baystate Academy Charter Public School (District)"/>
    <s v="0281"/>
    <s v="Springfield"/>
    <n v="465"/>
    <n v="12505.44"/>
    <n v="5815030"/>
  </r>
  <r>
    <x v="66"/>
    <s v="Collegiate Charter School of Lowell (District)"/>
    <s v="0031"/>
    <s v="Billerica"/>
    <n v="4"/>
    <n v="3976.34"/>
    <n v="15905"/>
  </r>
  <r>
    <x v="66"/>
    <s v="Collegiate Charter School of Lowell (District)"/>
    <s v="0048"/>
    <s v="Burlington"/>
    <n v="4"/>
    <n v="1943.13"/>
    <n v="7773"/>
  </r>
  <r>
    <x v="66"/>
    <s v="Collegiate Charter School of Lowell (District)"/>
    <s v="0056"/>
    <s v="Chelmsford"/>
    <n v="8"/>
    <n v="2206.35"/>
    <n v="17651"/>
  </r>
  <r>
    <x v="66"/>
    <s v="Collegiate Charter School of Lowell (District)"/>
    <s v="0079"/>
    <s v="Dracut"/>
    <n v="59"/>
    <n v="4993.28"/>
    <n v="294604"/>
  </r>
  <r>
    <x v="66"/>
    <s v="Collegiate Charter School of Lowell (District)"/>
    <s v="0160"/>
    <s v="Lowell"/>
    <n v="929"/>
    <n v="9969.0499999999993"/>
    <n v="9261247"/>
  </r>
  <r>
    <x v="66"/>
    <s v="Collegiate Charter School of Lowell (District)"/>
    <s v="0301"/>
    <s v="Tyngsborough"/>
    <n v="5"/>
    <n v="4624.8900000000003"/>
    <n v="23124"/>
  </r>
  <r>
    <x v="66"/>
    <s v="Collegiate Charter School of Lowell (District)"/>
    <s v="0326"/>
    <s v="Westford"/>
    <n v="1"/>
    <n v="3531.98"/>
    <n v="3532"/>
  </r>
  <r>
    <x v="66"/>
    <s v="Collegiate Charter School of Lowell (District)"/>
    <s v="0600"/>
    <s v="Acton-Boxborough"/>
    <n v="1"/>
    <n v="2797.07"/>
    <n v="2797"/>
  </r>
  <r>
    <x v="66"/>
    <s v="Collegiate Charter School of Lowell (District)"/>
    <s v="0673"/>
    <s v="Groton-Dunstable"/>
    <n v="1"/>
    <n v="4633.03"/>
    <n v="4633"/>
  </r>
  <r>
    <x v="66"/>
    <s v="Collegiate Charter School of Lowell (District)"/>
    <s v="0735"/>
    <s v="North Middlesex"/>
    <n v="3"/>
    <n v="6467.87"/>
    <n v="19404"/>
  </r>
  <r>
    <x v="67"/>
    <s v="UP Academy Charter School of Dorchester (District)"/>
    <s v="0035"/>
    <s v="Boston"/>
    <n v="685"/>
    <n v="3479.55"/>
    <n v="2383492"/>
  </r>
  <r>
    <x v="68"/>
    <s v="Pioneer Charter School of Science II (PCSS-II) (District)"/>
    <s v="0030"/>
    <s v="Beverly"/>
    <n v="2"/>
    <n v="2076.62"/>
    <n v="4153"/>
  </r>
  <r>
    <x v="68"/>
    <s v="Pioneer Charter School of Science II (PCSS-II) (District)"/>
    <s v="0049"/>
    <s v="Cambridge"/>
    <n v="2"/>
    <n v="2246.25"/>
    <n v="4493"/>
  </r>
  <r>
    <x v="68"/>
    <s v="Pioneer Charter School of Science II (PCSS-II) (District)"/>
    <s v="0071"/>
    <s v="Danvers"/>
    <n v="3"/>
    <n v="2005.13"/>
    <n v="6015"/>
  </r>
  <r>
    <x v="68"/>
    <s v="Pioneer Charter School of Science II (PCSS-II) (District)"/>
    <s v="0093"/>
    <s v="Everett"/>
    <n v="4"/>
    <n v="9727.85"/>
    <n v="38911"/>
  </r>
  <r>
    <x v="68"/>
    <s v="Pioneer Charter School of Science II (PCSS-II) (District)"/>
    <s v="0149"/>
    <s v="Lawrence"/>
    <n v="2"/>
    <n v="12963.14"/>
    <n v="25926"/>
  </r>
  <r>
    <x v="68"/>
    <s v="Pioneer Charter School of Science II (PCSS-II) (District)"/>
    <s v="0163"/>
    <s v="Lynn"/>
    <n v="156"/>
    <n v="10560.58"/>
    <n v="1647450"/>
  </r>
  <r>
    <x v="68"/>
    <s v="Pioneer Charter School of Science II (PCSS-II) (District)"/>
    <s v="0165"/>
    <s v="Malden"/>
    <n v="34"/>
    <n v="6872.4"/>
    <n v="233662"/>
  </r>
  <r>
    <x v="68"/>
    <s v="Pioneer Charter School of Science II (PCSS-II) (District)"/>
    <s v="0176"/>
    <s v="Medford"/>
    <n v="11"/>
    <n v="2629.56"/>
    <n v="28925"/>
  </r>
  <r>
    <x v="68"/>
    <s v="Pioneer Charter School of Science II (PCSS-II) (District)"/>
    <s v="0178"/>
    <s v="Melrose"/>
    <n v="6"/>
    <n v="2159.4"/>
    <n v="12956"/>
  </r>
  <r>
    <x v="68"/>
    <s v="Pioneer Charter School of Science II (PCSS-II) (District)"/>
    <s v="0229"/>
    <s v="Peabody"/>
    <n v="21"/>
    <n v="3564.13"/>
    <n v="74847"/>
  </r>
  <r>
    <x v="68"/>
    <s v="Pioneer Charter School of Science II (PCSS-II) (District)"/>
    <s v="0248"/>
    <s v="Revere"/>
    <n v="14"/>
    <n v="8718.4599999999991"/>
    <n v="122058"/>
  </r>
  <r>
    <x v="68"/>
    <s v="Pioneer Charter School of Science II (PCSS-II) (District)"/>
    <s v="0258"/>
    <s v="Salem"/>
    <n v="8"/>
    <n v="5567.89"/>
    <n v="44543"/>
  </r>
  <r>
    <x v="68"/>
    <s v="Pioneer Charter School of Science II (PCSS-II) (District)"/>
    <s v="0262"/>
    <s v="Saugus"/>
    <n v="90"/>
    <n v="2222.56"/>
    <n v="200030"/>
  </r>
  <r>
    <x v="68"/>
    <s v="Pioneer Charter School of Science II (PCSS-II) (District)"/>
    <s v="0274"/>
    <s v="Somerville"/>
    <n v="4"/>
    <n v="3892.63"/>
    <n v="15571"/>
  </r>
  <r>
    <x v="68"/>
    <s v="Pioneer Charter School of Science II (PCSS-II) (District)"/>
    <s v="0284"/>
    <s v="Stoneham"/>
    <n v="4"/>
    <n v="2137.3200000000002"/>
    <n v="8549"/>
  </r>
  <r>
    <x v="68"/>
    <s v="Pioneer Charter School of Science II (PCSS-II) (District)"/>
    <s v="0295"/>
    <s v="Tewksbury"/>
    <n v="1"/>
    <n v="3917.17"/>
    <n v="3917"/>
  </r>
  <r>
    <x v="68"/>
    <s v="Pioneer Charter School of Science II (PCSS-II) (District)"/>
    <s v="0346"/>
    <s v="Winthrop"/>
    <n v="2"/>
    <n v="3648.56"/>
    <n v="7297"/>
  </r>
  <r>
    <x v="68"/>
    <s v="Pioneer Charter School of Science II (PCSS-II) (District)"/>
    <s v="0347"/>
    <s v="Woburn"/>
    <n v="6"/>
    <n v="2050.09"/>
    <n v="12301"/>
  </r>
  <r>
    <x v="69"/>
    <s v="Phoenix Academy Public Charter High School Springfield (District)"/>
    <s v="0061"/>
    <s v="Chicopee"/>
    <n v="2"/>
    <n v="8977.65"/>
    <n v="17955"/>
  </r>
  <r>
    <x v="69"/>
    <s v="Phoenix Academy Public Charter High School Springfield (District)"/>
    <s v="0137"/>
    <s v="Holyoke"/>
    <n v="3"/>
    <n v="12170.04"/>
    <n v="36510"/>
  </r>
  <r>
    <x v="69"/>
    <s v="Phoenix Academy Public Charter High School Springfield (District)"/>
    <s v="0227"/>
    <s v="Palmer"/>
    <n v="1"/>
    <n v="7703.35"/>
    <n v="7703"/>
  </r>
  <r>
    <x v="69"/>
    <s v="Phoenix Academy Public Charter High School Springfield (District)"/>
    <s v="0281"/>
    <s v="Springfield"/>
    <n v="200"/>
    <n v="12505.44"/>
    <n v="2501088"/>
  </r>
  <r>
    <x v="69"/>
    <s v="Phoenix Academy Public Charter High School Springfield (District)"/>
    <s v="0325"/>
    <s v="Westfield"/>
    <n v="1"/>
    <n v="6982.9"/>
    <n v="6983"/>
  </r>
  <r>
    <x v="69"/>
    <s v="Phoenix Academy Public Charter High School Springfield (District)"/>
    <s v="0332"/>
    <s v="West Springfield"/>
    <n v="1"/>
    <n v="7536.9"/>
    <n v="7537"/>
  </r>
  <r>
    <x v="70"/>
    <s v="Argosy Collegiate Charter School (District)"/>
    <s v="0027"/>
    <s v="Berkley"/>
    <n v="1"/>
    <n v="5395.48"/>
    <n v="5395"/>
  </r>
  <r>
    <x v="70"/>
    <s v="Argosy Collegiate Charter School (District)"/>
    <s v="0072"/>
    <s v="Dartmouth"/>
    <n v="1"/>
    <n v="2799.92"/>
    <n v="2800"/>
  </r>
  <r>
    <x v="70"/>
    <s v="Argosy Collegiate Charter School (District)"/>
    <s v="0095"/>
    <s v="Fall River"/>
    <n v="558"/>
    <n v="10922.39"/>
    <n v="6094694"/>
  </r>
  <r>
    <x v="70"/>
    <s v="Argosy Collegiate Charter School (District)"/>
    <s v="0201"/>
    <s v="New Bedford"/>
    <n v="3"/>
    <n v="11382.35"/>
    <n v="34147"/>
  </r>
  <r>
    <x v="70"/>
    <s v="Argosy Collegiate Charter School (District)"/>
    <s v="0265"/>
    <s v="Seekonk"/>
    <n v="1"/>
    <n v="3200.6"/>
    <n v="3201"/>
  </r>
  <r>
    <x v="70"/>
    <s v="Argosy Collegiate Charter School (District)"/>
    <s v="0273"/>
    <s v="Somerset"/>
    <n v="1"/>
    <n v="5017.1000000000004"/>
    <n v="5017"/>
  </r>
  <r>
    <x v="70"/>
    <s v="Argosy Collegiate Charter School (District)"/>
    <s v="0292"/>
    <s v="Swansea"/>
    <n v="1"/>
    <n v="4029.11"/>
    <n v="4029"/>
  </r>
  <r>
    <x v="70"/>
    <s v="Argosy Collegiate Charter School (District)"/>
    <s v="0310"/>
    <s v="Wareham"/>
    <n v="1"/>
    <n v="5509.15"/>
    <n v="5509"/>
  </r>
  <r>
    <x v="70"/>
    <s v="Argosy Collegiate Charter School (District)"/>
    <s v="0331"/>
    <s v="Westport"/>
    <n v="2"/>
    <n v="3053.89"/>
    <n v="6108"/>
  </r>
  <r>
    <x v="70"/>
    <s v="Argosy Collegiate Charter School (District)"/>
    <s v="0650"/>
    <s v="Dighton-Rehoboth"/>
    <n v="1"/>
    <n v="4472.54"/>
    <n v="4473"/>
  </r>
  <r>
    <x v="70"/>
    <s v="Argosy Collegiate Charter School (District)"/>
    <s v="0763"/>
    <s v="Somerset Berkley Regional School District"/>
    <n v="1"/>
    <n v="5655.27"/>
    <n v="5655"/>
  </r>
  <r>
    <x v="71"/>
    <s v="Springfield Preparatory Charter School (District)"/>
    <s v="0061"/>
    <s v="Chicopee"/>
    <n v="3"/>
    <n v="8977.65"/>
    <n v="26933"/>
  </r>
  <r>
    <x v="71"/>
    <s v="Springfield Preparatory Charter School (District)"/>
    <s v="0087"/>
    <s v="East Longmeadow"/>
    <n v="1"/>
    <n v="4517.45"/>
    <n v="4517"/>
  </r>
  <r>
    <x v="71"/>
    <s v="Springfield Preparatory Charter School (District)"/>
    <s v="0137"/>
    <s v="Holyoke"/>
    <n v="6"/>
    <n v="12170.04"/>
    <n v="73020"/>
  </r>
  <r>
    <x v="71"/>
    <s v="Springfield Preparatory Charter School (District)"/>
    <s v="0159"/>
    <s v="Longmeadow"/>
    <n v="1"/>
    <n v="1985.74"/>
    <n v="1986"/>
  </r>
  <r>
    <x v="71"/>
    <s v="Springfield Preparatory Charter School (District)"/>
    <s v="0281"/>
    <s v="Springfield"/>
    <n v="357"/>
    <n v="12505.44"/>
    <n v="4464442"/>
  </r>
  <r>
    <x v="71"/>
    <s v="Springfield Preparatory Charter School (District)"/>
    <s v="0293"/>
    <s v="Taunton"/>
    <n v="3"/>
    <n v="8002.24"/>
    <n v="24007"/>
  </r>
  <r>
    <x v="71"/>
    <s v="Springfield Preparatory Charter School (District)"/>
    <s v="0325"/>
    <s v="Westfield"/>
    <n v="1"/>
    <n v="6982.9"/>
    <n v="6983"/>
  </r>
  <r>
    <x v="71"/>
    <s v="Springfield Preparatory Charter School (District)"/>
    <s v="0332"/>
    <s v="West Springfield"/>
    <n v="5"/>
    <n v="7536.9"/>
    <n v="37685"/>
  </r>
  <r>
    <x v="71"/>
    <s v="Springfield Preparatory Charter School (District)"/>
    <s v="0680"/>
    <s v="Hampden-Wilbraham"/>
    <n v="1"/>
    <n v="4019"/>
    <n v="4019"/>
  </r>
  <r>
    <x v="72"/>
    <s v="New Heights Charter School of Brockton (District)"/>
    <s v="0001"/>
    <s v="Abington"/>
    <n v="1"/>
    <n v="4244.18"/>
    <n v="4244"/>
  </r>
  <r>
    <x v="72"/>
    <s v="New Heights Charter School of Brockton (District)"/>
    <s v="0018"/>
    <s v="Avon"/>
    <n v="2"/>
    <n v="3758.86"/>
    <n v="7518"/>
  </r>
  <r>
    <x v="72"/>
    <s v="New Heights Charter School of Brockton (District)"/>
    <s v="0035"/>
    <s v="Boston"/>
    <n v="6"/>
    <n v="3479.55"/>
    <n v="20877"/>
  </r>
  <r>
    <x v="72"/>
    <s v="New Heights Charter School of Brockton (District)"/>
    <s v="0044"/>
    <s v="Brockton"/>
    <n v="598"/>
    <n v="10523.08"/>
    <n v="6292802"/>
  </r>
  <r>
    <x v="72"/>
    <s v="New Heights Charter School of Brockton (District)"/>
    <s v="0050"/>
    <s v="Canton"/>
    <n v="2"/>
    <n v="1917.95"/>
    <n v="3836"/>
  </r>
  <r>
    <x v="72"/>
    <s v="New Heights Charter School of Brockton (District)"/>
    <s v="0093"/>
    <s v="Everett"/>
    <n v="1"/>
    <n v="9727.85"/>
    <n v="9728"/>
  </r>
  <r>
    <x v="72"/>
    <s v="New Heights Charter School of Brockton (District)"/>
    <s v="0095"/>
    <s v="Fall River"/>
    <n v="3"/>
    <n v="10922.39"/>
    <n v="32767"/>
  </r>
  <r>
    <x v="72"/>
    <s v="New Heights Charter School of Brockton (District)"/>
    <s v="0133"/>
    <s v="Holbrook"/>
    <n v="2"/>
    <n v="5697.45"/>
    <n v="11395"/>
  </r>
  <r>
    <x v="72"/>
    <s v="New Heights Charter School of Brockton (District)"/>
    <s v="0182"/>
    <s v="Middleborough"/>
    <n v="4"/>
    <n v="5888.83"/>
    <n v="23555"/>
  </r>
  <r>
    <x v="72"/>
    <s v="New Heights Charter School of Brockton (District)"/>
    <s v="0244"/>
    <s v="Randolph"/>
    <n v="79"/>
    <n v="5638.13"/>
    <n v="445412"/>
  </r>
  <r>
    <x v="72"/>
    <s v="New Heights Charter School of Brockton (District)"/>
    <s v="0293"/>
    <s v="Taunton"/>
    <n v="38"/>
    <n v="8002.24"/>
    <n v="304085"/>
  </r>
  <r>
    <x v="72"/>
    <s v="New Heights Charter School of Brockton (District)"/>
    <s v="0323"/>
    <s v="West Bridgewater"/>
    <n v="2"/>
    <n v="3771.66"/>
    <n v="7543"/>
  </r>
  <r>
    <x v="72"/>
    <s v="New Heights Charter School of Brockton (District)"/>
    <s v="0625"/>
    <s v="Bridgewater-Raynham"/>
    <n v="1"/>
    <n v="4015.54"/>
    <n v="4016"/>
  </r>
  <r>
    <x v="72"/>
    <s v="New Heights Charter School of Brockton (District)"/>
    <s v="0760"/>
    <s v="Silver Lake"/>
    <n v="2"/>
    <n v="4756.84"/>
    <n v="9514"/>
  </r>
  <r>
    <x v="72"/>
    <s v="New Heights Charter School of Brockton (District)"/>
    <s v="0780"/>
    <s v="Whitman-Hanson"/>
    <n v="1"/>
    <n v="6681.96"/>
    <n v="6682"/>
  </r>
  <r>
    <x v="73"/>
    <s v="Libertas Academy Charter School (District)"/>
    <s v="0061"/>
    <s v="Chicopee"/>
    <n v="2"/>
    <n v="8977.65"/>
    <n v="17955"/>
  </r>
  <r>
    <x v="73"/>
    <s v="Libertas Academy Charter School (District)"/>
    <s v="0281"/>
    <s v="Springfield"/>
    <n v="258"/>
    <n v="12505.44"/>
    <n v="3226404"/>
  </r>
  <r>
    <x v="74"/>
    <s v="Old Sturbridge Academy Charter Public School (District)"/>
    <s v="0005"/>
    <s v="Agawam"/>
    <n v="2"/>
    <n v="5297.09"/>
    <n v="10594"/>
  </r>
  <r>
    <x v="74"/>
    <s v="Old Sturbridge Academy Charter Public School (District)"/>
    <s v="0043"/>
    <s v="Brimfield"/>
    <n v="3"/>
    <n v="4760.2"/>
    <n v="14281"/>
  </r>
  <r>
    <x v="74"/>
    <s v="Old Sturbridge Academy Charter Public School (District)"/>
    <s v="0045"/>
    <s v="Brookfield"/>
    <n v="7"/>
    <n v="6445.08"/>
    <n v="45116"/>
  </r>
  <r>
    <x v="74"/>
    <s v="Old Sturbridge Academy Charter Public School (District)"/>
    <s v="0135"/>
    <s v="Holland"/>
    <n v="5"/>
    <n v="5428.36"/>
    <n v="27142"/>
  </r>
  <r>
    <x v="74"/>
    <s v="Old Sturbridge Academy Charter Public School (District)"/>
    <s v="0151"/>
    <s v="Leicester"/>
    <n v="1"/>
    <n v="6303.86"/>
    <n v="6304"/>
  </r>
  <r>
    <x v="74"/>
    <s v="Old Sturbridge Academy Charter Public School (District)"/>
    <s v="0191"/>
    <s v="Monson"/>
    <n v="34"/>
    <n v="8056.7"/>
    <n v="273928"/>
  </r>
  <r>
    <x v="74"/>
    <s v="Old Sturbridge Academy Charter Public School (District)"/>
    <s v="0215"/>
    <s v="North Brookfield"/>
    <n v="12"/>
    <n v="7045.71"/>
    <n v="84549"/>
  </r>
  <r>
    <x v="74"/>
    <s v="Old Sturbridge Academy Charter Public School (District)"/>
    <s v="0227"/>
    <s v="Palmer"/>
    <n v="12"/>
    <n v="7703.35"/>
    <n v="92440"/>
  </r>
  <r>
    <x v="74"/>
    <s v="Old Sturbridge Academy Charter Public School (District)"/>
    <s v="0277"/>
    <s v="Southbridge"/>
    <n v="102"/>
    <n v="9892.35"/>
    <n v="1009020"/>
  </r>
  <r>
    <x v="74"/>
    <s v="Old Sturbridge Academy Charter Public School (District)"/>
    <s v="0287"/>
    <s v="Sturbridge"/>
    <n v="12"/>
    <n v="4557.62"/>
    <n v="54691"/>
  </r>
  <r>
    <x v="74"/>
    <s v="Old Sturbridge Academy Charter Public School (District)"/>
    <s v="0306"/>
    <s v="Wales"/>
    <n v="9"/>
    <n v="6953.66"/>
    <n v="62583"/>
  </r>
  <r>
    <x v="74"/>
    <s v="Old Sturbridge Academy Charter Public School (District)"/>
    <s v="0316"/>
    <s v="Webster"/>
    <n v="14"/>
    <n v="6975.59"/>
    <n v="97658"/>
  </r>
  <r>
    <x v="74"/>
    <s v="Old Sturbridge Academy Charter Public School (District)"/>
    <s v="0658"/>
    <s v="Dudley-Charlton Reg"/>
    <n v="11"/>
    <n v="6674.37"/>
    <n v="73418"/>
  </r>
  <r>
    <x v="74"/>
    <s v="Old Sturbridge Academy Charter Public School (District)"/>
    <s v="0767"/>
    <s v="Spencer-E Brookfield"/>
    <n v="53"/>
    <n v="8812.9"/>
    <n v="467084"/>
  </r>
  <r>
    <x v="74"/>
    <s v="Old Sturbridge Academy Charter Public School (District)"/>
    <s v="0778"/>
    <s v="Quaboag Regional"/>
    <n v="3"/>
    <n v="7562.81"/>
    <n v="22688"/>
  </r>
  <r>
    <x v="75"/>
    <s v="Hampden Charter School of Science West (District)"/>
    <s v="0005"/>
    <s v="Agawam"/>
    <n v="38"/>
    <n v="5297.09"/>
    <n v="201289"/>
  </r>
  <r>
    <x v="75"/>
    <s v="Hampden Charter School of Science West (District)"/>
    <s v="0061"/>
    <s v="Chicopee"/>
    <n v="10"/>
    <n v="8977.65"/>
    <n v="89777"/>
  </r>
  <r>
    <x v="75"/>
    <s v="Hampden Charter School of Science West (District)"/>
    <s v="0086"/>
    <s v="Easthampton"/>
    <n v="1"/>
    <n v="4633.41"/>
    <n v="4633"/>
  </r>
  <r>
    <x v="75"/>
    <s v="Hampden Charter School of Science West (District)"/>
    <s v="0087"/>
    <s v="East Longmeadow"/>
    <n v="2"/>
    <n v="4517.45"/>
    <n v="9035"/>
  </r>
  <r>
    <x v="75"/>
    <s v="Hampden Charter School of Science West (District)"/>
    <s v="0137"/>
    <s v="Holyoke"/>
    <n v="56"/>
    <n v="12170.04"/>
    <n v="681522"/>
  </r>
  <r>
    <x v="75"/>
    <s v="Hampden Charter School of Science West (District)"/>
    <s v="0275"/>
    <s v="Southampton"/>
    <n v="1"/>
    <n v="5337.84"/>
    <n v="5338"/>
  </r>
  <r>
    <x v="75"/>
    <s v="Hampden Charter School of Science West (District)"/>
    <s v="0278"/>
    <s v="South Hadley"/>
    <n v="4"/>
    <n v="4242.95"/>
    <n v="16972"/>
  </r>
  <r>
    <x v="75"/>
    <s v="Hampden Charter School of Science West (District)"/>
    <s v="0281"/>
    <s v="Springfield"/>
    <n v="134"/>
    <n v="12505.44"/>
    <n v="1675729"/>
  </r>
  <r>
    <x v="75"/>
    <s v="Hampden Charter School of Science West (District)"/>
    <s v="0325"/>
    <s v="Westfield"/>
    <n v="42"/>
    <n v="6982.9"/>
    <n v="293282"/>
  </r>
  <r>
    <x v="75"/>
    <s v="Hampden Charter School of Science West (District)"/>
    <s v="0332"/>
    <s v="West Springfield"/>
    <n v="32"/>
    <n v="7536.9"/>
    <n v="241181"/>
  </r>
  <r>
    <x v="76"/>
    <s v="Map Academy Charter School (District)"/>
    <s v="0020"/>
    <s v="Barnstable"/>
    <n v="1"/>
    <n v="2246.1799999999998"/>
    <n v="2246"/>
  </r>
  <r>
    <x v="76"/>
    <s v="Map Academy Charter School (District)"/>
    <s v="0036"/>
    <s v="Bourne"/>
    <n v="5"/>
    <n v="2606.3000000000002"/>
    <n v="13032"/>
  </r>
  <r>
    <x v="76"/>
    <s v="Map Academy Charter School (District)"/>
    <s v="0052"/>
    <s v="Carver"/>
    <n v="18"/>
    <n v="6326.55"/>
    <n v="113878"/>
  </r>
  <r>
    <x v="76"/>
    <s v="Map Academy Charter School (District)"/>
    <s v="0072"/>
    <s v="Dartmouth"/>
    <n v="1"/>
    <n v="2799.92"/>
    <n v="2800"/>
  </r>
  <r>
    <x v="76"/>
    <s v="Map Academy Charter School (District)"/>
    <s v="0083"/>
    <s v="East Bridgewater"/>
    <n v="1"/>
    <n v="5024.2"/>
    <n v="5024"/>
  </r>
  <r>
    <x v="76"/>
    <s v="Map Academy Charter School (District)"/>
    <s v="0095"/>
    <s v="Fall River"/>
    <n v="2"/>
    <n v="10922.39"/>
    <n v="21845"/>
  </r>
  <r>
    <x v="76"/>
    <s v="Map Academy Charter School (District)"/>
    <s v="0096"/>
    <s v="Falmouth"/>
    <n v="3"/>
    <n v="2038.51"/>
    <n v="6116"/>
  </r>
  <r>
    <x v="76"/>
    <s v="Map Academy Charter School (District)"/>
    <s v="0099"/>
    <s v="Foxborough"/>
    <n v="1"/>
    <n v="3432.08"/>
    <n v="3432"/>
  </r>
  <r>
    <x v="76"/>
    <s v="Map Academy Charter School (District)"/>
    <s v="0131"/>
    <s v="Hingham"/>
    <n v="2"/>
    <n v="1809.34"/>
    <n v="3619"/>
  </r>
  <r>
    <x v="76"/>
    <s v="Map Academy Charter School (District)"/>
    <s v="0167"/>
    <s v="Mansfield"/>
    <n v="1"/>
    <n v="4903.63"/>
    <n v="4904"/>
  </r>
  <r>
    <x v="76"/>
    <s v="Map Academy Charter School (District)"/>
    <s v="0171"/>
    <s v="Marshfield"/>
    <n v="6"/>
    <n v="3624.53"/>
    <n v="21747"/>
  </r>
  <r>
    <x v="76"/>
    <s v="Map Academy Charter School (District)"/>
    <s v="0182"/>
    <s v="Middleborough"/>
    <n v="9"/>
    <n v="5888.83"/>
    <n v="52999"/>
  </r>
  <r>
    <x v="76"/>
    <s v="Map Academy Charter School (District)"/>
    <s v="0201"/>
    <s v="New Bedford"/>
    <n v="1"/>
    <n v="11382.35"/>
    <n v="11382"/>
  </r>
  <r>
    <x v="76"/>
    <s v="Map Academy Charter School (District)"/>
    <s v="0207"/>
    <s v="Newton"/>
    <n v="1"/>
    <n v="1925.25"/>
    <n v="1925"/>
  </r>
  <r>
    <x v="76"/>
    <s v="Map Academy Charter School (District)"/>
    <s v="0231"/>
    <s v="Pembroke"/>
    <n v="13"/>
    <n v="4692.67"/>
    <n v="61005"/>
  </r>
  <r>
    <x v="76"/>
    <s v="Map Academy Charter School (District)"/>
    <s v="0239"/>
    <s v="Plymouth"/>
    <n v="86"/>
    <n v="3277.76"/>
    <n v="281887"/>
  </r>
  <r>
    <x v="76"/>
    <s v="Map Academy Charter School (District)"/>
    <s v="0243"/>
    <s v="Quincy"/>
    <n v="1"/>
    <n v="3029.91"/>
    <n v="3030"/>
  </r>
  <r>
    <x v="76"/>
    <s v="Map Academy Charter School (District)"/>
    <s v="0261"/>
    <s v="Sandwich"/>
    <n v="1"/>
    <n v="2676.57"/>
    <n v="2677"/>
  </r>
  <r>
    <x v="76"/>
    <s v="Map Academy Charter School (District)"/>
    <s v="0274"/>
    <s v="Somerville"/>
    <n v="1"/>
    <n v="3892.63"/>
    <n v="3893"/>
  </r>
  <r>
    <x v="76"/>
    <s v="Map Academy Charter School (District)"/>
    <s v="0293"/>
    <s v="Taunton"/>
    <n v="3"/>
    <n v="8002.24"/>
    <n v="24007"/>
  </r>
  <r>
    <x v="76"/>
    <s v="Map Academy Charter School (District)"/>
    <s v="0310"/>
    <s v="Wareham"/>
    <n v="24"/>
    <n v="5509.15"/>
    <n v="132220"/>
  </r>
  <r>
    <x v="76"/>
    <s v="Map Academy Charter School (District)"/>
    <s v="0336"/>
    <s v="Weymouth"/>
    <n v="1"/>
    <n v="4757.8999999999996"/>
    <n v="4758"/>
  </r>
  <r>
    <x v="76"/>
    <s v="Map Academy Charter School (District)"/>
    <s v="0625"/>
    <s v="Bridgewater-Raynham"/>
    <n v="1"/>
    <n v="4015.54"/>
    <n v="4016"/>
  </r>
  <r>
    <x v="76"/>
    <s v="Map Academy Charter School (District)"/>
    <s v="0665"/>
    <s v="Freetown-Lakeville"/>
    <n v="1"/>
    <n v="3965.06"/>
    <n v="3965"/>
  </r>
  <r>
    <x v="76"/>
    <s v="Map Academy Charter School (District)"/>
    <s v="0740"/>
    <s v="Old Rochester"/>
    <n v="1"/>
    <n v="2746.75"/>
    <n v="2747"/>
  </r>
  <r>
    <x v="76"/>
    <s v="Map Academy Charter School (District)"/>
    <s v="0760"/>
    <s v="Silver Lake"/>
    <n v="17"/>
    <n v="4756.84"/>
    <n v="80866"/>
  </r>
  <r>
    <x v="76"/>
    <s v="Map Academy Charter School (District)"/>
    <s v="0763"/>
    <s v="Somerset Berkley Regional School District"/>
    <n v="1"/>
    <n v="5655.27"/>
    <n v="5655"/>
  </r>
  <r>
    <x v="76"/>
    <s v="Map Academy Charter School (District)"/>
    <s v="0780"/>
    <s v="Whitman-Hanson"/>
    <n v="3"/>
    <n v="6681.96"/>
    <n v="20046"/>
  </r>
  <r>
    <x v="77"/>
    <s v="Phoenix Academy Public Charter High School Lawrence (District)"/>
    <s v="0128"/>
    <s v="Haverhill"/>
    <n v="22"/>
    <n v="7084.37"/>
    <n v="155856"/>
  </r>
  <r>
    <x v="77"/>
    <s v="Phoenix Academy Public Charter High School Lawrence (District)"/>
    <s v="0149"/>
    <s v="Lawrence"/>
    <n v="128"/>
    <n v="12963.14"/>
    <n v="1659282"/>
  </r>
  <r>
    <x v="77"/>
    <s v="Phoenix Academy Public Charter High School Lawrence (District)"/>
    <s v="0181"/>
    <s v="Methuen"/>
    <n v="9"/>
    <n v="6639.81"/>
    <n v="597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4FD716-0307-41A1-944D-0CD81A5FE394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K83" firstHeaderRow="0" firstDataRow="1" firstDataCol="1"/>
  <pivotFields count="7">
    <pivotField axis="axisRow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showAll="0"/>
    <pivotField showAll="0"/>
    <pivotField showAll="0"/>
    <pivotField dataField="1" numFmtId="1" showAll="0"/>
    <pivotField numFmtId="4" showAll="0"/>
    <pivotField dataField="1" numFmtId="3" showAll="0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Aid" fld="6" baseField="0" baseItem="0"/>
    <dataField name="Sum of Enrollment" fld="4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BA443D-FC53-4BFC-B0F7-A4FA490D751A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K84" firstHeaderRow="0" firstDataRow="1" firstDataCol="1"/>
  <pivotFields count="7">
    <pivotField axis="axisRow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showAll="0"/>
    <pivotField showAll="0"/>
    <pivotField showAll="0"/>
    <pivotField dataField="1" numFmtId="1" showAll="0"/>
    <pivotField numFmtId="4" showAll="0"/>
    <pivotField dataField="1" numFmtId="3" showAll="0"/>
  </pivotFields>
  <rowFields count="1">
    <field x="0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Aid" fld="6" baseField="0" baseItem="0"/>
    <dataField name="Sum of Enrollment" fld="4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F9B8D2-8DF2-4775-B217-A2AEFD1017B7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K81" firstHeaderRow="0" firstDataRow="1" firstDataCol="1"/>
  <pivotFields count="7">
    <pivotField axis="axisRow"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showAll="0"/>
    <pivotField dataField="1" numFmtId="1" showAll="0"/>
    <pivotField numFmtId="4" showAll="0"/>
    <pivotField dataField="1" numFmtId="3" showAll="0"/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Aid" fld="6" baseField="0" baseItem="0"/>
    <dataField name="Sum of Enrollment" fld="4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0"/>
  <sheetViews>
    <sheetView workbookViewId="0"/>
  </sheetViews>
  <sheetFormatPr defaultRowHeight="15" x14ac:dyDescent="0.25"/>
  <cols>
    <col min="6" max="6" width="14.42578125" bestFit="1" customWidth="1"/>
    <col min="7" max="7" width="11.140625" bestFit="1" customWidth="1"/>
    <col min="9" max="9" width="12.42578125" bestFit="1" customWidth="1"/>
    <col min="10" max="10" width="14.5703125" bestFit="1" customWidth="1"/>
    <col min="11" max="11" width="16.42578125" bestFit="1" customWidth="1"/>
    <col min="12" max="12" width="17.5703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1" t="s">
        <v>2929</v>
      </c>
      <c r="G1" s="10" t="s">
        <v>2930</v>
      </c>
    </row>
    <row r="2" spans="1:12" x14ac:dyDescent="0.25">
      <c r="A2" t="s">
        <v>5</v>
      </c>
      <c r="B2" t="s">
        <v>6</v>
      </c>
      <c r="C2" t="s">
        <v>7</v>
      </c>
      <c r="D2" t="s">
        <v>8</v>
      </c>
      <c r="E2" s="1">
        <v>284</v>
      </c>
      <c r="F2" s="13" t="e">
        <f t="shared" ref="F2:F65" si="0">VLOOKUP(C2,AidPerPupil,10,FALSE)</f>
        <v>#REF!</v>
      </c>
      <c r="G2" s="8" t="e">
        <f>ROUND(E2*F2,0)</f>
        <v>#REF!</v>
      </c>
      <c r="I2" s="6" t="s">
        <v>2928</v>
      </c>
      <c r="J2" t="s">
        <v>2931</v>
      </c>
      <c r="K2" t="s">
        <v>2932</v>
      </c>
      <c r="L2" s="10" t="s">
        <v>2933</v>
      </c>
    </row>
    <row r="3" spans="1:12" x14ac:dyDescent="0.25">
      <c r="A3" t="s">
        <v>9</v>
      </c>
      <c r="B3" t="s">
        <v>10</v>
      </c>
      <c r="C3" t="s">
        <v>11</v>
      </c>
      <c r="D3" t="s">
        <v>12</v>
      </c>
      <c r="E3" s="1">
        <v>2</v>
      </c>
      <c r="F3" s="13" t="e">
        <f t="shared" si="0"/>
        <v>#REF!</v>
      </c>
      <c r="G3" s="8" t="e">
        <f t="shared" ref="G3:G66" si="1">ROUND(E3*F3,0)</f>
        <v>#REF!</v>
      </c>
      <c r="I3" s="7" t="s">
        <v>5</v>
      </c>
      <c r="J3" s="8">
        <v>968571</v>
      </c>
      <c r="K3" s="8">
        <v>284</v>
      </c>
      <c r="L3" s="9">
        <f>ROUND(J3/K3,2)</f>
        <v>3410.46</v>
      </c>
    </row>
    <row r="4" spans="1:12" x14ac:dyDescent="0.25">
      <c r="A4" t="s">
        <v>9</v>
      </c>
      <c r="B4" t="s">
        <v>10</v>
      </c>
      <c r="C4" t="s">
        <v>13</v>
      </c>
      <c r="D4" t="s">
        <v>14</v>
      </c>
      <c r="E4" s="1">
        <v>1</v>
      </c>
      <c r="F4" s="13" t="e">
        <f t="shared" si="0"/>
        <v>#REF!</v>
      </c>
      <c r="G4" s="8" t="e">
        <f t="shared" si="1"/>
        <v>#REF!</v>
      </c>
      <c r="I4" s="7" t="s">
        <v>9</v>
      </c>
      <c r="J4" s="8">
        <v>4326901</v>
      </c>
      <c r="K4" s="8">
        <v>413</v>
      </c>
      <c r="L4" s="9">
        <f t="shared" ref="L4:L67" si="2">ROUND(J4/K4,2)</f>
        <v>10476.76</v>
      </c>
    </row>
    <row r="5" spans="1:12" x14ac:dyDescent="0.25">
      <c r="A5" t="s">
        <v>9</v>
      </c>
      <c r="B5" t="s">
        <v>10</v>
      </c>
      <c r="C5" t="s">
        <v>15</v>
      </c>
      <c r="D5" t="s">
        <v>16</v>
      </c>
      <c r="E5" s="1">
        <v>408</v>
      </c>
      <c r="F5" s="13" t="e">
        <f t="shared" si="0"/>
        <v>#REF!</v>
      </c>
      <c r="G5" s="8" t="e">
        <f t="shared" si="1"/>
        <v>#REF!</v>
      </c>
      <c r="I5" s="7" t="s">
        <v>19</v>
      </c>
      <c r="J5" s="8">
        <v>8165351</v>
      </c>
      <c r="K5" s="8">
        <v>1127</v>
      </c>
      <c r="L5" s="9">
        <f t="shared" si="2"/>
        <v>7245.21</v>
      </c>
    </row>
    <row r="6" spans="1:12" x14ac:dyDescent="0.25">
      <c r="A6" t="s">
        <v>9</v>
      </c>
      <c r="B6" t="s">
        <v>10</v>
      </c>
      <c r="C6" t="s">
        <v>17</v>
      </c>
      <c r="D6" t="s">
        <v>18</v>
      </c>
      <c r="E6" s="1">
        <v>2</v>
      </c>
      <c r="F6" s="13" t="e">
        <f t="shared" si="0"/>
        <v>#REF!</v>
      </c>
      <c r="G6" s="8" t="e">
        <f t="shared" si="1"/>
        <v>#REF!</v>
      </c>
      <c r="I6" s="7" t="s">
        <v>43</v>
      </c>
      <c r="J6" s="8">
        <v>1606768</v>
      </c>
      <c r="K6" s="8">
        <v>471</v>
      </c>
      <c r="L6" s="9">
        <f t="shared" si="2"/>
        <v>3411.4</v>
      </c>
    </row>
    <row r="7" spans="1:12" x14ac:dyDescent="0.25">
      <c r="A7" t="s">
        <v>19</v>
      </c>
      <c r="B7" t="s">
        <v>20</v>
      </c>
      <c r="C7" t="s">
        <v>7</v>
      </c>
      <c r="D7" t="s">
        <v>8</v>
      </c>
      <c r="E7" s="1">
        <v>502</v>
      </c>
      <c r="F7" s="13" t="e">
        <f t="shared" si="0"/>
        <v>#REF!</v>
      </c>
      <c r="G7" s="8" t="e">
        <f t="shared" si="1"/>
        <v>#REF!</v>
      </c>
      <c r="I7" s="7" t="s">
        <v>47</v>
      </c>
      <c r="J7" s="8">
        <v>1849461</v>
      </c>
      <c r="K7" s="8">
        <v>524</v>
      </c>
      <c r="L7" s="9">
        <f t="shared" si="2"/>
        <v>3529.51</v>
      </c>
    </row>
    <row r="8" spans="1:12" x14ac:dyDescent="0.25">
      <c r="A8" t="s">
        <v>19</v>
      </c>
      <c r="B8" t="s">
        <v>20</v>
      </c>
      <c r="C8" t="s">
        <v>21</v>
      </c>
      <c r="D8" t="s">
        <v>22</v>
      </c>
      <c r="E8" s="1">
        <v>545</v>
      </c>
      <c r="F8" s="13" t="e">
        <f t="shared" si="0"/>
        <v>#REF!</v>
      </c>
      <c r="G8" s="8" t="e">
        <f t="shared" si="1"/>
        <v>#REF!</v>
      </c>
      <c r="I8" s="7" t="s">
        <v>79</v>
      </c>
      <c r="J8" s="8">
        <v>1296297</v>
      </c>
      <c r="K8" s="8">
        <v>222</v>
      </c>
      <c r="L8" s="9">
        <f t="shared" si="2"/>
        <v>5839.18</v>
      </c>
    </row>
    <row r="9" spans="1:12" x14ac:dyDescent="0.25">
      <c r="A9" t="s">
        <v>19</v>
      </c>
      <c r="B9" t="s">
        <v>20</v>
      </c>
      <c r="C9" t="s">
        <v>23</v>
      </c>
      <c r="D9" t="s">
        <v>24</v>
      </c>
      <c r="E9" s="1">
        <v>1</v>
      </c>
      <c r="F9" s="13" t="e">
        <f t="shared" si="0"/>
        <v>#REF!</v>
      </c>
      <c r="G9" s="8" t="e">
        <f t="shared" si="1"/>
        <v>#REF!</v>
      </c>
      <c r="I9" s="7" t="s">
        <v>105</v>
      </c>
      <c r="J9" s="8">
        <v>2602733</v>
      </c>
      <c r="K9" s="8">
        <v>354</v>
      </c>
      <c r="L9" s="9">
        <f t="shared" si="2"/>
        <v>7352.35</v>
      </c>
    </row>
    <row r="10" spans="1:12" x14ac:dyDescent="0.25">
      <c r="A10" t="s">
        <v>19</v>
      </c>
      <c r="B10" t="s">
        <v>20</v>
      </c>
      <c r="C10" t="s">
        <v>25</v>
      </c>
      <c r="D10" t="s">
        <v>26</v>
      </c>
      <c r="E10" s="1">
        <v>14</v>
      </c>
      <c r="F10" s="13" t="e">
        <f t="shared" si="0"/>
        <v>#REF!</v>
      </c>
      <c r="G10" s="8" t="e">
        <f t="shared" si="1"/>
        <v>#REF!</v>
      </c>
      <c r="I10" s="7" t="s">
        <v>123</v>
      </c>
      <c r="J10" s="8">
        <v>1607821</v>
      </c>
      <c r="K10" s="8">
        <v>463</v>
      </c>
      <c r="L10" s="9">
        <f t="shared" si="2"/>
        <v>3472.62</v>
      </c>
    </row>
    <row r="11" spans="1:12" x14ac:dyDescent="0.25">
      <c r="A11" t="s">
        <v>19</v>
      </c>
      <c r="B11" t="s">
        <v>20</v>
      </c>
      <c r="C11" t="s">
        <v>27</v>
      </c>
      <c r="D11" t="s">
        <v>28</v>
      </c>
      <c r="E11" s="1">
        <v>1</v>
      </c>
      <c r="F11" s="13" t="e">
        <f t="shared" si="0"/>
        <v>#REF!</v>
      </c>
      <c r="G11" s="8" t="e">
        <f t="shared" si="1"/>
        <v>#REF!</v>
      </c>
      <c r="I11" s="7" t="s">
        <v>135</v>
      </c>
      <c r="J11" s="8">
        <v>1065356</v>
      </c>
      <c r="K11" s="8">
        <v>308</v>
      </c>
      <c r="L11" s="9">
        <f t="shared" si="2"/>
        <v>3458.95</v>
      </c>
    </row>
    <row r="12" spans="1:12" x14ac:dyDescent="0.25">
      <c r="A12" t="s">
        <v>19</v>
      </c>
      <c r="B12" t="s">
        <v>20</v>
      </c>
      <c r="C12" t="s">
        <v>29</v>
      </c>
      <c r="D12" t="s">
        <v>30</v>
      </c>
      <c r="E12" s="1">
        <v>15</v>
      </c>
      <c r="F12" s="13" t="e">
        <f t="shared" si="0"/>
        <v>#REF!</v>
      </c>
      <c r="G12" s="8" t="e">
        <f t="shared" si="1"/>
        <v>#REF!</v>
      </c>
      <c r="I12" s="7" t="s">
        <v>141</v>
      </c>
      <c r="J12" s="8">
        <v>1850211</v>
      </c>
      <c r="K12" s="8">
        <v>395</v>
      </c>
      <c r="L12" s="9">
        <f t="shared" si="2"/>
        <v>4684.08</v>
      </c>
    </row>
    <row r="13" spans="1:12" x14ac:dyDescent="0.25">
      <c r="A13" t="s">
        <v>19</v>
      </c>
      <c r="B13" t="s">
        <v>20</v>
      </c>
      <c r="C13" t="s">
        <v>31</v>
      </c>
      <c r="D13" t="s">
        <v>32</v>
      </c>
      <c r="E13" s="1">
        <v>3</v>
      </c>
      <c r="F13" s="13" t="e">
        <f t="shared" si="0"/>
        <v>#REF!</v>
      </c>
      <c r="G13" s="8" t="e">
        <f t="shared" si="1"/>
        <v>#REF!</v>
      </c>
      <c r="I13" s="7" t="s">
        <v>165</v>
      </c>
      <c r="J13" s="8">
        <v>771280</v>
      </c>
      <c r="K13" s="8">
        <v>214</v>
      </c>
      <c r="L13" s="9">
        <f t="shared" si="2"/>
        <v>3604.11</v>
      </c>
    </row>
    <row r="14" spans="1:12" x14ac:dyDescent="0.25">
      <c r="A14" t="s">
        <v>19</v>
      </c>
      <c r="B14" t="s">
        <v>20</v>
      </c>
      <c r="C14" t="s">
        <v>33</v>
      </c>
      <c r="D14" t="s">
        <v>34</v>
      </c>
      <c r="E14" s="1">
        <v>3</v>
      </c>
      <c r="F14" s="13" t="e">
        <f t="shared" si="0"/>
        <v>#REF!</v>
      </c>
      <c r="G14" s="8" t="e">
        <f t="shared" si="1"/>
        <v>#REF!</v>
      </c>
      <c r="I14" s="7" t="s">
        <v>173</v>
      </c>
      <c r="J14" s="8">
        <v>1312027</v>
      </c>
      <c r="K14" s="8">
        <v>354</v>
      </c>
      <c r="L14" s="9">
        <f t="shared" si="2"/>
        <v>3706.29</v>
      </c>
    </row>
    <row r="15" spans="1:12" x14ac:dyDescent="0.25">
      <c r="A15" t="s">
        <v>19</v>
      </c>
      <c r="B15" t="s">
        <v>20</v>
      </c>
      <c r="C15" t="s">
        <v>35</v>
      </c>
      <c r="D15" t="s">
        <v>36</v>
      </c>
      <c r="E15" s="1">
        <v>28</v>
      </c>
      <c r="F15" s="13" t="e">
        <f t="shared" si="0"/>
        <v>#REF!</v>
      </c>
      <c r="G15" s="8" t="e">
        <f t="shared" si="1"/>
        <v>#REF!</v>
      </c>
      <c r="I15" s="7" t="s">
        <v>191</v>
      </c>
      <c r="J15" s="8">
        <v>1377826</v>
      </c>
      <c r="K15" s="8">
        <v>404</v>
      </c>
      <c r="L15" s="9">
        <f t="shared" si="2"/>
        <v>3410.46</v>
      </c>
    </row>
    <row r="16" spans="1:12" x14ac:dyDescent="0.25">
      <c r="A16" t="s">
        <v>19</v>
      </c>
      <c r="B16" t="s">
        <v>20</v>
      </c>
      <c r="C16" t="s">
        <v>37</v>
      </c>
      <c r="D16" t="s">
        <v>38</v>
      </c>
      <c r="E16" s="1">
        <v>4</v>
      </c>
      <c r="F16" s="13" t="e">
        <f t="shared" si="0"/>
        <v>#REF!</v>
      </c>
      <c r="G16" s="8" t="e">
        <f t="shared" si="1"/>
        <v>#REF!</v>
      </c>
      <c r="I16" s="7" t="s">
        <v>193</v>
      </c>
      <c r="J16" s="8">
        <v>3768250</v>
      </c>
      <c r="K16" s="8">
        <v>320</v>
      </c>
      <c r="L16" s="9">
        <f t="shared" si="2"/>
        <v>11775.78</v>
      </c>
    </row>
    <row r="17" spans="1:12" x14ac:dyDescent="0.25">
      <c r="A17" t="s">
        <v>19</v>
      </c>
      <c r="B17" t="s">
        <v>20</v>
      </c>
      <c r="C17" t="s">
        <v>39</v>
      </c>
      <c r="D17" t="s">
        <v>40</v>
      </c>
      <c r="E17" s="1">
        <v>2</v>
      </c>
      <c r="F17" s="13" t="e">
        <f t="shared" si="0"/>
        <v>#REF!</v>
      </c>
      <c r="G17" s="8" t="e">
        <f t="shared" si="1"/>
        <v>#REF!</v>
      </c>
      <c r="I17" s="7" t="s">
        <v>201</v>
      </c>
      <c r="J17" s="8">
        <v>593582</v>
      </c>
      <c r="K17" s="8">
        <v>307</v>
      </c>
      <c r="L17" s="9">
        <f t="shared" si="2"/>
        <v>1933.49</v>
      </c>
    </row>
    <row r="18" spans="1:12" x14ac:dyDescent="0.25">
      <c r="A18" t="s">
        <v>19</v>
      </c>
      <c r="B18" t="s">
        <v>20</v>
      </c>
      <c r="C18" t="s">
        <v>41</v>
      </c>
      <c r="D18" t="s">
        <v>42</v>
      </c>
      <c r="E18" s="1">
        <v>9</v>
      </c>
      <c r="F18" s="13" t="e">
        <f t="shared" si="0"/>
        <v>#REF!</v>
      </c>
      <c r="G18" s="8" t="e">
        <f t="shared" si="1"/>
        <v>#REF!</v>
      </c>
      <c r="I18" s="7" t="s">
        <v>209</v>
      </c>
      <c r="J18" s="8">
        <v>7338322</v>
      </c>
      <c r="K18" s="8">
        <v>1736</v>
      </c>
      <c r="L18" s="9">
        <f t="shared" si="2"/>
        <v>4227.1400000000003</v>
      </c>
    </row>
    <row r="19" spans="1:12" x14ac:dyDescent="0.25">
      <c r="A19" t="s">
        <v>43</v>
      </c>
      <c r="B19" t="s">
        <v>44</v>
      </c>
      <c r="C19" t="s">
        <v>7</v>
      </c>
      <c r="D19" t="s">
        <v>8</v>
      </c>
      <c r="E19" s="1">
        <v>470</v>
      </c>
      <c r="F19" s="13" t="e">
        <f t="shared" si="0"/>
        <v>#REF!</v>
      </c>
      <c r="G19" s="8" t="e">
        <f t="shared" si="1"/>
        <v>#REF!</v>
      </c>
      <c r="I19" s="7" t="s">
        <v>215</v>
      </c>
      <c r="J19" s="8">
        <v>12661273</v>
      </c>
      <c r="K19" s="8">
        <v>1336</v>
      </c>
      <c r="L19" s="9">
        <f t="shared" si="2"/>
        <v>9477</v>
      </c>
    </row>
    <row r="20" spans="1:12" x14ac:dyDescent="0.25">
      <c r="A20" t="s">
        <v>43</v>
      </c>
      <c r="B20" t="s">
        <v>44</v>
      </c>
      <c r="C20" t="s">
        <v>45</v>
      </c>
      <c r="D20" t="s">
        <v>46</v>
      </c>
      <c r="E20" s="1">
        <v>1</v>
      </c>
      <c r="F20" s="13" t="e">
        <f t="shared" si="0"/>
        <v>#REF!</v>
      </c>
      <c r="G20" s="8" t="e">
        <f t="shared" si="1"/>
        <v>#REF!</v>
      </c>
      <c r="I20" s="7" t="s">
        <v>225</v>
      </c>
      <c r="J20" s="8">
        <v>4871178</v>
      </c>
      <c r="K20" s="8">
        <v>993</v>
      </c>
      <c r="L20" s="9">
        <f t="shared" si="2"/>
        <v>4905.5200000000004</v>
      </c>
    </row>
    <row r="21" spans="1:12" x14ac:dyDescent="0.25">
      <c r="A21" t="s">
        <v>47</v>
      </c>
      <c r="B21" t="s">
        <v>48</v>
      </c>
      <c r="C21" t="s">
        <v>7</v>
      </c>
      <c r="D21" t="s">
        <v>8</v>
      </c>
      <c r="E21" s="1">
        <v>481</v>
      </c>
      <c r="F21" s="13" t="e">
        <f t="shared" si="0"/>
        <v>#REF!</v>
      </c>
      <c r="G21" s="8" t="e">
        <f t="shared" si="1"/>
        <v>#REF!</v>
      </c>
      <c r="I21" s="7" t="s">
        <v>265</v>
      </c>
      <c r="J21" s="8">
        <v>3813540</v>
      </c>
      <c r="K21" s="8">
        <v>320</v>
      </c>
      <c r="L21" s="9">
        <f t="shared" si="2"/>
        <v>11917.31</v>
      </c>
    </row>
    <row r="22" spans="1:12" x14ac:dyDescent="0.25">
      <c r="A22" t="s">
        <v>47</v>
      </c>
      <c r="B22" t="s">
        <v>48</v>
      </c>
      <c r="C22" t="s">
        <v>49</v>
      </c>
      <c r="D22" t="s">
        <v>50</v>
      </c>
      <c r="E22" s="1">
        <v>7</v>
      </c>
      <c r="F22" s="13" t="e">
        <f t="shared" si="0"/>
        <v>#REF!</v>
      </c>
      <c r="G22" s="8" t="e">
        <f t="shared" si="1"/>
        <v>#REF!</v>
      </c>
      <c r="I22" s="7" t="s">
        <v>267</v>
      </c>
      <c r="J22" s="8">
        <v>562269</v>
      </c>
      <c r="K22" s="8">
        <v>242</v>
      </c>
      <c r="L22" s="9">
        <f t="shared" si="2"/>
        <v>2323.4299999999998</v>
      </c>
    </row>
    <row r="23" spans="1:12" x14ac:dyDescent="0.25">
      <c r="A23" t="s">
        <v>47</v>
      </c>
      <c r="B23" t="s">
        <v>48</v>
      </c>
      <c r="C23" t="s">
        <v>51</v>
      </c>
      <c r="D23" t="s">
        <v>52</v>
      </c>
      <c r="E23" s="1">
        <v>1</v>
      </c>
      <c r="F23" s="13" t="e">
        <f t="shared" si="0"/>
        <v>#REF!</v>
      </c>
      <c r="G23" s="8" t="e">
        <f t="shared" si="1"/>
        <v>#REF!</v>
      </c>
      <c r="I23" s="7" t="s">
        <v>281</v>
      </c>
      <c r="J23" s="8">
        <v>4472482</v>
      </c>
      <c r="K23" s="8">
        <v>802</v>
      </c>
      <c r="L23" s="9">
        <f t="shared" si="2"/>
        <v>5576.66</v>
      </c>
    </row>
    <row r="24" spans="1:12" x14ac:dyDescent="0.25">
      <c r="A24" t="s">
        <v>47</v>
      </c>
      <c r="B24" t="s">
        <v>48</v>
      </c>
      <c r="C24" t="s">
        <v>21</v>
      </c>
      <c r="D24" t="s">
        <v>22</v>
      </c>
      <c r="E24" s="1">
        <v>1</v>
      </c>
      <c r="F24" s="13" t="e">
        <f t="shared" si="0"/>
        <v>#REF!</v>
      </c>
      <c r="G24" s="8" t="e">
        <f t="shared" si="1"/>
        <v>#REF!</v>
      </c>
      <c r="I24" s="7" t="s">
        <v>301</v>
      </c>
      <c r="J24" s="8">
        <v>1281473</v>
      </c>
      <c r="K24" s="8">
        <v>365</v>
      </c>
      <c r="L24" s="9">
        <f t="shared" si="2"/>
        <v>3510.88</v>
      </c>
    </row>
    <row r="25" spans="1:12" x14ac:dyDescent="0.25">
      <c r="A25" t="s">
        <v>47</v>
      </c>
      <c r="B25" t="s">
        <v>48</v>
      </c>
      <c r="C25" t="s">
        <v>53</v>
      </c>
      <c r="D25" t="s">
        <v>54</v>
      </c>
      <c r="E25" s="1">
        <v>2</v>
      </c>
      <c r="F25" s="13" t="e">
        <f t="shared" si="0"/>
        <v>#REF!</v>
      </c>
      <c r="G25" s="8" t="e">
        <f t="shared" si="1"/>
        <v>#REF!</v>
      </c>
      <c r="I25" s="7" t="s">
        <v>309</v>
      </c>
      <c r="J25" s="8">
        <v>973684</v>
      </c>
      <c r="K25" s="8">
        <v>283</v>
      </c>
      <c r="L25" s="9">
        <f t="shared" si="2"/>
        <v>3440.58</v>
      </c>
    </row>
    <row r="26" spans="1:12" x14ac:dyDescent="0.25">
      <c r="A26" t="s">
        <v>47</v>
      </c>
      <c r="B26" t="s">
        <v>48</v>
      </c>
      <c r="C26" t="s">
        <v>31</v>
      </c>
      <c r="D26" t="s">
        <v>32</v>
      </c>
      <c r="E26" s="1">
        <v>1</v>
      </c>
      <c r="F26" s="13" t="e">
        <f t="shared" si="0"/>
        <v>#REF!</v>
      </c>
      <c r="G26" s="8" t="e">
        <f t="shared" si="1"/>
        <v>#REF!</v>
      </c>
      <c r="I26" s="7" t="s">
        <v>311</v>
      </c>
      <c r="J26" s="8">
        <v>1205597</v>
      </c>
      <c r="K26" s="8">
        <v>345</v>
      </c>
      <c r="L26" s="9">
        <f t="shared" si="2"/>
        <v>3494.48</v>
      </c>
    </row>
    <row r="27" spans="1:12" x14ac:dyDescent="0.25">
      <c r="A27" t="s">
        <v>47</v>
      </c>
      <c r="B27" t="s">
        <v>48</v>
      </c>
      <c r="C27" t="s">
        <v>55</v>
      </c>
      <c r="D27" t="s">
        <v>56</v>
      </c>
      <c r="E27" s="1">
        <v>2</v>
      </c>
      <c r="F27" s="13" t="e">
        <f t="shared" si="0"/>
        <v>#REF!</v>
      </c>
      <c r="G27" s="8" t="e">
        <f t="shared" si="1"/>
        <v>#REF!</v>
      </c>
      <c r="I27" s="7" t="s">
        <v>313</v>
      </c>
      <c r="J27" s="8">
        <v>1544396</v>
      </c>
      <c r="K27" s="8">
        <v>450</v>
      </c>
      <c r="L27" s="9">
        <f t="shared" si="2"/>
        <v>3431.99</v>
      </c>
    </row>
    <row r="28" spans="1:12" x14ac:dyDescent="0.25">
      <c r="A28" t="s">
        <v>47</v>
      </c>
      <c r="B28" t="s">
        <v>48</v>
      </c>
      <c r="C28" t="s">
        <v>57</v>
      </c>
      <c r="D28" t="s">
        <v>58</v>
      </c>
      <c r="E28" s="1">
        <v>1</v>
      </c>
      <c r="F28" s="13" t="e">
        <f t="shared" si="0"/>
        <v>#REF!</v>
      </c>
      <c r="G28" s="8" t="e">
        <f t="shared" si="1"/>
        <v>#REF!</v>
      </c>
      <c r="I28" s="7" t="s">
        <v>315</v>
      </c>
      <c r="J28" s="8">
        <v>4762950</v>
      </c>
      <c r="K28" s="8">
        <v>400</v>
      </c>
      <c r="L28" s="9">
        <f t="shared" si="2"/>
        <v>11907.38</v>
      </c>
    </row>
    <row r="29" spans="1:12" x14ac:dyDescent="0.25">
      <c r="A29" t="s">
        <v>47</v>
      </c>
      <c r="B29" t="s">
        <v>48</v>
      </c>
      <c r="C29" t="s">
        <v>59</v>
      </c>
      <c r="D29" t="s">
        <v>60</v>
      </c>
      <c r="E29" s="1">
        <v>1</v>
      </c>
      <c r="F29" s="13" t="e">
        <f t="shared" si="0"/>
        <v>#REF!</v>
      </c>
      <c r="G29" s="8" t="e">
        <f t="shared" si="1"/>
        <v>#REF!</v>
      </c>
      <c r="I29" s="7" t="s">
        <v>317</v>
      </c>
      <c r="J29" s="8">
        <v>18273123</v>
      </c>
      <c r="K29" s="8">
        <v>1574</v>
      </c>
      <c r="L29" s="9">
        <f t="shared" si="2"/>
        <v>11609.35</v>
      </c>
    </row>
    <row r="30" spans="1:12" x14ac:dyDescent="0.25">
      <c r="A30" t="s">
        <v>47</v>
      </c>
      <c r="B30" t="s">
        <v>48</v>
      </c>
      <c r="C30" t="s">
        <v>61</v>
      </c>
      <c r="D30" t="s">
        <v>62</v>
      </c>
      <c r="E30" s="1">
        <v>1</v>
      </c>
      <c r="F30" s="13" t="e">
        <f t="shared" si="0"/>
        <v>#REF!</v>
      </c>
      <c r="G30" s="8" t="e">
        <f t="shared" si="1"/>
        <v>#REF!</v>
      </c>
      <c r="I30" s="7" t="s">
        <v>331</v>
      </c>
      <c r="J30" s="8">
        <v>1844961</v>
      </c>
      <c r="K30" s="8">
        <v>533</v>
      </c>
      <c r="L30" s="9">
        <f t="shared" si="2"/>
        <v>3461.47</v>
      </c>
    </row>
    <row r="31" spans="1:12" x14ac:dyDescent="0.25">
      <c r="A31" t="s">
        <v>47</v>
      </c>
      <c r="B31" t="s">
        <v>48</v>
      </c>
      <c r="C31" t="s">
        <v>63</v>
      </c>
      <c r="D31" t="s">
        <v>64</v>
      </c>
      <c r="E31" s="1">
        <v>6</v>
      </c>
      <c r="F31" s="13" t="e">
        <f t="shared" si="0"/>
        <v>#REF!</v>
      </c>
      <c r="G31" s="8" t="e">
        <f t="shared" si="1"/>
        <v>#REF!</v>
      </c>
      <c r="I31" s="7" t="s">
        <v>333</v>
      </c>
      <c r="J31" s="8">
        <v>12724846</v>
      </c>
      <c r="K31" s="8">
        <v>1425</v>
      </c>
      <c r="L31" s="9">
        <f t="shared" si="2"/>
        <v>8929.7199999999993</v>
      </c>
    </row>
    <row r="32" spans="1:12" x14ac:dyDescent="0.25">
      <c r="A32" t="s">
        <v>47</v>
      </c>
      <c r="B32" t="s">
        <v>48</v>
      </c>
      <c r="C32" t="s">
        <v>65</v>
      </c>
      <c r="D32" t="s">
        <v>66</v>
      </c>
      <c r="E32" s="1">
        <v>8</v>
      </c>
      <c r="F32" s="13" t="e">
        <f t="shared" si="0"/>
        <v>#REF!</v>
      </c>
      <c r="G32" s="8" t="e">
        <f t="shared" si="1"/>
        <v>#REF!</v>
      </c>
      <c r="I32" s="7" t="s">
        <v>351</v>
      </c>
      <c r="J32" s="8">
        <v>9308184</v>
      </c>
      <c r="K32" s="8">
        <v>1469</v>
      </c>
      <c r="L32" s="9">
        <f t="shared" si="2"/>
        <v>6336.41</v>
      </c>
    </row>
    <row r="33" spans="1:12" x14ac:dyDescent="0.25">
      <c r="A33" t="s">
        <v>47</v>
      </c>
      <c r="B33" t="s">
        <v>48</v>
      </c>
      <c r="C33" t="s">
        <v>67</v>
      </c>
      <c r="D33" t="s">
        <v>68</v>
      </c>
      <c r="E33" s="1">
        <v>7</v>
      </c>
      <c r="F33" s="13" t="e">
        <f t="shared" si="0"/>
        <v>#REF!</v>
      </c>
      <c r="G33" s="8" t="e">
        <f t="shared" si="1"/>
        <v>#REF!</v>
      </c>
      <c r="I33" s="7" t="s">
        <v>381</v>
      </c>
      <c r="J33" s="8">
        <v>2128245</v>
      </c>
      <c r="K33" s="8">
        <v>443</v>
      </c>
      <c r="L33" s="9">
        <f t="shared" si="2"/>
        <v>4804.16</v>
      </c>
    </row>
    <row r="34" spans="1:12" x14ac:dyDescent="0.25">
      <c r="A34" t="s">
        <v>47</v>
      </c>
      <c r="B34" t="s">
        <v>48</v>
      </c>
      <c r="C34" t="s">
        <v>69</v>
      </c>
      <c r="D34" t="s">
        <v>70</v>
      </c>
      <c r="E34" s="1">
        <v>1</v>
      </c>
      <c r="F34" s="13" t="e">
        <f t="shared" si="0"/>
        <v>#REF!</v>
      </c>
      <c r="G34" s="8" t="e">
        <f t="shared" si="1"/>
        <v>#REF!</v>
      </c>
      <c r="I34" s="7" t="s">
        <v>389</v>
      </c>
      <c r="J34" s="8">
        <v>2404394</v>
      </c>
      <c r="K34" s="8">
        <v>700</v>
      </c>
      <c r="L34" s="9">
        <f t="shared" si="2"/>
        <v>3434.85</v>
      </c>
    </row>
    <row r="35" spans="1:12" x14ac:dyDescent="0.25">
      <c r="A35" t="s">
        <v>47</v>
      </c>
      <c r="B35" t="s">
        <v>48</v>
      </c>
      <c r="C35" t="s">
        <v>71</v>
      </c>
      <c r="D35" t="s">
        <v>72</v>
      </c>
      <c r="E35" s="1">
        <v>1</v>
      </c>
      <c r="F35" s="13" t="e">
        <f t="shared" si="0"/>
        <v>#REF!</v>
      </c>
      <c r="G35" s="8" t="e">
        <f t="shared" si="1"/>
        <v>#REF!</v>
      </c>
      <c r="I35" s="7" t="s">
        <v>391</v>
      </c>
      <c r="J35" s="8">
        <v>796605</v>
      </c>
      <c r="K35" s="8">
        <v>218</v>
      </c>
      <c r="L35" s="9">
        <f t="shared" si="2"/>
        <v>3654.15</v>
      </c>
    </row>
    <row r="36" spans="1:12" x14ac:dyDescent="0.25">
      <c r="A36" t="s">
        <v>47</v>
      </c>
      <c r="B36" t="s">
        <v>48</v>
      </c>
      <c r="C36" t="s">
        <v>73</v>
      </c>
      <c r="D36" t="s">
        <v>74</v>
      </c>
      <c r="E36" s="1">
        <v>1</v>
      </c>
      <c r="F36" s="13" t="e">
        <f t="shared" si="0"/>
        <v>#REF!</v>
      </c>
      <c r="G36" s="8" t="e">
        <f t="shared" si="1"/>
        <v>#REF!</v>
      </c>
      <c r="I36" s="7" t="s">
        <v>415</v>
      </c>
      <c r="J36" s="8">
        <v>1297211</v>
      </c>
      <c r="K36" s="8">
        <v>380</v>
      </c>
      <c r="L36" s="9">
        <f t="shared" si="2"/>
        <v>3413.71</v>
      </c>
    </row>
    <row r="37" spans="1:12" x14ac:dyDescent="0.25">
      <c r="A37" t="s">
        <v>47</v>
      </c>
      <c r="B37" t="s">
        <v>48</v>
      </c>
      <c r="C37" t="s">
        <v>75</v>
      </c>
      <c r="D37" t="s">
        <v>76</v>
      </c>
      <c r="E37" s="1">
        <v>1</v>
      </c>
      <c r="F37" s="13" t="e">
        <f t="shared" si="0"/>
        <v>#REF!</v>
      </c>
      <c r="G37" s="8" t="e">
        <f t="shared" si="1"/>
        <v>#REF!</v>
      </c>
      <c r="I37" s="7" t="s">
        <v>417</v>
      </c>
      <c r="J37" s="8">
        <v>7644604</v>
      </c>
      <c r="K37" s="8">
        <v>702</v>
      </c>
      <c r="L37" s="9">
        <f t="shared" si="2"/>
        <v>10889.75</v>
      </c>
    </row>
    <row r="38" spans="1:12" x14ac:dyDescent="0.25">
      <c r="A38" t="s">
        <v>47</v>
      </c>
      <c r="B38" t="s">
        <v>48</v>
      </c>
      <c r="C38" t="s">
        <v>77</v>
      </c>
      <c r="D38" t="s">
        <v>78</v>
      </c>
      <c r="E38" s="1">
        <v>1</v>
      </c>
      <c r="F38" s="13" t="e">
        <f t="shared" si="0"/>
        <v>#REF!</v>
      </c>
      <c r="G38" s="8" t="e">
        <f t="shared" si="1"/>
        <v>#REF!</v>
      </c>
      <c r="I38" s="7" t="s">
        <v>425</v>
      </c>
      <c r="J38" s="8">
        <v>8679395</v>
      </c>
      <c r="K38" s="8">
        <v>737</v>
      </c>
      <c r="L38" s="9">
        <f t="shared" si="2"/>
        <v>11776.66</v>
      </c>
    </row>
    <row r="39" spans="1:12" x14ac:dyDescent="0.25">
      <c r="A39" t="s">
        <v>79</v>
      </c>
      <c r="B39" t="s">
        <v>80</v>
      </c>
      <c r="C39" t="s">
        <v>81</v>
      </c>
      <c r="D39" t="s">
        <v>82</v>
      </c>
      <c r="E39" s="1">
        <v>6</v>
      </c>
      <c r="F39" s="13" t="e">
        <f t="shared" si="0"/>
        <v>#REF!</v>
      </c>
      <c r="G39" s="8" t="e">
        <f t="shared" si="1"/>
        <v>#REF!</v>
      </c>
      <c r="I39" s="7" t="s">
        <v>427</v>
      </c>
      <c r="J39" s="8">
        <v>1985145</v>
      </c>
      <c r="K39" s="8">
        <v>303</v>
      </c>
      <c r="L39" s="9">
        <f t="shared" si="2"/>
        <v>6551.63</v>
      </c>
    </row>
    <row r="40" spans="1:12" x14ac:dyDescent="0.25">
      <c r="A40" t="s">
        <v>79</v>
      </c>
      <c r="B40" t="s">
        <v>80</v>
      </c>
      <c r="C40" t="s">
        <v>83</v>
      </c>
      <c r="D40" t="s">
        <v>84</v>
      </c>
      <c r="E40" s="1">
        <v>61</v>
      </c>
      <c r="F40" s="13" t="e">
        <f t="shared" si="0"/>
        <v>#REF!</v>
      </c>
      <c r="G40" s="8" t="e">
        <f t="shared" si="1"/>
        <v>#REF!</v>
      </c>
      <c r="I40" s="7" t="s">
        <v>433</v>
      </c>
      <c r="J40" s="8">
        <v>7398986</v>
      </c>
      <c r="K40" s="8">
        <v>814</v>
      </c>
      <c r="L40" s="9">
        <f t="shared" si="2"/>
        <v>9089.66</v>
      </c>
    </row>
    <row r="41" spans="1:12" x14ac:dyDescent="0.25">
      <c r="A41" t="s">
        <v>79</v>
      </c>
      <c r="B41" t="s">
        <v>80</v>
      </c>
      <c r="C41" t="s">
        <v>85</v>
      </c>
      <c r="D41" t="s">
        <v>86</v>
      </c>
      <c r="E41" s="1">
        <v>1</v>
      </c>
      <c r="F41" s="13" t="e">
        <f t="shared" si="0"/>
        <v>#REF!</v>
      </c>
      <c r="G41" s="8" t="e">
        <f t="shared" si="1"/>
        <v>#REF!</v>
      </c>
      <c r="I41" s="7" t="s">
        <v>435</v>
      </c>
      <c r="J41" s="8">
        <v>779475</v>
      </c>
      <c r="K41" s="8">
        <v>91</v>
      </c>
      <c r="L41" s="9">
        <f t="shared" si="2"/>
        <v>8565.66</v>
      </c>
    </row>
    <row r="42" spans="1:12" x14ac:dyDescent="0.25">
      <c r="A42" t="s">
        <v>79</v>
      </c>
      <c r="B42" t="s">
        <v>80</v>
      </c>
      <c r="C42" t="s">
        <v>87</v>
      </c>
      <c r="D42" t="s">
        <v>88</v>
      </c>
      <c r="E42" s="1">
        <v>3</v>
      </c>
      <c r="F42" s="13" t="e">
        <f t="shared" si="0"/>
        <v>#REF!</v>
      </c>
      <c r="G42" s="8" t="e">
        <f t="shared" si="1"/>
        <v>#REF!</v>
      </c>
      <c r="I42" s="7" t="s">
        <v>439</v>
      </c>
      <c r="J42" s="8">
        <v>1901482</v>
      </c>
      <c r="K42" s="8">
        <v>558</v>
      </c>
      <c r="L42" s="9">
        <f t="shared" si="2"/>
        <v>3407.67</v>
      </c>
    </row>
    <row r="43" spans="1:12" x14ac:dyDescent="0.25">
      <c r="A43" t="s">
        <v>79</v>
      </c>
      <c r="B43" t="s">
        <v>80</v>
      </c>
      <c r="C43" t="s">
        <v>89</v>
      </c>
      <c r="D43" t="s">
        <v>90</v>
      </c>
      <c r="E43" s="1">
        <v>2</v>
      </c>
      <c r="F43" s="13" t="e">
        <f t="shared" si="0"/>
        <v>#REF!</v>
      </c>
      <c r="G43" s="8" t="e">
        <f t="shared" si="1"/>
        <v>#REF!</v>
      </c>
      <c r="I43" s="7" t="s">
        <v>441</v>
      </c>
      <c r="J43" s="8">
        <v>592365</v>
      </c>
      <c r="K43" s="8">
        <v>229</v>
      </c>
      <c r="L43" s="9">
        <f t="shared" si="2"/>
        <v>2586.75</v>
      </c>
    </row>
    <row r="44" spans="1:12" x14ac:dyDescent="0.25">
      <c r="A44" t="s">
        <v>79</v>
      </c>
      <c r="B44" t="s">
        <v>80</v>
      </c>
      <c r="C44" t="s">
        <v>91</v>
      </c>
      <c r="D44" t="s">
        <v>92</v>
      </c>
      <c r="E44" s="1">
        <v>28</v>
      </c>
      <c r="F44" s="13" t="e">
        <f t="shared" si="0"/>
        <v>#REF!</v>
      </c>
      <c r="G44" s="8" t="e">
        <f t="shared" si="1"/>
        <v>#REF!</v>
      </c>
      <c r="I44" s="7" t="s">
        <v>445</v>
      </c>
      <c r="J44" s="8">
        <v>441580</v>
      </c>
      <c r="K44" s="8">
        <v>184</v>
      </c>
      <c r="L44" s="9">
        <f t="shared" si="2"/>
        <v>2399.89</v>
      </c>
    </row>
    <row r="45" spans="1:12" x14ac:dyDescent="0.25">
      <c r="A45" t="s">
        <v>79</v>
      </c>
      <c r="B45" t="s">
        <v>80</v>
      </c>
      <c r="C45" t="s">
        <v>93</v>
      </c>
      <c r="D45" t="s">
        <v>94</v>
      </c>
      <c r="E45" s="1">
        <v>41</v>
      </c>
      <c r="F45" s="13" t="e">
        <f t="shared" si="0"/>
        <v>#REF!</v>
      </c>
      <c r="G45" s="8" t="e">
        <f t="shared" si="1"/>
        <v>#REF!</v>
      </c>
      <c r="I45" s="7" t="s">
        <v>459</v>
      </c>
      <c r="J45" s="8">
        <v>4192133</v>
      </c>
      <c r="K45" s="8">
        <v>1225</v>
      </c>
      <c r="L45" s="9">
        <f t="shared" si="2"/>
        <v>3422.15</v>
      </c>
    </row>
    <row r="46" spans="1:12" x14ac:dyDescent="0.25">
      <c r="A46" t="s">
        <v>79</v>
      </c>
      <c r="B46" t="s">
        <v>80</v>
      </c>
      <c r="C46" t="s">
        <v>95</v>
      </c>
      <c r="D46" t="s">
        <v>96</v>
      </c>
      <c r="E46" s="1">
        <v>4</v>
      </c>
      <c r="F46" s="13" t="e">
        <f t="shared" si="0"/>
        <v>#REF!</v>
      </c>
      <c r="G46" s="8" t="e">
        <f t="shared" si="1"/>
        <v>#REF!</v>
      </c>
      <c r="I46" s="7" t="s">
        <v>461</v>
      </c>
      <c r="J46" s="8">
        <v>8390546</v>
      </c>
      <c r="K46" s="8">
        <v>1571</v>
      </c>
      <c r="L46" s="9">
        <f t="shared" si="2"/>
        <v>5340.89</v>
      </c>
    </row>
    <row r="47" spans="1:12" x14ac:dyDescent="0.25">
      <c r="A47" t="s">
        <v>79</v>
      </c>
      <c r="B47" t="s">
        <v>80</v>
      </c>
      <c r="C47" t="s">
        <v>97</v>
      </c>
      <c r="D47" t="s">
        <v>98</v>
      </c>
      <c r="E47" s="1">
        <v>47</v>
      </c>
      <c r="F47" s="13" t="e">
        <f t="shared" si="0"/>
        <v>#REF!</v>
      </c>
      <c r="G47" s="8" t="e">
        <f t="shared" si="1"/>
        <v>#REF!</v>
      </c>
      <c r="I47" s="7" t="s">
        <v>469</v>
      </c>
      <c r="J47" s="8">
        <v>2903306</v>
      </c>
      <c r="K47" s="8">
        <v>359</v>
      </c>
      <c r="L47" s="9">
        <f t="shared" si="2"/>
        <v>8087.2</v>
      </c>
    </row>
    <row r="48" spans="1:12" x14ac:dyDescent="0.25">
      <c r="A48" t="s">
        <v>79</v>
      </c>
      <c r="B48" t="s">
        <v>80</v>
      </c>
      <c r="C48" t="s">
        <v>99</v>
      </c>
      <c r="D48" t="s">
        <v>100</v>
      </c>
      <c r="E48" s="1">
        <v>1</v>
      </c>
      <c r="F48" s="13" t="e">
        <f t="shared" si="0"/>
        <v>#REF!</v>
      </c>
      <c r="G48" s="8" t="e">
        <f t="shared" si="1"/>
        <v>#REF!</v>
      </c>
      <c r="I48" s="7" t="s">
        <v>479</v>
      </c>
      <c r="J48" s="8">
        <v>3685488</v>
      </c>
      <c r="K48" s="8">
        <v>560</v>
      </c>
      <c r="L48" s="9">
        <f t="shared" si="2"/>
        <v>6581.23</v>
      </c>
    </row>
    <row r="49" spans="1:12" x14ac:dyDescent="0.25">
      <c r="A49" t="s">
        <v>79</v>
      </c>
      <c r="B49" t="s">
        <v>80</v>
      </c>
      <c r="C49" t="s">
        <v>101</v>
      </c>
      <c r="D49" t="s">
        <v>102</v>
      </c>
      <c r="E49" s="1">
        <v>21</v>
      </c>
      <c r="F49" s="13" t="e">
        <f t="shared" si="0"/>
        <v>#REF!</v>
      </c>
      <c r="G49" s="8" t="e">
        <f t="shared" si="1"/>
        <v>#REF!</v>
      </c>
      <c r="I49" s="7" t="s">
        <v>481</v>
      </c>
      <c r="J49" s="8">
        <v>1859668</v>
      </c>
      <c r="K49" s="8">
        <v>396</v>
      </c>
      <c r="L49" s="9">
        <f t="shared" si="2"/>
        <v>4696.13</v>
      </c>
    </row>
    <row r="50" spans="1:12" x14ac:dyDescent="0.25">
      <c r="A50" t="s">
        <v>79</v>
      </c>
      <c r="B50" t="s">
        <v>80</v>
      </c>
      <c r="C50" t="s">
        <v>103</v>
      </c>
      <c r="D50" t="s">
        <v>104</v>
      </c>
      <c r="E50" s="1">
        <v>7</v>
      </c>
      <c r="F50" s="13" t="e">
        <f t="shared" si="0"/>
        <v>#REF!</v>
      </c>
      <c r="G50" s="8" t="e">
        <f t="shared" si="1"/>
        <v>#REF!</v>
      </c>
      <c r="I50" s="7" t="s">
        <v>485</v>
      </c>
      <c r="J50" s="8">
        <v>2657754</v>
      </c>
      <c r="K50" s="8">
        <v>401</v>
      </c>
      <c r="L50" s="9">
        <f t="shared" si="2"/>
        <v>6627.82</v>
      </c>
    </row>
    <row r="51" spans="1:12" x14ac:dyDescent="0.25">
      <c r="A51" t="s">
        <v>105</v>
      </c>
      <c r="B51" t="s">
        <v>106</v>
      </c>
      <c r="C51" t="s">
        <v>107</v>
      </c>
      <c r="D51" t="s">
        <v>108</v>
      </c>
      <c r="E51" s="1">
        <v>4</v>
      </c>
      <c r="F51" s="13" t="e">
        <f t="shared" si="0"/>
        <v>#REF!</v>
      </c>
      <c r="G51" s="8" t="e">
        <f t="shared" si="1"/>
        <v>#REF!</v>
      </c>
      <c r="I51" s="7" t="s">
        <v>503</v>
      </c>
      <c r="J51" s="8">
        <v>1712051</v>
      </c>
      <c r="K51" s="8">
        <v>502</v>
      </c>
      <c r="L51" s="9">
        <f t="shared" si="2"/>
        <v>3410.46</v>
      </c>
    </row>
    <row r="52" spans="1:12" x14ac:dyDescent="0.25">
      <c r="A52" t="s">
        <v>105</v>
      </c>
      <c r="B52" t="s">
        <v>106</v>
      </c>
      <c r="C52" t="s">
        <v>109</v>
      </c>
      <c r="D52" t="s">
        <v>110</v>
      </c>
      <c r="E52" s="1">
        <v>62</v>
      </c>
      <c r="F52" s="13" t="e">
        <f t="shared" si="0"/>
        <v>#REF!</v>
      </c>
      <c r="G52" s="8" t="e">
        <f t="shared" si="1"/>
        <v>#REF!</v>
      </c>
      <c r="I52" s="7" t="s">
        <v>505</v>
      </c>
      <c r="J52" s="8">
        <v>3281825</v>
      </c>
      <c r="K52" s="8">
        <v>938</v>
      </c>
      <c r="L52" s="9">
        <f t="shared" si="2"/>
        <v>3498.75</v>
      </c>
    </row>
    <row r="53" spans="1:12" x14ac:dyDescent="0.25">
      <c r="A53" t="s">
        <v>105</v>
      </c>
      <c r="B53" t="s">
        <v>106</v>
      </c>
      <c r="C53" t="s">
        <v>111</v>
      </c>
      <c r="D53" t="s">
        <v>112</v>
      </c>
      <c r="E53" s="1">
        <v>156</v>
      </c>
      <c r="F53" s="13" t="e">
        <f t="shared" si="0"/>
        <v>#REF!</v>
      </c>
      <c r="G53" s="8" t="e">
        <f t="shared" si="1"/>
        <v>#REF!</v>
      </c>
      <c r="I53" s="7" t="s">
        <v>509</v>
      </c>
      <c r="J53" s="8">
        <v>806983</v>
      </c>
      <c r="K53" s="8">
        <v>288</v>
      </c>
      <c r="L53" s="9">
        <f t="shared" si="2"/>
        <v>2802.02</v>
      </c>
    </row>
    <row r="54" spans="1:12" x14ac:dyDescent="0.25">
      <c r="A54" t="s">
        <v>105</v>
      </c>
      <c r="B54" t="s">
        <v>106</v>
      </c>
      <c r="C54" t="s">
        <v>113</v>
      </c>
      <c r="D54" t="s">
        <v>114</v>
      </c>
      <c r="E54" s="1">
        <v>1</v>
      </c>
      <c r="F54" s="13" t="e">
        <f t="shared" si="0"/>
        <v>#REF!</v>
      </c>
      <c r="G54" s="8" t="e">
        <f t="shared" si="1"/>
        <v>#REF!</v>
      </c>
      <c r="I54" s="7" t="s">
        <v>517</v>
      </c>
      <c r="J54" s="8">
        <v>2473770</v>
      </c>
      <c r="K54" s="8">
        <v>660</v>
      </c>
      <c r="L54" s="9">
        <f t="shared" si="2"/>
        <v>3748.14</v>
      </c>
    </row>
    <row r="55" spans="1:12" x14ac:dyDescent="0.25">
      <c r="A55" t="s">
        <v>105</v>
      </c>
      <c r="B55" t="s">
        <v>106</v>
      </c>
      <c r="C55" t="s">
        <v>115</v>
      </c>
      <c r="D55" t="s">
        <v>116</v>
      </c>
      <c r="E55" s="1">
        <v>5</v>
      </c>
      <c r="F55" s="13" t="e">
        <f t="shared" si="0"/>
        <v>#REF!</v>
      </c>
      <c r="G55" s="8" t="e">
        <f t="shared" si="1"/>
        <v>#REF!</v>
      </c>
      <c r="I55" s="7" t="s">
        <v>545</v>
      </c>
      <c r="J55" s="8">
        <v>4864018</v>
      </c>
      <c r="K55" s="8">
        <v>1422</v>
      </c>
      <c r="L55" s="9">
        <f t="shared" si="2"/>
        <v>3420.55</v>
      </c>
    </row>
    <row r="56" spans="1:12" x14ac:dyDescent="0.25">
      <c r="A56" t="s">
        <v>105</v>
      </c>
      <c r="B56" t="s">
        <v>106</v>
      </c>
      <c r="C56" t="s">
        <v>117</v>
      </c>
      <c r="D56" t="s">
        <v>118</v>
      </c>
      <c r="E56" s="1">
        <v>87</v>
      </c>
      <c r="F56" s="13" t="e">
        <f t="shared" si="0"/>
        <v>#REF!</v>
      </c>
      <c r="G56" s="8" t="e">
        <f t="shared" si="1"/>
        <v>#REF!</v>
      </c>
      <c r="I56" s="7" t="s">
        <v>547</v>
      </c>
      <c r="J56" s="8">
        <v>2335108</v>
      </c>
      <c r="K56" s="8">
        <v>475</v>
      </c>
      <c r="L56" s="9">
        <f t="shared" si="2"/>
        <v>4916.0200000000004</v>
      </c>
    </row>
    <row r="57" spans="1:12" x14ac:dyDescent="0.25">
      <c r="A57" t="s">
        <v>105</v>
      </c>
      <c r="B57" t="s">
        <v>106</v>
      </c>
      <c r="C57" t="s">
        <v>119</v>
      </c>
      <c r="D57" t="s">
        <v>120</v>
      </c>
      <c r="E57" s="1">
        <v>20</v>
      </c>
      <c r="F57" s="13" t="e">
        <f t="shared" si="0"/>
        <v>#REF!</v>
      </c>
      <c r="G57" s="8" t="e">
        <f t="shared" si="1"/>
        <v>#REF!</v>
      </c>
      <c r="I57" s="7" t="s">
        <v>551</v>
      </c>
      <c r="J57" s="8">
        <v>6093799</v>
      </c>
      <c r="K57" s="8">
        <v>667</v>
      </c>
      <c r="L57" s="9">
        <f t="shared" si="2"/>
        <v>9136.1299999999992</v>
      </c>
    </row>
    <row r="58" spans="1:12" x14ac:dyDescent="0.25">
      <c r="A58" t="s">
        <v>105</v>
      </c>
      <c r="B58" t="s">
        <v>106</v>
      </c>
      <c r="C58" t="s">
        <v>121</v>
      </c>
      <c r="D58" t="s">
        <v>122</v>
      </c>
      <c r="E58" s="1">
        <v>19</v>
      </c>
      <c r="F58" s="13" t="e">
        <f t="shared" si="0"/>
        <v>#REF!</v>
      </c>
      <c r="G58" s="8" t="e">
        <f t="shared" si="1"/>
        <v>#REF!</v>
      </c>
      <c r="I58" s="7" t="s">
        <v>553</v>
      </c>
      <c r="J58" s="8">
        <v>5185757</v>
      </c>
      <c r="K58" s="8">
        <v>1132</v>
      </c>
      <c r="L58" s="9">
        <f t="shared" si="2"/>
        <v>4581.0600000000004</v>
      </c>
    </row>
    <row r="59" spans="1:12" x14ac:dyDescent="0.25">
      <c r="A59" t="s">
        <v>123</v>
      </c>
      <c r="B59" t="s">
        <v>124</v>
      </c>
      <c r="C59" t="s">
        <v>7</v>
      </c>
      <c r="D59" t="s">
        <v>8</v>
      </c>
      <c r="E59" s="1">
        <v>440</v>
      </c>
      <c r="F59" s="13" t="e">
        <f t="shared" si="0"/>
        <v>#REF!</v>
      </c>
      <c r="G59" s="8" t="e">
        <f t="shared" si="1"/>
        <v>#REF!</v>
      </c>
      <c r="I59" s="7" t="s">
        <v>557</v>
      </c>
      <c r="J59" s="8">
        <v>4703450</v>
      </c>
      <c r="K59" s="8">
        <v>927</v>
      </c>
      <c r="L59" s="9">
        <f t="shared" si="2"/>
        <v>5073.84</v>
      </c>
    </row>
    <row r="60" spans="1:12" x14ac:dyDescent="0.25">
      <c r="A60" t="s">
        <v>123</v>
      </c>
      <c r="B60" t="s">
        <v>124</v>
      </c>
      <c r="C60" t="s">
        <v>49</v>
      </c>
      <c r="D60" t="s">
        <v>50</v>
      </c>
      <c r="E60" s="1">
        <v>2</v>
      </c>
      <c r="F60" s="13" t="e">
        <f t="shared" si="0"/>
        <v>#REF!</v>
      </c>
      <c r="G60" s="8" t="e">
        <f t="shared" si="1"/>
        <v>#REF!</v>
      </c>
      <c r="I60" s="7" t="s">
        <v>573</v>
      </c>
      <c r="J60" s="8">
        <v>2070639</v>
      </c>
      <c r="K60" s="8">
        <v>816</v>
      </c>
      <c r="L60" s="9">
        <f t="shared" si="2"/>
        <v>2537.5500000000002</v>
      </c>
    </row>
    <row r="61" spans="1:12" x14ac:dyDescent="0.25">
      <c r="A61" t="s">
        <v>123</v>
      </c>
      <c r="B61" t="s">
        <v>124</v>
      </c>
      <c r="C61" t="s">
        <v>53</v>
      </c>
      <c r="D61" t="s">
        <v>54</v>
      </c>
      <c r="E61" s="1">
        <v>1</v>
      </c>
      <c r="F61" s="13" t="e">
        <f t="shared" si="0"/>
        <v>#REF!</v>
      </c>
      <c r="G61" s="8" t="e">
        <f t="shared" si="1"/>
        <v>#REF!</v>
      </c>
      <c r="I61" s="7" t="s">
        <v>575</v>
      </c>
      <c r="J61" s="8">
        <v>12171855</v>
      </c>
      <c r="K61" s="8">
        <v>1212</v>
      </c>
      <c r="L61" s="9">
        <f t="shared" si="2"/>
        <v>10042.780000000001</v>
      </c>
    </row>
    <row r="62" spans="1:12" x14ac:dyDescent="0.25">
      <c r="A62" t="s">
        <v>123</v>
      </c>
      <c r="B62" t="s">
        <v>124</v>
      </c>
      <c r="C62" t="s">
        <v>125</v>
      </c>
      <c r="D62" t="s">
        <v>126</v>
      </c>
      <c r="E62" s="1">
        <v>1</v>
      </c>
      <c r="F62" s="13" t="e">
        <f t="shared" si="0"/>
        <v>#REF!</v>
      </c>
      <c r="G62" s="8" t="e">
        <f t="shared" si="1"/>
        <v>#REF!</v>
      </c>
      <c r="I62" s="7" t="s">
        <v>585</v>
      </c>
      <c r="J62" s="8">
        <v>4196233</v>
      </c>
      <c r="K62" s="8">
        <v>361</v>
      </c>
      <c r="L62" s="9">
        <f t="shared" si="2"/>
        <v>11623.91</v>
      </c>
    </row>
    <row r="63" spans="1:12" x14ac:dyDescent="0.25">
      <c r="A63" t="s">
        <v>123</v>
      </c>
      <c r="B63" t="s">
        <v>124</v>
      </c>
      <c r="C63" t="s">
        <v>55</v>
      </c>
      <c r="D63" t="s">
        <v>56</v>
      </c>
      <c r="E63" s="1">
        <v>1</v>
      </c>
      <c r="F63" s="13" t="e">
        <f t="shared" si="0"/>
        <v>#REF!</v>
      </c>
      <c r="G63" s="8" t="e">
        <f t="shared" si="1"/>
        <v>#REF!</v>
      </c>
      <c r="I63" s="7" t="s">
        <v>587</v>
      </c>
      <c r="J63" s="8">
        <v>1688157</v>
      </c>
      <c r="K63" s="8">
        <v>197</v>
      </c>
      <c r="L63" s="9">
        <f t="shared" si="2"/>
        <v>8569.32</v>
      </c>
    </row>
    <row r="64" spans="1:12" x14ac:dyDescent="0.25">
      <c r="A64" t="s">
        <v>123</v>
      </c>
      <c r="B64" t="s">
        <v>124</v>
      </c>
      <c r="C64" t="s">
        <v>127</v>
      </c>
      <c r="D64" t="s">
        <v>128</v>
      </c>
      <c r="E64" s="1">
        <v>1</v>
      </c>
      <c r="F64" s="13" t="e">
        <f t="shared" si="0"/>
        <v>#REF!</v>
      </c>
      <c r="G64" s="8" t="e">
        <f t="shared" si="1"/>
        <v>#REF!</v>
      </c>
      <c r="I64" s="7" t="s">
        <v>589</v>
      </c>
      <c r="J64" s="8">
        <v>5554730</v>
      </c>
      <c r="K64" s="8">
        <v>668</v>
      </c>
      <c r="L64" s="9">
        <f t="shared" si="2"/>
        <v>8315.4599999999991</v>
      </c>
    </row>
    <row r="65" spans="1:12" x14ac:dyDescent="0.25">
      <c r="A65" t="s">
        <v>123</v>
      </c>
      <c r="B65" t="s">
        <v>124</v>
      </c>
      <c r="C65" t="s">
        <v>65</v>
      </c>
      <c r="D65" t="s">
        <v>66</v>
      </c>
      <c r="E65" s="1">
        <v>10</v>
      </c>
      <c r="F65" s="13" t="e">
        <f t="shared" si="0"/>
        <v>#REF!</v>
      </c>
      <c r="G65" s="8" t="e">
        <f t="shared" si="1"/>
        <v>#REF!</v>
      </c>
      <c r="I65" s="7" t="s">
        <v>593</v>
      </c>
      <c r="J65" s="8">
        <v>5306371</v>
      </c>
      <c r="K65" s="8">
        <v>509</v>
      </c>
      <c r="L65" s="9">
        <f t="shared" si="2"/>
        <v>10425.09</v>
      </c>
    </row>
    <row r="66" spans="1:12" x14ac:dyDescent="0.25">
      <c r="A66" t="s">
        <v>123</v>
      </c>
      <c r="B66" t="s">
        <v>124</v>
      </c>
      <c r="C66" t="s">
        <v>67</v>
      </c>
      <c r="D66" t="s">
        <v>68</v>
      </c>
      <c r="E66" s="1">
        <v>3</v>
      </c>
      <c r="F66" s="13" t="e">
        <f t="shared" ref="F66:F129" si="3">VLOOKUP(C66,AidPerPupil,10,FALSE)</f>
        <v>#REF!</v>
      </c>
      <c r="G66" s="8" t="e">
        <f t="shared" si="1"/>
        <v>#REF!</v>
      </c>
      <c r="I66" s="7" t="s">
        <v>597</v>
      </c>
      <c r="J66" s="8">
        <v>2963268</v>
      </c>
      <c r="K66" s="8">
        <v>493</v>
      </c>
      <c r="L66" s="9">
        <f t="shared" si="2"/>
        <v>6010.69</v>
      </c>
    </row>
    <row r="67" spans="1:12" x14ac:dyDescent="0.25">
      <c r="A67" t="s">
        <v>123</v>
      </c>
      <c r="B67" t="s">
        <v>124</v>
      </c>
      <c r="C67" t="s">
        <v>129</v>
      </c>
      <c r="D67" t="s">
        <v>130</v>
      </c>
      <c r="E67" s="1">
        <v>2</v>
      </c>
      <c r="F67" s="13" t="e">
        <f t="shared" si="3"/>
        <v>#REF!</v>
      </c>
      <c r="G67" s="8" t="e">
        <f t="shared" ref="G67:G130" si="4">ROUND(E67*F67,0)</f>
        <v>#REF!</v>
      </c>
      <c r="I67" s="7" t="s">
        <v>615</v>
      </c>
      <c r="J67" s="8">
        <v>3749040</v>
      </c>
      <c r="K67" s="8">
        <v>322</v>
      </c>
      <c r="L67" s="9">
        <f t="shared" si="2"/>
        <v>11642.98</v>
      </c>
    </row>
    <row r="68" spans="1:12" x14ac:dyDescent="0.25">
      <c r="A68" t="s">
        <v>123</v>
      </c>
      <c r="B68" t="s">
        <v>124</v>
      </c>
      <c r="C68" t="s">
        <v>131</v>
      </c>
      <c r="D68" t="s">
        <v>132</v>
      </c>
      <c r="E68" s="1">
        <v>1</v>
      </c>
      <c r="F68" s="13" t="e">
        <f t="shared" si="3"/>
        <v>#REF!</v>
      </c>
      <c r="G68" s="8" t="e">
        <f t="shared" si="4"/>
        <v>#REF!</v>
      </c>
      <c r="I68" s="7" t="s">
        <v>617</v>
      </c>
      <c r="J68" s="8">
        <v>5081220</v>
      </c>
      <c r="K68" s="8">
        <v>491</v>
      </c>
      <c r="L68" s="9">
        <f t="shared" ref="L68:L83" si="5">ROUND(J68/K68,2)</f>
        <v>10348.719999999999</v>
      </c>
    </row>
    <row r="69" spans="1:12" x14ac:dyDescent="0.25">
      <c r="A69" t="s">
        <v>123</v>
      </c>
      <c r="B69" t="s">
        <v>124</v>
      </c>
      <c r="C69" t="s">
        <v>133</v>
      </c>
      <c r="D69" t="s">
        <v>134</v>
      </c>
      <c r="E69" s="1">
        <v>1</v>
      </c>
      <c r="F69" s="13" t="e">
        <f t="shared" si="3"/>
        <v>#REF!</v>
      </c>
      <c r="G69" s="8" t="e">
        <f t="shared" si="4"/>
        <v>#REF!</v>
      </c>
      <c r="I69" s="7" t="s">
        <v>619</v>
      </c>
      <c r="J69" s="8">
        <v>2942695</v>
      </c>
      <c r="K69" s="8">
        <v>270</v>
      </c>
      <c r="L69" s="9">
        <f t="shared" si="5"/>
        <v>10898.87</v>
      </c>
    </row>
    <row r="70" spans="1:12" x14ac:dyDescent="0.25">
      <c r="A70" t="s">
        <v>135</v>
      </c>
      <c r="B70" t="s">
        <v>136</v>
      </c>
      <c r="C70" t="s">
        <v>7</v>
      </c>
      <c r="D70" t="s">
        <v>8</v>
      </c>
      <c r="E70" s="1">
        <v>297</v>
      </c>
      <c r="F70" s="13" t="e">
        <f t="shared" si="3"/>
        <v>#REF!</v>
      </c>
      <c r="G70" s="8" t="e">
        <f t="shared" si="4"/>
        <v>#REF!</v>
      </c>
      <c r="I70" s="7" t="s">
        <v>621</v>
      </c>
      <c r="J70" s="8">
        <v>5177438</v>
      </c>
      <c r="K70" s="8">
        <v>445</v>
      </c>
      <c r="L70" s="9">
        <f t="shared" si="5"/>
        <v>11634.69</v>
      </c>
    </row>
    <row r="71" spans="1:12" x14ac:dyDescent="0.25">
      <c r="A71" t="s">
        <v>135</v>
      </c>
      <c r="B71" t="s">
        <v>136</v>
      </c>
      <c r="C71" t="s">
        <v>137</v>
      </c>
      <c r="D71" t="s">
        <v>138</v>
      </c>
      <c r="E71" s="1">
        <v>3</v>
      </c>
      <c r="F71" s="13" t="e">
        <f t="shared" si="3"/>
        <v>#REF!</v>
      </c>
      <c r="G71" s="8" t="e">
        <f t="shared" si="4"/>
        <v>#REF!</v>
      </c>
      <c r="I71" s="7" t="s">
        <v>623</v>
      </c>
      <c r="J71" s="8">
        <v>6725031</v>
      </c>
      <c r="K71" s="8">
        <v>759</v>
      </c>
      <c r="L71" s="9">
        <f t="shared" si="5"/>
        <v>8860.3799999999992</v>
      </c>
    </row>
    <row r="72" spans="1:12" x14ac:dyDescent="0.25">
      <c r="A72" t="s">
        <v>135</v>
      </c>
      <c r="B72" t="s">
        <v>136</v>
      </c>
      <c r="C72" t="s">
        <v>125</v>
      </c>
      <c r="D72" t="s">
        <v>126</v>
      </c>
      <c r="E72" s="1">
        <v>1</v>
      </c>
      <c r="F72" s="13" t="e">
        <f t="shared" si="3"/>
        <v>#REF!</v>
      </c>
      <c r="G72" s="8" t="e">
        <f t="shared" si="4"/>
        <v>#REF!</v>
      </c>
      <c r="I72" s="7" t="s">
        <v>625</v>
      </c>
      <c r="J72" s="8">
        <v>942290</v>
      </c>
      <c r="K72" s="8">
        <v>272</v>
      </c>
      <c r="L72" s="9">
        <f t="shared" si="5"/>
        <v>3464.3</v>
      </c>
    </row>
    <row r="73" spans="1:12" x14ac:dyDescent="0.25">
      <c r="A73" t="s">
        <v>135</v>
      </c>
      <c r="B73" t="s">
        <v>136</v>
      </c>
      <c r="C73" t="s">
        <v>139</v>
      </c>
      <c r="D73" t="s">
        <v>140</v>
      </c>
      <c r="E73" s="1">
        <v>1</v>
      </c>
      <c r="F73" s="13" t="e">
        <f t="shared" si="3"/>
        <v>#REF!</v>
      </c>
      <c r="G73" s="8" t="e">
        <f t="shared" si="4"/>
        <v>#REF!</v>
      </c>
      <c r="I73" s="7" t="s">
        <v>627</v>
      </c>
      <c r="J73" s="8">
        <v>2520330</v>
      </c>
      <c r="K73" s="8">
        <v>739</v>
      </c>
      <c r="L73" s="9">
        <f t="shared" si="5"/>
        <v>3410.46</v>
      </c>
    </row>
    <row r="74" spans="1:12" x14ac:dyDescent="0.25">
      <c r="A74" t="s">
        <v>135</v>
      </c>
      <c r="B74" t="s">
        <v>136</v>
      </c>
      <c r="C74" t="s">
        <v>127</v>
      </c>
      <c r="D74" t="s">
        <v>128</v>
      </c>
      <c r="E74" s="1">
        <v>1</v>
      </c>
      <c r="F74" s="13" t="e">
        <f t="shared" si="3"/>
        <v>#REF!</v>
      </c>
      <c r="G74" s="8" t="e">
        <f t="shared" si="4"/>
        <v>#REF!</v>
      </c>
      <c r="I74" s="7" t="s">
        <v>629</v>
      </c>
      <c r="J74" s="8">
        <v>2338647</v>
      </c>
      <c r="K74" s="8">
        <v>357</v>
      </c>
      <c r="L74" s="9">
        <f t="shared" si="5"/>
        <v>6550.83</v>
      </c>
    </row>
    <row r="75" spans="1:12" x14ac:dyDescent="0.25">
      <c r="A75" t="s">
        <v>135</v>
      </c>
      <c r="B75" t="s">
        <v>136</v>
      </c>
      <c r="C75" t="s">
        <v>65</v>
      </c>
      <c r="D75" t="s">
        <v>66</v>
      </c>
      <c r="E75" s="1">
        <v>3</v>
      </c>
      <c r="F75" s="13" t="e">
        <f t="shared" si="3"/>
        <v>#REF!</v>
      </c>
      <c r="G75" s="8" t="e">
        <f t="shared" si="4"/>
        <v>#REF!</v>
      </c>
      <c r="I75" s="7" t="s">
        <v>631</v>
      </c>
      <c r="J75" s="8">
        <v>2472053</v>
      </c>
      <c r="K75" s="8">
        <v>236</v>
      </c>
      <c r="L75" s="9">
        <f t="shared" si="5"/>
        <v>10474.799999999999</v>
      </c>
    </row>
    <row r="76" spans="1:12" x14ac:dyDescent="0.25">
      <c r="A76" t="s">
        <v>135</v>
      </c>
      <c r="B76" t="s">
        <v>136</v>
      </c>
      <c r="C76" t="s">
        <v>45</v>
      </c>
      <c r="D76" t="s">
        <v>46</v>
      </c>
      <c r="E76" s="1">
        <v>1</v>
      </c>
      <c r="F76" s="13" t="e">
        <f t="shared" si="3"/>
        <v>#REF!</v>
      </c>
      <c r="G76" s="8" t="e">
        <f t="shared" si="4"/>
        <v>#REF!</v>
      </c>
      <c r="I76" s="7" t="s">
        <v>633</v>
      </c>
      <c r="J76" s="8">
        <v>2339491</v>
      </c>
      <c r="K76" s="8">
        <v>203</v>
      </c>
      <c r="L76" s="9">
        <f t="shared" si="5"/>
        <v>11524.59</v>
      </c>
    </row>
    <row r="77" spans="1:12" x14ac:dyDescent="0.25">
      <c r="A77" t="s">
        <v>135</v>
      </c>
      <c r="B77" t="s">
        <v>136</v>
      </c>
      <c r="C77" t="s">
        <v>69</v>
      </c>
      <c r="D77" t="s">
        <v>70</v>
      </c>
      <c r="E77" s="1">
        <v>1</v>
      </c>
      <c r="F77" s="13" t="e">
        <f t="shared" si="3"/>
        <v>#REF!</v>
      </c>
      <c r="G77" s="8" t="e">
        <f t="shared" si="4"/>
        <v>#REF!</v>
      </c>
      <c r="I77" s="7" t="s">
        <v>635</v>
      </c>
      <c r="J77" s="8">
        <v>4002729</v>
      </c>
      <c r="K77" s="8">
        <v>398</v>
      </c>
      <c r="L77" s="9">
        <f t="shared" si="5"/>
        <v>10057.11</v>
      </c>
    </row>
    <row r="78" spans="1:12" x14ac:dyDescent="0.25">
      <c r="A78" t="s">
        <v>141</v>
      </c>
      <c r="B78" t="s">
        <v>142</v>
      </c>
      <c r="C78" t="s">
        <v>143</v>
      </c>
      <c r="D78" t="s">
        <v>144</v>
      </c>
      <c r="E78" s="1">
        <v>13</v>
      </c>
      <c r="F78" s="13" t="e">
        <f t="shared" si="3"/>
        <v>#REF!</v>
      </c>
      <c r="G78" s="8" t="e">
        <f t="shared" si="4"/>
        <v>#REF!</v>
      </c>
      <c r="I78" s="7" t="s">
        <v>637</v>
      </c>
      <c r="J78" s="8">
        <v>2457253</v>
      </c>
      <c r="K78" s="8">
        <v>215</v>
      </c>
      <c r="L78" s="9">
        <f t="shared" si="5"/>
        <v>11429.08</v>
      </c>
    </row>
    <row r="79" spans="1:12" x14ac:dyDescent="0.25">
      <c r="A79" t="s">
        <v>141</v>
      </c>
      <c r="B79" t="s">
        <v>142</v>
      </c>
      <c r="C79" t="s">
        <v>7</v>
      </c>
      <c r="D79" t="s">
        <v>8</v>
      </c>
      <c r="E79" s="1">
        <v>1</v>
      </c>
      <c r="F79" s="13" t="e">
        <f t="shared" si="3"/>
        <v>#REF!</v>
      </c>
      <c r="G79" s="8" t="e">
        <f t="shared" si="4"/>
        <v>#REF!</v>
      </c>
      <c r="I79" s="7" t="s">
        <v>639</v>
      </c>
      <c r="J79" s="8">
        <v>1425514</v>
      </c>
      <c r="K79" s="8">
        <v>296</v>
      </c>
      <c r="L79" s="9">
        <f t="shared" si="5"/>
        <v>4815.93</v>
      </c>
    </row>
    <row r="80" spans="1:12" x14ac:dyDescent="0.25">
      <c r="A80" t="s">
        <v>141</v>
      </c>
      <c r="B80" t="s">
        <v>142</v>
      </c>
      <c r="C80" t="s">
        <v>137</v>
      </c>
      <c r="D80" t="s">
        <v>138</v>
      </c>
      <c r="E80" s="1">
        <v>322</v>
      </c>
      <c r="F80" s="13" t="e">
        <f t="shared" si="3"/>
        <v>#REF!</v>
      </c>
      <c r="G80" s="8" t="e">
        <f t="shared" si="4"/>
        <v>#REF!</v>
      </c>
      <c r="I80" s="7" t="s">
        <v>643</v>
      </c>
      <c r="J80" s="8">
        <v>3948425</v>
      </c>
      <c r="K80" s="8">
        <v>422</v>
      </c>
      <c r="L80" s="9">
        <f t="shared" si="5"/>
        <v>9356.4599999999991</v>
      </c>
    </row>
    <row r="81" spans="1:12" x14ac:dyDescent="0.25">
      <c r="A81" t="s">
        <v>141</v>
      </c>
      <c r="B81" t="s">
        <v>142</v>
      </c>
      <c r="C81" t="s">
        <v>145</v>
      </c>
      <c r="D81" t="s">
        <v>146</v>
      </c>
      <c r="E81" s="1">
        <v>1</v>
      </c>
      <c r="F81" s="13" t="e">
        <f t="shared" si="3"/>
        <v>#REF!</v>
      </c>
      <c r="G81" s="8" t="e">
        <f t="shared" si="4"/>
        <v>#REF!</v>
      </c>
      <c r="I81" s="7" t="s">
        <v>645</v>
      </c>
      <c r="J81" s="8">
        <v>1041158</v>
      </c>
      <c r="K81" s="8">
        <v>90</v>
      </c>
      <c r="L81" s="9">
        <f t="shared" si="5"/>
        <v>11568.42</v>
      </c>
    </row>
    <row r="82" spans="1:12" x14ac:dyDescent="0.25">
      <c r="A82" t="s">
        <v>141</v>
      </c>
      <c r="B82" t="s">
        <v>142</v>
      </c>
      <c r="C82" t="s">
        <v>147</v>
      </c>
      <c r="D82" t="s">
        <v>148</v>
      </c>
      <c r="E82" s="1">
        <v>10</v>
      </c>
      <c r="F82" s="13" t="e">
        <f t="shared" si="3"/>
        <v>#REF!</v>
      </c>
      <c r="G82" s="8" t="e">
        <f t="shared" si="4"/>
        <v>#REF!</v>
      </c>
      <c r="I82" s="7" t="s">
        <v>647</v>
      </c>
      <c r="J82" s="8">
        <v>1287320</v>
      </c>
      <c r="K82" s="8">
        <v>160</v>
      </c>
      <c r="L82" s="9">
        <f t="shared" si="5"/>
        <v>8045.75</v>
      </c>
    </row>
    <row r="83" spans="1:12" x14ac:dyDescent="0.25">
      <c r="A83" t="s">
        <v>141</v>
      </c>
      <c r="B83" t="s">
        <v>142</v>
      </c>
      <c r="C83" t="s">
        <v>149</v>
      </c>
      <c r="D83" t="s">
        <v>150</v>
      </c>
      <c r="E83" s="1">
        <v>4</v>
      </c>
      <c r="F83" s="13" t="e">
        <f t="shared" si="3"/>
        <v>#REF!</v>
      </c>
      <c r="G83" s="8" t="e">
        <f t="shared" si="4"/>
        <v>#REF!</v>
      </c>
      <c r="I83" s="7" t="s">
        <v>2927</v>
      </c>
      <c r="J83" s="8">
        <v>292397743</v>
      </c>
      <c r="K83" s="8">
        <v>45246</v>
      </c>
      <c r="L83" s="12">
        <f t="shared" si="5"/>
        <v>6462.4</v>
      </c>
    </row>
    <row r="84" spans="1:12" x14ac:dyDescent="0.25">
      <c r="A84" t="s">
        <v>141</v>
      </c>
      <c r="B84" t="s">
        <v>142</v>
      </c>
      <c r="C84" t="s">
        <v>151</v>
      </c>
      <c r="D84" t="s">
        <v>152</v>
      </c>
      <c r="E84" s="1">
        <v>3</v>
      </c>
      <c r="F84" s="13" t="e">
        <f t="shared" si="3"/>
        <v>#REF!</v>
      </c>
      <c r="G84" s="8" t="e">
        <f t="shared" si="4"/>
        <v>#REF!</v>
      </c>
    </row>
    <row r="85" spans="1:12" x14ac:dyDescent="0.25">
      <c r="A85" t="s">
        <v>141</v>
      </c>
      <c r="B85" t="s">
        <v>142</v>
      </c>
      <c r="C85" t="s">
        <v>153</v>
      </c>
      <c r="D85" t="s">
        <v>154</v>
      </c>
      <c r="E85" s="1">
        <v>4</v>
      </c>
      <c r="F85" s="13" t="e">
        <f t="shared" si="3"/>
        <v>#REF!</v>
      </c>
      <c r="G85" s="8" t="e">
        <f t="shared" si="4"/>
        <v>#REF!</v>
      </c>
    </row>
    <row r="86" spans="1:12" x14ac:dyDescent="0.25">
      <c r="A86" t="s">
        <v>141</v>
      </c>
      <c r="B86" t="s">
        <v>142</v>
      </c>
      <c r="C86" t="s">
        <v>155</v>
      </c>
      <c r="D86" t="s">
        <v>156</v>
      </c>
      <c r="E86" s="1">
        <v>1</v>
      </c>
      <c r="F86" s="13" t="e">
        <f t="shared" si="3"/>
        <v>#REF!</v>
      </c>
      <c r="G86" s="8" t="e">
        <f t="shared" si="4"/>
        <v>#REF!</v>
      </c>
    </row>
    <row r="87" spans="1:12" x14ac:dyDescent="0.25">
      <c r="A87" t="s">
        <v>141</v>
      </c>
      <c r="B87" t="s">
        <v>142</v>
      </c>
      <c r="C87" t="s">
        <v>57</v>
      </c>
      <c r="D87" t="s">
        <v>58</v>
      </c>
      <c r="E87" s="1">
        <v>31</v>
      </c>
      <c r="F87" s="13" t="e">
        <f t="shared" si="3"/>
        <v>#REF!</v>
      </c>
      <c r="G87" s="8" t="e">
        <f t="shared" si="4"/>
        <v>#REF!</v>
      </c>
    </row>
    <row r="88" spans="1:12" x14ac:dyDescent="0.25">
      <c r="A88" t="s">
        <v>141</v>
      </c>
      <c r="B88" t="s">
        <v>142</v>
      </c>
      <c r="C88" t="s">
        <v>157</v>
      </c>
      <c r="D88" t="s">
        <v>158</v>
      </c>
      <c r="E88" s="1">
        <v>1</v>
      </c>
      <c r="F88" s="13" t="e">
        <f t="shared" si="3"/>
        <v>#REF!</v>
      </c>
      <c r="G88" s="8" t="e">
        <f t="shared" si="4"/>
        <v>#REF!</v>
      </c>
    </row>
    <row r="89" spans="1:12" x14ac:dyDescent="0.25">
      <c r="A89" t="s">
        <v>141</v>
      </c>
      <c r="B89" t="s">
        <v>142</v>
      </c>
      <c r="C89" t="s">
        <v>159</v>
      </c>
      <c r="D89" t="s">
        <v>160</v>
      </c>
      <c r="E89" s="1">
        <v>1</v>
      </c>
      <c r="F89" s="13" t="e">
        <f t="shared" si="3"/>
        <v>#REF!</v>
      </c>
      <c r="G89" s="8" t="e">
        <f t="shared" si="4"/>
        <v>#REF!</v>
      </c>
    </row>
    <row r="90" spans="1:12" x14ac:dyDescent="0.25">
      <c r="A90" t="s">
        <v>141</v>
      </c>
      <c r="B90" t="s">
        <v>142</v>
      </c>
      <c r="C90" t="s">
        <v>161</v>
      </c>
      <c r="D90" t="s">
        <v>162</v>
      </c>
      <c r="E90" s="1">
        <v>1</v>
      </c>
      <c r="F90" s="13" t="e">
        <f t="shared" si="3"/>
        <v>#REF!</v>
      </c>
      <c r="G90" s="8" t="e">
        <f t="shared" si="4"/>
        <v>#REF!</v>
      </c>
    </row>
    <row r="91" spans="1:12" x14ac:dyDescent="0.25">
      <c r="A91" t="s">
        <v>141</v>
      </c>
      <c r="B91" t="s">
        <v>142</v>
      </c>
      <c r="C91" t="s">
        <v>163</v>
      </c>
      <c r="D91" t="s">
        <v>164</v>
      </c>
      <c r="E91" s="1">
        <v>2</v>
      </c>
      <c r="F91" s="13" t="e">
        <f t="shared" si="3"/>
        <v>#REF!</v>
      </c>
      <c r="G91" s="8" t="e">
        <f t="shared" si="4"/>
        <v>#REF!</v>
      </c>
    </row>
    <row r="92" spans="1:12" x14ac:dyDescent="0.25">
      <c r="A92" t="s">
        <v>165</v>
      </c>
      <c r="B92" t="s">
        <v>166</v>
      </c>
      <c r="C92" t="s">
        <v>7</v>
      </c>
      <c r="D92" t="s">
        <v>8</v>
      </c>
      <c r="E92" s="1">
        <v>193</v>
      </c>
      <c r="F92" s="13" t="e">
        <f t="shared" si="3"/>
        <v>#REF!</v>
      </c>
      <c r="G92" s="8" t="e">
        <f t="shared" si="4"/>
        <v>#REF!</v>
      </c>
    </row>
    <row r="93" spans="1:12" x14ac:dyDescent="0.25">
      <c r="A93" t="s">
        <v>165</v>
      </c>
      <c r="B93" t="s">
        <v>166</v>
      </c>
      <c r="C93" t="s">
        <v>167</v>
      </c>
      <c r="D93" t="s">
        <v>168</v>
      </c>
      <c r="E93" s="1">
        <v>1</v>
      </c>
      <c r="F93" s="13" t="e">
        <f t="shared" si="3"/>
        <v>#REF!</v>
      </c>
      <c r="G93" s="8" t="e">
        <f t="shared" si="4"/>
        <v>#REF!</v>
      </c>
    </row>
    <row r="94" spans="1:12" x14ac:dyDescent="0.25">
      <c r="A94" t="s">
        <v>165</v>
      </c>
      <c r="B94" t="s">
        <v>166</v>
      </c>
      <c r="C94" t="s">
        <v>49</v>
      </c>
      <c r="D94" t="s">
        <v>50</v>
      </c>
      <c r="E94" s="1">
        <v>3</v>
      </c>
      <c r="F94" s="13" t="e">
        <f t="shared" si="3"/>
        <v>#REF!</v>
      </c>
      <c r="G94" s="8" t="e">
        <f t="shared" si="4"/>
        <v>#REF!</v>
      </c>
    </row>
    <row r="95" spans="1:12" x14ac:dyDescent="0.25">
      <c r="A95" t="s">
        <v>165</v>
      </c>
      <c r="B95" t="s">
        <v>166</v>
      </c>
      <c r="C95" t="s">
        <v>169</v>
      </c>
      <c r="D95" t="s">
        <v>170</v>
      </c>
      <c r="E95" s="1">
        <v>3</v>
      </c>
      <c r="F95" s="13" t="e">
        <f t="shared" si="3"/>
        <v>#REF!</v>
      </c>
      <c r="G95" s="8" t="e">
        <f t="shared" si="4"/>
        <v>#REF!</v>
      </c>
    </row>
    <row r="96" spans="1:12" x14ac:dyDescent="0.25">
      <c r="A96" t="s">
        <v>165</v>
      </c>
      <c r="B96" t="s">
        <v>166</v>
      </c>
      <c r="C96" t="s">
        <v>25</v>
      </c>
      <c r="D96" t="s">
        <v>26</v>
      </c>
      <c r="E96" s="1">
        <v>2</v>
      </c>
      <c r="F96" s="13" t="e">
        <f t="shared" si="3"/>
        <v>#REF!</v>
      </c>
      <c r="G96" s="8" t="e">
        <f t="shared" si="4"/>
        <v>#REF!</v>
      </c>
    </row>
    <row r="97" spans="1:7" x14ac:dyDescent="0.25">
      <c r="A97" t="s">
        <v>165</v>
      </c>
      <c r="B97" t="s">
        <v>166</v>
      </c>
      <c r="C97" t="s">
        <v>29</v>
      </c>
      <c r="D97" t="s">
        <v>30</v>
      </c>
      <c r="E97" s="1">
        <v>1</v>
      </c>
      <c r="F97" s="13" t="e">
        <f t="shared" si="3"/>
        <v>#REF!</v>
      </c>
      <c r="G97" s="8" t="e">
        <f t="shared" si="4"/>
        <v>#REF!</v>
      </c>
    </row>
    <row r="98" spans="1:7" x14ac:dyDescent="0.25">
      <c r="A98" t="s">
        <v>165</v>
      </c>
      <c r="B98" t="s">
        <v>166</v>
      </c>
      <c r="C98" t="s">
        <v>127</v>
      </c>
      <c r="D98" t="s">
        <v>128</v>
      </c>
      <c r="E98" s="1">
        <v>4</v>
      </c>
      <c r="F98" s="13" t="e">
        <f t="shared" si="3"/>
        <v>#REF!</v>
      </c>
      <c r="G98" s="8" t="e">
        <f t="shared" si="4"/>
        <v>#REF!</v>
      </c>
    </row>
    <row r="99" spans="1:7" x14ac:dyDescent="0.25">
      <c r="A99" t="s">
        <v>165</v>
      </c>
      <c r="B99" t="s">
        <v>166</v>
      </c>
      <c r="C99" t="s">
        <v>65</v>
      </c>
      <c r="D99" t="s">
        <v>66</v>
      </c>
      <c r="E99" s="1">
        <v>4</v>
      </c>
      <c r="F99" s="13" t="e">
        <f t="shared" si="3"/>
        <v>#REF!</v>
      </c>
      <c r="G99" s="8" t="e">
        <f t="shared" si="4"/>
        <v>#REF!</v>
      </c>
    </row>
    <row r="100" spans="1:7" x14ac:dyDescent="0.25">
      <c r="A100" t="s">
        <v>165</v>
      </c>
      <c r="B100" t="s">
        <v>166</v>
      </c>
      <c r="C100" t="s">
        <v>171</v>
      </c>
      <c r="D100" t="s">
        <v>172</v>
      </c>
      <c r="E100" s="1">
        <v>1</v>
      </c>
      <c r="F100" s="13" t="e">
        <f t="shared" si="3"/>
        <v>#REF!</v>
      </c>
      <c r="G100" s="8" t="e">
        <f t="shared" si="4"/>
        <v>#REF!</v>
      </c>
    </row>
    <row r="101" spans="1:7" x14ac:dyDescent="0.25">
      <c r="A101" t="s">
        <v>165</v>
      </c>
      <c r="B101" t="s">
        <v>166</v>
      </c>
      <c r="C101" t="s">
        <v>45</v>
      </c>
      <c r="D101" t="s">
        <v>46</v>
      </c>
      <c r="E101" s="1">
        <v>1</v>
      </c>
      <c r="F101" s="13" t="e">
        <f t="shared" si="3"/>
        <v>#REF!</v>
      </c>
      <c r="G101" s="8" t="e">
        <f t="shared" si="4"/>
        <v>#REF!</v>
      </c>
    </row>
    <row r="102" spans="1:7" x14ac:dyDescent="0.25">
      <c r="A102" t="s">
        <v>165</v>
      </c>
      <c r="B102" t="s">
        <v>166</v>
      </c>
      <c r="C102" t="s">
        <v>67</v>
      </c>
      <c r="D102" t="s">
        <v>68</v>
      </c>
      <c r="E102" s="1">
        <v>1</v>
      </c>
      <c r="F102" s="13" t="e">
        <f t="shared" si="3"/>
        <v>#REF!</v>
      </c>
      <c r="G102" s="8" t="e">
        <f t="shared" si="4"/>
        <v>#REF!</v>
      </c>
    </row>
    <row r="103" spans="1:7" x14ac:dyDescent="0.25">
      <c r="A103" t="s">
        <v>173</v>
      </c>
      <c r="B103" t="s">
        <v>174</v>
      </c>
      <c r="C103" t="s">
        <v>175</v>
      </c>
      <c r="D103" t="s">
        <v>176</v>
      </c>
      <c r="E103" s="1">
        <v>5</v>
      </c>
      <c r="F103" s="13" t="e">
        <f t="shared" si="3"/>
        <v>#REF!</v>
      </c>
      <c r="G103" s="8" t="e">
        <f t="shared" si="4"/>
        <v>#REF!</v>
      </c>
    </row>
    <row r="104" spans="1:7" x14ac:dyDescent="0.25">
      <c r="A104" t="s">
        <v>173</v>
      </c>
      <c r="B104" t="s">
        <v>174</v>
      </c>
      <c r="C104" t="s">
        <v>177</v>
      </c>
      <c r="D104" t="s">
        <v>178</v>
      </c>
      <c r="E104" s="1">
        <v>2</v>
      </c>
      <c r="F104" s="13" t="e">
        <f t="shared" si="3"/>
        <v>#REF!</v>
      </c>
      <c r="G104" s="8" t="e">
        <f t="shared" si="4"/>
        <v>#REF!</v>
      </c>
    </row>
    <row r="105" spans="1:7" x14ac:dyDescent="0.25">
      <c r="A105" t="s">
        <v>173</v>
      </c>
      <c r="B105" t="s">
        <v>174</v>
      </c>
      <c r="C105" t="s">
        <v>179</v>
      </c>
      <c r="D105" t="s">
        <v>180</v>
      </c>
      <c r="E105" s="1">
        <v>1</v>
      </c>
      <c r="F105" s="13" t="e">
        <f t="shared" si="3"/>
        <v>#REF!</v>
      </c>
      <c r="G105" s="8" t="e">
        <f t="shared" si="4"/>
        <v>#REF!</v>
      </c>
    </row>
    <row r="106" spans="1:7" x14ac:dyDescent="0.25">
      <c r="A106" t="s">
        <v>173</v>
      </c>
      <c r="B106" t="s">
        <v>174</v>
      </c>
      <c r="C106" t="s">
        <v>7</v>
      </c>
      <c r="D106" t="s">
        <v>8</v>
      </c>
      <c r="E106" s="1">
        <v>80</v>
      </c>
      <c r="F106" s="13" t="e">
        <f t="shared" si="3"/>
        <v>#REF!</v>
      </c>
      <c r="G106" s="8" t="e">
        <f t="shared" si="4"/>
        <v>#REF!</v>
      </c>
    </row>
    <row r="107" spans="1:7" x14ac:dyDescent="0.25">
      <c r="A107" t="s">
        <v>173</v>
      </c>
      <c r="B107" t="s">
        <v>174</v>
      </c>
      <c r="C107" t="s">
        <v>49</v>
      </c>
      <c r="D107" t="s">
        <v>50</v>
      </c>
      <c r="E107" s="1">
        <v>5</v>
      </c>
      <c r="F107" s="13" t="e">
        <f t="shared" si="3"/>
        <v>#REF!</v>
      </c>
      <c r="G107" s="8" t="e">
        <f t="shared" si="4"/>
        <v>#REF!</v>
      </c>
    </row>
    <row r="108" spans="1:7" x14ac:dyDescent="0.25">
      <c r="A108" t="s">
        <v>173</v>
      </c>
      <c r="B108" t="s">
        <v>174</v>
      </c>
      <c r="C108" t="s">
        <v>169</v>
      </c>
      <c r="D108" t="s">
        <v>170</v>
      </c>
      <c r="E108" s="1">
        <v>167</v>
      </c>
      <c r="F108" s="13" t="e">
        <f t="shared" si="3"/>
        <v>#REF!</v>
      </c>
      <c r="G108" s="8" t="e">
        <f t="shared" si="4"/>
        <v>#REF!</v>
      </c>
    </row>
    <row r="109" spans="1:7" x14ac:dyDescent="0.25">
      <c r="A109" t="s">
        <v>173</v>
      </c>
      <c r="B109" t="s">
        <v>174</v>
      </c>
      <c r="C109" t="s">
        <v>21</v>
      </c>
      <c r="D109" t="s">
        <v>22</v>
      </c>
      <c r="E109" s="1">
        <v>7</v>
      </c>
      <c r="F109" s="13" t="e">
        <f t="shared" si="3"/>
        <v>#REF!</v>
      </c>
      <c r="G109" s="8" t="e">
        <f t="shared" si="4"/>
        <v>#REF!</v>
      </c>
    </row>
    <row r="110" spans="1:7" x14ac:dyDescent="0.25">
      <c r="A110" t="s">
        <v>173</v>
      </c>
      <c r="B110" t="s">
        <v>174</v>
      </c>
      <c r="C110" t="s">
        <v>181</v>
      </c>
      <c r="D110" t="s">
        <v>182</v>
      </c>
      <c r="E110" s="1">
        <v>1</v>
      </c>
      <c r="F110" s="13" t="e">
        <f t="shared" si="3"/>
        <v>#REF!</v>
      </c>
      <c r="G110" s="8" t="e">
        <f t="shared" si="4"/>
        <v>#REF!</v>
      </c>
    </row>
    <row r="111" spans="1:7" x14ac:dyDescent="0.25">
      <c r="A111" t="s">
        <v>173</v>
      </c>
      <c r="B111" t="s">
        <v>174</v>
      </c>
      <c r="C111" t="s">
        <v>25</v>
      </c>
      <c r="D111" t="s">
        <v>26</v>
      </c>
      <c r="E111" s="1">
        <v>31</v>
      </c>
      <c r="F111" s="13" t="e">
        <f t="shared" si="3"/>
        <v>#REF!</v>
      </c>
      <c r="G111" s="8" t="e">
        <f t="shared" si="4"/>
        <v>#REF!</v>
      </c>
    </row>
    <row r="112" spans="1:7" x14ac:dyDescent="0.25">
      <c r="A112" t="s">
        <v>173</v>
      </c>
      <c r="B112" t="s">
        <v>174</v>
      </c>
      <c r="C112" t="s">
        <v>183</v>
      </c>
      <c r="D112" t="s">
        <v>184</v>
      </c>
      <c r="E112" s="1">
        <v>1</v>
      </c>
      <c r="F112" s="13" t="e">
        <f t="shared" si="3"/>
        <v>#REF!</v>
      </c>
      <c r="G112" s="8" t="e">
        <f t="shared" si="4"/>
        <v>#REF!</v>
      </c>
    </row>
    <row r="113" spans="1:7" x14ac:dyDescent="0.25">
      <c r="A113" t="s">
        <v>173</v>
      </c>
      <c r="B113" t="s">
        <v>174</v>
      </c>
      <c r="C113" t="s">
        <v>185</v>
      </c>
      <c r="D113" t="s">
        <v>186</v>
      </c>
      <c r="E113" s="1">
        <v>1</v>
      </c>
      <c r="F113" s="13" t="e">
        <f t="shared" si="3"/>
        <v>#REF!</v>
      </c>
      <c r="G113" s="8" t="e">
        <f t="shared" si="4"/>
        <v>#REF!</v>
      </c>
    </row>
    <row r="114" spans="1:7" x14ac:dyDescent="0.25">
      <c r="A114" t="s">
        <v>173</v>
      </c>
      <c r="B114" t="s">
        <v>174</v>
      </c>
      <c r="C114" t="s">
        <v>29</v>
      </c>
      <c r="D114" t="s">
        <v>30</v>
      </c>
      <c r="E114" s="1">
        <v>1</v>
      </c>
      <c r="F114" s="13" t="e">
        <f t="shared" si="3"/>
        <v>#REF!</v>
      </c>
      <c r="G114" s="8" t="e">
        <f t="shared" si="4"/>
        <v>#REF!</v>
      </c>
    </row>
    <row r="115" spans="1:7" x14ac:dyDescent="0.25">
      <c r="A115" t="s">
        <v>173</v>
      </c>
      <c r="B115" t="s">
        <v>174</v>
      </c>
      <c r="C115" t="s">
        <v>31</v>
      </c>
      <c r="D115" t="s">
        <v>32</v>
      </c>
      <c r="E115" s="1">
        <v>8</v>
      </c>
      <c r="F115" s="13" t="e">
        <f t="shared" si="3"/>
        <v>#REF!</v>
      </c>
      <c r="G115" s="8" t="e">
        <f t="shared" si="4"/>
        <v>#REF!</v>
      </c>
    </row>
    <row r="116" spans="1:7" x14ac:dyDescent="0.25">
      <c r="A116" t="s">
        <v>173</v>
      </c>
      <c r="B116" t="s">
        <v>174</v>
      </c>
      <c r="C116" t="s">
        <v>33</v>
      </c>
      <c r="D116" t="s">
        <v>34</v>
      </c>
      <c r="E116" s="1">
        <v>14</v>
      </c>
      <c r="F116" s="13" t="e">
        <f t="shared" si="3"/>
        <v>#REF!</v>
      </c>
      <c r="G116" s="8" t="e">
        <f t="shared" si="4"/>
        <v>#REF!</v>
      </c>
    </row>
    <row r="117" spans="1:7" x14ac:dyDescent="0.25">
      <c r="A117" t="s">
        <v>173</v>
      </c>
      <c r="B117" t="s">
        <v>174</v>
      </c>
      <c r="C117" t="s">
        <v>187</v>
      </c>
      <c r="D117" t="s">
        <v>188</v>
      </c>
      <c r="E117" s="1">
        <v>4</v>
      </c>
      <c r="F117" s="13" t="e">
        <f t="shared" si="3"/>
        <v>#REF!</v>
      </c>
      <c r="G117" s="8" t="e">
        <f t="shared" si="4"/>
        <v>#REF!</v>
      </c>
    </row>
    <row r="118" spans="1:7" x14ac:dyDescent="0.25">
      <c r="A118" t="s">
        <v>173</v>
      </c>
      <c r="B118" t="s">
        <v>174</v>
      </c>
      <c r="C118" t="s">
        <v>59</v>
      </c>
      <c r="D118" t="s">
        <v>60</v>
      </c>
      <c r="E118" s="1">
        <v>2</v>
      </c>
      <c r="F118" s="13" t="e">
        <f t="shared" si="3"/>
        <v>#REF!</v>
      </c>
      <c r="G118" s="8" t="e">
        <f t="shared" si="4"/>
        <v>#REF!</v>
      </c>
    </row>
    <row r="119" spans="1:7" x14ac:dyDescent="0.25">
      <c r="A119" t="s">
        <v>173</v>
      </c>
      <c r="B119" t="s">
        <v>174</v>
      </c>
      <c r="C119" t="s">
        <v>127</v>
      </c>
      <c r="D119" t="s">
        <v>128</v>
      </c>
      <c r="E119" s="1">
        <v>1</v>
      </c>
      <c r="F119" s="13" t="e">
        <f t="shared" si="3"/>
        <v>#REF!</v>
      </c>
      <c r="G119" s="8" t="e">
        <f t="shared" si="4"/>
        <v>#REF!</v>
      </c>
    </row>
    <row r="120" spans="1:7" x14ac:dyDescent="0.25">
      <c r="A120" t="s">
        <v>173</v>
      </c>
      <c r="B120" t="s">
        <v>174</v>
      </c>
      <c r="C120" t="s">
        <v>65</v>
      </c>
      <c r="D120" t="s">
        <v>66</v>
      </c>
      <c r="E120" s="1">
        <v>6</v>
      </c>
      <c r="F120" s="13" t="e">
        <f t="shared" si="3"/>
        <v>#REF!</v>
      </c>
      <c r="G120" s="8" t="e">
        <f t="shared" si="4"/>
        <v>#REF!</v>
      </c>
    </row>
    <row r="121" spans="1:7" x14ac:dyDescent="0.25">
      <c r="A121" t="s">
        <v>173</v>
      </c>
      <c r="B121" t="s">
        <v>174</v>
      </c>
      <c r="C121" t="s">
        <v>35</v>
      </c>
      <c r="D121" t="s">
        <v>36</v>
      </c>
      <c r="E121" s="1">
        <v>7</v>
      </c>
      <c r="F121" s="13" t="e">
        <f t="shared" si="3"/>
        <v>#REF!</v>
      </c>
      <c r="G121" s="8" t="e">
        <f t="shared" si="4"/>
        <v>#REF!</v>
      </c>
    </row>
    <row r="122" spans="1:7" x14ac:dyDescent="0.25">
      <c r="A122" t="s">
        <v>173</v>
      </c>
      <c r="B122" t="s">
        <v>174</v>
      </c>
      <c r="C122" t="s">
        <v>45</v>
      </c>
      <c r="D122" t="s">
        <v>46</v>
      </c>
      <c r="E122" s="1">
        <v>2</v>
      </c>
      <c r="F122" s="13" t="e">
        <f t="shared" si="3"/>
        <v>#REF!</v>
      </c>
      <c r="G122" s="8" t="e">
        <f t="shared" si="4"/>
        <v>#REF!</v>
      </c>
    </row>
    <row r="123" spans="1:7" x14ac:dyDescent="0.25">
      <c r="A123" t="s">
        <v>173</v>
      </c>
      <c r="B123" t="s">
        <v>174</v>
      </c>
      <c r="C123" t="s">
        <v>39</v>
      </c>
      <c r="D123" t="s">
        <v>40</v>
      </c>
      <c r="E123" s="1">
        <v>1</v>
      </c>
      <c r="F123" s="13" t="e">
        <f t="shared" si="3"/>
        <v>#REF!</v>
      </c>
      <c r="G123" s="8" t="e">
        <f t="shared" si="4"/>
        <v>#REF!</v>
      </c>
    </row>
    <row r="124" spans="1:7" x14ac:dyDescent="0.25">
      <c r="A124" t="s">
        <v>173</v>
      </c>
      <c r="B124" t="s">
        <v>174</v>
      </c>
      <c r="C124" t="s">
        <v>71</v>
      </c>
      <c r="D124" t="s">
        <v>72</v>
      </c>
      <c r="E124" s="1">
        <v>2</v>
      </c>
      <c r="F124" s="13" t="e">
        <f t="shared" si="3"/>
        <v>#REF!</v>
      </c>
      <c r="G124" s="8" t="e">
        <f t="shared" si="4"/>
        <v>#REF!</v>
      </c>
    </row>
    <row r="125" spans="1:7" x14ac:dyDescent="0.25">
      <c r="A125" t="s">
        <v>173</v>
      </c>
      <c r="B125" t="s">
        <v>174</v>
      </c>
      <c r="C125" t="s">
        <v>189</v>
      </c>
      <c r="D125" t="s">
        <v>190</v>
      </c>
      <c r="E125" s="1">
        <v>5</v>
      </c>
      <c r="F125" s="13" t="e">
        <f t="shared" si="3"/>
        <v>#REF!</v>
      </c>
      <c r="G125" s="8" t="e">
        <f t="shared" si="4"/>
        <v>#REF!</v>
      </c>
    </row>
    <row r="126" spans="1:7" x14ac:dyDescent="0.25">
      <c r="A126" t="s">
        <v>191</v>
      </c>
      <c r="B126" t="s">
        <v>192</v>
      </c>
      <c r="C126" t="s">
        <v>7</v>
      </c>
      <c r="D126" t="s">
        <v>8</v>
      </c>
      <c r="E126" s="1">
        <v>404</v>
      </c>
      <c r="F126" s="13" t="e">
        <f t="shared" si="3"/>
        <v>#REF!</v>
      </c>
      <c r="G126" s="8" t="e">
        <f t="shared" si="4"/>
        <v>#REF!</v>
      </c>
    </row>
    <row r="127" spans="1:7" x14ac:dyDescent="0.25">
      <c r="A127" t="s">
        <v>193</v>
      </c>
      <c r="B127" t="s">
        <v>194</v>
      </c>
      <c r="C127" t="s">
        <v>195</v>
      </c>
      <c r="D127" t="s">
        <v>196</v>
      </c>
      <c r="E127" s="1">
        <v>1</v>
      </c>
      <c r="F127" s="13" t="e">
        <f t="shared" si="3"/>
        <v>#REF!</v>
      </c>
      <c r="G127" s="8" t="e">
        <f t="shared" si="4"/>
        <v>#REF!</v>
      </c>
    </row>
    <row r="128" spans="1:7" x14ac:dyDescent="0.25">
      <c r="A128" t="s">
        <v>193</v>
      </c>
      <c r="B128" t="s">
        <v>194</v>
      </c>
      <c r="C128" t="s">
        <v>197</v>
      </c>
      <c r="D128" t="s">
        <v>198</v>
      </c>
      <c r="E128" s="1">
        <v>1</v>
      </c>
      <c r="F128" s="13" t="e">
        <f t="shared" si="3"/>
        <v>#REF!</v>
      </c>
      <c r="G128" s="8" t="e">
        <f t="shared" si="4"/>
        <v>#REF!</v>
      </c>
    </row>
    <row r="129" spans="1:7" x14ac:dyDescent="0.25">
      <c r="A129" t="s">
        <v>193</v>
      </c>
      <c r="B129" t="s">
        <v>194</v>
      </c>
      <c r="C129" t="s">
        <v>199</v>
      </c>
      <c r="D129" t="s">
        <v>200</v>
      </c>
      <c r="E129" s="1">
        <v>6</v>
      </c>
      <c r="F129" s="13" t="e">
        <f t="shared" si="3"/>
        <v>#REF!</v>
      </c>
      <c r="G129" s="8" t="e">
        <f t="shared" si="4"/>
        <v>#REF!</v>
      </c>
    </row>
    <row r="130" spans="1:7" x14ac:dyDescent="0.25">
      <c r="A130" t="s">
        <v>193</v>
      </c>
      <c r="B130" t="s">
        <v>194</v>
      </c>
      <c r="C130" t="s">
        <v>183</v>
      </c>
      <c r="D130" t="s">
        <v>184</v>
      </c>
      <c r="E130" s="1">
        <v>296</v>
      </c>
      <c r="F130" s="13" t="e">
        <f t="shared" ref="F130:F193" si="6">VLOOKUP(C130,AidPerPupil,10,FALSE)</f>
        <v>#REF!</v>
      </c>
      <c r="G130" s="8" t="e">
        <f t="shared" si="4"/>
        <v>#REF!</v>
      </c>
    </row>
    <row r="131" spans="1:7" x14ac:dyDescent="0.25">
      <c r="A131" t="s">
        <v>193</v>
      </c>
      <c r="B131" t="s">
        <v>194</v>
      </c>
      <c r="C131" t="s">
        <v>187</v>
      </c>
      <c r="D131" t="s">
        <v>188</v>
      </c>
      <c r="E131" s="1">
        <v>13</v>
      </c>
      <c r="F131" s="13" t="e">
        <f t="shared" si="6"/>
        <v>#REF!</v>
      </c>
      <c r="G131" s="8" t="e">
        <f t="shared" ref="G131:G194" si="7">ROUND(E131*F131,0)</f>
        <v>#REF!</v>
      </c>
    </row>
    <row r="132" spans="1:7" x14ac:dyDescent="0.25">
      <c r="A132" t="s">
        <v>193</v>
      </c>
      <c r="B132" t="s">
        <v>194</v>
      </c>
      <c r="C132" t="s">
        <v>139</v>
      </c>
      <c r="D132" t="s">
        <v>140</v>
      </c>
      <c r="E132" s="1">
        <v>2</v>
      </c>
      <c r="F132" s="13" t="e">
        <f t="shared" si="6"/>
        <v>#REF!</v>
      </c>
      <c r="G132" s="8" t="e">
        <f t="shared" si="7"/>
        <v>#REF!</v>
      </c>
    </row>
    <row r="133" spans="1:7" x14ac:dyDescent="0.25">
      <c r="A133" t="s">
        <v>193</v>
      </c>
      <c r="B133" t="s">
        <v>194</v>
      </c>
      <c r="C133" t="s">
        <v>171</v>
      </c>
      <c r="D133" t="s">
        <v>172</v>
      </c>
      <c r="E133" s="1">
        <v>1</v>
      </c>
      <c r="F133" s="13" t="e">
        <f t="shared" si="6"/>
        <v>#REF!</v>
      </c>
      <c r="G133" s="8" t="e">
        <f t="shared" si="7"/>
        <v>#REF!</v>
      </c>
    </row>
    <row r="134" spans="1:7" x14ac:dyDescent="0.25">
      <c r="A134" t="s">
        <v>201</v>
      </c>
      <c r="B134" t="s">
        <v>202</v>
      </c>
      <c r="C134" t="s">
        <v>203</v>
      </c>
      <c r="D134" t="s">
        <v>204</v>
      </c>
      <c r="E134" s="1">
        <v>304</v>
      </c>
      <c r="F134" s="13" t="e">
        <f t="shared" si="6"/>
        <v>#REF!</v>
      </c>
      <c r="G134" s="8" t="e">
        <f t="shared" si="7"/>
        <v>#REF!</v>
      </c>
    </row>
    <row r="135" spans="1:7" x14ac:dyDescent="0.25">
      <c r="A135" t="s">
        <v>201</v>
      </c>
      <c r="B135" t="s">
        <v>202</v>
      </c>
      <c r="C135" t="s">
        <v>205</v>
      </c>
      <c r="D135" t="s">
        <v>206</v>
      </c>
      <c r="E135" s="1">
        <v>2</v>
      </c>
      <c r="F135" s="13" t="e">
        <f t="shared" si="6"/>
        <v>#REF!</v>
      </c>
      <c r="G135" s="8" t="e">
        <f t="shared" si="7"/>
        <v>#REF!</v>
      </c>
    </row>
    <row r="136" spans="1:7" x14ac:dyDescent="0.25">
      <c r="A136" t="s">
        <v>201</v>
      </c>
      <c r="B136" t="s">
        <v>202</v>
      </c>
      <c r="C136" t="s">
        <v>207</v>
      </c>
      <c r="D136" t="s">
        <v>208</v>
      </c>
      <c r="E136" s="1">
        <v>1</v>
      </c>
      <c r="F136" s="13" t="e">
        <f t="shared" si="6"/>
        <v>#REF!</v>
      </c>
      <c r="G136" s="8" t="e">
        <f t="shared" si="7"/>
        <v>#REF!</v>
      </c>
    </row>
    <row r="137" spans="1:7" x14ac:dyDescent="0.25">
      <c r="A137" t="s">
        <v>209</v>
      </c>
      <c r="B137" t="s">
        <v>210</v>
      </c>
      <c r="C137" t="s">
        <v>7</v>
      </c>
      <c r="D137" t="s">
        <v>8</v>
      </c>
      <c r="E137" s="1">
        <v>1489</v>
      </c>
      <c r="F137" s="13" t="e">
        <f t="shared" si="6"/>
        <v>#REF!</v>
      </c>
      <c r="G137" s="8" t="e">
        <f t="shared" si="7"/>
        <v>#REF!</v>
      </c>
    </row>
    <row r="138" spans="1:7" x14ac:dyDescent="0.25">
      <c r="A138" t="s">
        <v>209</v>
      </c>
      <c r="B138" t="s">
        <v>210</v>
      </c>
      <c r="C138" t="s">
        <v>49</v>
      </c>
      <c r="D138" t="s">
        <v>50</v>
      </c>
      <c r="E138" s="1">
        <v>13</v>
      </c>
      <c r="F138" s="13" t="e">
        <f t="shared" si="6"/>
        <v>#REF!</v>
      </c>
      <c r="G138" s="8" t="e">
        <f t="shared" si="7"/>
        <v>#REF!</v>
      </c>
    </row>
    <row r="139" spans="1:7" x14ac:dyDescent="0.25">
      <c r="A139" t="s">
        <v>209</v>
      </c>
      <c r="B139" t="s">
        <v>210</v>
      </c>
      <c r="C139" t="s">
        <v>211</v>
      </c>
      <c r="D139" t="s">
        <v>212</v>
      </c>
      <c r="E139" s="1">
        <v>1</v>
      </c>
      <c r="F139" s="13" t="e">
        <f t="shared" si="6"/>
        <v>#REF!</v>
      </c>
      <c r="G139" s="8" t="e">
        <f t="shared" si="7"/>
        <v>#REF!</v>
      </c>
    </row>
    <row r="140" spans="1:7" x14ac:dyDescent="0.25">
      <c r="A140" t="s">
        <v>209</v>
      </c>
      <c r="B140" t="s">
        <v>210</v>
      </c>
      <c r="C140" t="s">
        <v>21</v>
      </c>
      <c r="D140" t="s">
        <v>22</v>
      </c>
      <c r="E140" s="1">
        <v>152</v>
      </c>
      <c r="F140" s="13" t="e">
        <f t="shared" si="6"/>
        <v>#REF!</v>
      </c>
      <c r="G140" s="8" t="e">
        <f t="shared" si="7"/>
        <v>#REF!</v>
      </c>
    </row>
    <row r="141" spans="1:7" x14ac:dyDescent="0.25">
      <c r="A141" t="s">
        <v>209</v>
      </c>
      <c r="B141" t="s">
        <v>210</v>
      </c>
      <c r="C141" t="s">
        <v>53</v>
      </c>
      <c r="D141" t="s">
        <v>54</v>
      </c>
      <c r="E141" s="1">
        <v>7</v>
      </c>
      <c r="F141" s="13" t="e">
        <f t="shared" si="6"/>
        <v>#REF!</v>
      </c>
      <c r="G141" s="8" t="e">
        <f t="shared" si="7"/>
        <v>#REF!</v>
      </c>
    </row>
    <row r="142" spans="1:7" x14ac:dyDescent="0.25">
      <c r="A142" t="s">
        <v>209</v>
      </c>
      <c r="B142" t="s">
        <v>210</v>
      </c>
      <c r="C142" t="s">
        <v>25</v>
      </c>
      <c r="D142" t="s">
        <v>26</v>
      </c>
      <c r="E142" s="1">
        <v>4</v>
      </c>
      <c r="F142" s="13" t="e">
        <f t="shared" si="6"/>
        <v>#REF!</v>
      </c>
      <c r="G142" s="8" t="e">
        <f t="shared" si="7"/>
        <v>#REF!</v>
      </c>
    </row>
    <row r="143" spans="1:7" x14ac:dyDescent="0.25">
      <c r="A143" t="s">
        <v>209</v>
      </c>
      <c r="B143" t="s">
        <v>210</v>
      </c>
      <c r="C143" t="s">
        <v>125</v>
      </c>
      <c r="D143" t="s">
        <v>126</v>
      </c>
      <c r="E143" s="1">
        <v>2</v>
      </c>
      <c r="F143" s="13" t="e">
        <f t="shared" si="6"/>
        <v>#REF!</v>
      </c>
      <c r="G143" s="8" t="e">
        <f t="shared" si="7"/>
        <v>#REF!</v>
      </c>
    </row>
    <row r="144" spans="1:7" x14ac:dyDescent="0.25">
      <c r="A144" t="s">
        <v>209</v>
      </c>
      <c r="B144" t="s">
        <v>210</v>
      </c>
      <c r="C144" t="s">
        <v>29</v>
      </c>
      <c r="D144" t="s">
        <v>30</v>
      </c>
      <c r="E144" s="1">
        <v>10</v>
      </c>
      <c r="F144" s="13" t="e">
        <f t="shared" si="6"/>
        <v>#REF!</v>
      </c>
      <c r="G144" s="8" t="e">
        <f t="shared" si="7"/>
        <v>#REF!</v>
      </c>
    </row>
    <row r="145" spans="1:7" x14ac:dyDescent="0.25">
      <c r="A145" t="s">
        <v>209</v>
      </c>
      <c r="B145" t="s">
        <v>210</v>
      </c>
      <c r="C145" t="s">
        <v>31</v>
      </c>
      <c r="D145" t="s">
        <v>32</v>
      </c>
      <c r="E145" s="1">
        <v>4</v>
      </c>
      <c r="F145" s="13" t="e">
        <f t="shared" si="6"/>
        <v>#REF!</v>
      </c>
      <c r="G145" s="8" t="e">
        <f t="shared" si="7"/>
        <v>#REF!</v>
      </c>
    </row>
    <row r="146" spans="1:7" x14ac:dyDescent="0.25">
      <c r="A146" t="s">
        <v>209</v>
      </c>
      <c r="B146" t="s">
        <v>210</v>
      </c>
      <c r="C146" t="s">
        <v>33</v>
      </c>
      <c r="D146" t="s">
        <v>34</v>
      </c>
      <c r="E146" s="1">
        <v>1</v>
      </c>
      <c r="F146" s="13" t="e">
        <f t="shared" si="6"/>
        <v>#REF!</v>
      </c>
      <c r="G146" s="8" t="e">
        <f t="shared" si="7"/>
        <v>#REF!</v>
      </c>
    </row>
    <row r="147" spans="1:7" x14ac:dyDescent="0.25">
      <c r="A147" t="s">
        <v>209</v>
      </c>
      <c r="B147" t="s">
        <v>210</v>
      </c>
      <c r="C147" t="s">
        <v>55</v>
      </c>
      <c r="D147" t="s">
        <v>56</v>
      </c>
      <c r="E147" s="1">
        <v>2</v>
      </c>
      <c r="F147" s="13" t="e">
        <f t="shared" si="6"/>
        <v>#REF!</v>
      </c>
      <c r="G147" s="8" t="e">
        <f t="shared" si="7"/>
        <v>#REF!</v>
      </c>
    </row>
    <row r="148" spans="1:7" x14ac:dyDescent="0.25">
      <c r="A148" t="s">
        <v>209</v>
      </c>
      <c r="B148" t="s">
        <v>210</v>
      </c>
      <c r="C148" t="s">
        <v>63</v>
      </c>
      <c r="D148" t="s">
        <v>64</v>
      </c>
      <c r="E148" s="1">
        <v>4</v>
      </c>
      <c r="F148" s="13" t="e">
        <f t="shared" si="6"/>
        <v>#REF!</v>
      </c>
      <c r="G148" s="8" t="e">
        <f t="shared" si="7"/>
        <v>#REF!</v>
      </c>
    </row>
    <row r="149" spans="1:7" x14ac:dyDescent="0.25">
      <c r="A149" t="s">
        <v>209</v>
      </c>
      <c r="B149" t="s">
        <v>210</v>
      </c>
      <c r="C149" t="s">
        <v>213</v>
      </c>
      <c r="D149" t="s">
        <v>214</v>
      </c>
      <c r="E149" s="1">
        <v>1</v>
      </c>
      <c r="F149" s="13" t="e">
        <f t="shared" si="6"/>
        <v>#REF!</v>
      </c>
      <c r="G149" s="8" t="e">
        <f t="shared" si="7"/>
        <v>#REF!</v>
      </c>
    </row>
    <row r="150" spans="1:7" x14ac:dyDescent="0.25">
      <c r="A150" t="s">
        <v>209</v>
      </c>
      <c r="B150" t="s">
        <v>210</v>
      </c>
      <c r="C150" t="s">
        <v>127</v>
      </c>
      <c r="D150" t="s">
        <v>128</v>
      </c>
      <c r="E150" s="1">
        <v>4</v>
      </c>
      <c r="F150" s="13" t="e">
        <f t="shared" si="6"/>
        <v>#REF!</v>
      </c>
      <c r="G150" s="8" t="e">
        <f t="shared" si="7"/>
        <v>#REF!</v>
      </c>
    </row>
    <row r="151" spans="1:7" x14ac:dyDescent="0.25">
      <c r="A151" t="s">
        <v>209</v>
      </c>
      <c r="B151" t="s">
        <v>210</v>
      </c>
      <c r="C151" t="s">
        <v>65</v>
      </c>
      <c r="D151" t="s">
        <v>66</v>
      </c>
      <c r="E151" s="1">
        <v>14</v>
      </c>
      <c r="F151" s="13" t="e">
        <f t="shared" si="6"/>
        <v>#REF!</v>
      </c>
      <c r="G151" s="8" t="e">
        <f t="shared" si="7"/>
        <v>#REF!</v>
      </c>
    </row>
    <row r="152" spans="1:7" x14ac:dyDescent="0.25">
      <c r="A152" t="s">
        <v>209</v>
      </c>
      <c r="B152" t="s">
        <v>210</v>
      </c>
      <c r="C152" t="s">
        <v>35</v>
      </c>
      <c r="D152" t="s">
        <v>36</v>
      </c>
      <c r="E152" s="1">
        <v>22</v>
      </c>
      <c r="F152" s="13" t="e">
        <f t="shared" si="6"/>
        <v>#REF!</v>
      </c>
      <c r="G152" s="8" t="e">
        <f t="shared" si="7"/>
        <v>#REF!</v>
      </c>
    </row>
    <row r="153" spans="1:7" x14ac:dyDescent="0.25">
      <c r="A153" t="s">
        <v>209</v>
      </c>
      <c r="B153" t="s">
        <v>210</v>
      </c>
      <c r="C153" t="s">
        <v>41</v>
      </c>
      <c r="D153" t="s">
        <v>42</v>
      </c>
      <c r="E153" s="1">
        <v>6</v>
      </c>
      <c r="F153" s="13" t="e">
        <f t="shared" si="6"/>
        <v>#REF!</v>
      </c>
      <c r="G153" s="8" t="e">
        <f t="shared" si="7"/>
        <v>#REF!</v>
      </c>
    </row>
    <row r="154" spans="1:7" x14ac:dyDescent="0.25">
      <c r="A154" t="s">
        <v>215</v>
      </c>
      <c r="B154" t="s">
        <v>216</v>
      </c>
      <c r="C154" t="s">
        <v>217</v>
      </c>
      <c r="D154" t="s">
        <v>218</v>
      </c>
      <c r="E154" s="1">
        <v>7</v>
      </c>
      <c r="F154" s="13" t="e">
        <f t="shared" si="6"/>
        <v>#REF!</v>
      </c>
      <c r="G154" s="8" t="e">
        <f t="shared" si="7"/>
        <v>#REF!</v>
      </c>
    </row>
    <row r="155" spans="1:7" x14ac:dyDescent="0.25">
      <c r="A155" t="s">
        <v>215</v>
      </c>
      <c r="B155" t="s">
        <v>216</v>
      </c>
      <c r="C155" t="s">
        <v>7</v>
      </c>
      <c r="D155" t="s">
        <v>8</v>
      </c>
      <c r="E155" s="1">
        <v>2</v>
      </c>
      <c r="F155" s="13" t="e">
        <f t="shared" si="6"/>
        <v>#REF!</v>
      </c>
      <c r="G155" s="8" t="e">
        <f t="shared" si="7"/>
        <v>#REF!</v>
      </c>
    </row>
    <row r="156" spans="1:7" x14ac:dyDescent="0.25">
      <c r="A156" t="s">
        <v>215</v>
      </c>
      <c r="B156" t="s">
        <v>216</v>
      </c>
      <c r="C156" t="s">
        <v>21</v>
      </c>
      <c r="D156" t="s">
        <v>22</v>
      </c>
      <c r="E156" s="1">
        <v>1</v>
      </c>
      <c r="F156" s="13" t="e">
        <f t="shared" si="6"/>
        <v>#REF!</v>
      </c>
      <c r="G156" s="8" t="e">
        <f t="shared" si="7"/>
        <v>#REF!</v>
      </c>
    </row>
    <row r="157" spans="1:7" x14ac:dyDescent="0.25">
      <c r="A157" t="s">
        <v>215</v>
      </c>
      <c r="B157" t="s">
        <v>216</v>
      </c>
      <c r="C157" t="s">
        <v>183</v>
      </c>
      <c r="D157" t="s">
        <v>184</v>
      </c>
      <c r="E157" s="1">
        <v>1</v>
      </c>
      <c r="F157" s="13" t="e">
        <f t="shared" si="6"/>
        <v>#REF!</v>
      </c>
      <c r="G157" s="8" t="e">
        <f t="shared" si="7"/>
        <v>#REF!</v>
      </c>
    </row>
    <row r="158" spans="1:7" x14ac:dyDescent="0.25">
      <c r="A158" t="s">
        <v>215</v>
      </c>
      <c r="B158" t="s">
        <v>216</v>
      </c>
      <c r="C158" t="s">
        <v>29</v>
      </c>
      <c r="D158" t="s">
        <v>30</v>
      </c>
      <c r="E158" s="1">
        <v>1277</v>
      </c>
      <c r="F158" s="13" t="e">
        <f t="shared" si="6"/>
        <v>#REF!</v>
      </c>
      <c r="G158" s="8" t="e">
        <f t="shared" si="7"/>
        <v>#REF!</v>
      </c>
    </row>
    <row r="159" spans="1:7" x14ac:dyDescent="0.25">
      <c r="A159" t="s">
        <v>215</v>
      </c>
      <c r="B159" t="s">
        <v>216</v>
      </c>
      <c r="C159" t="s">
        <v>219</v>
      </c>
      <c r="D159" t="s">
        <v>220</v>
      </c>
      <c r="E159" s="1">
        <v>2</v>
      </c>
      <c r="F159" s="13" t="e">
        <f t="shared" si="6"/>
        <v>#REF!</v>
      </c>
      <c r="G159" s="8" t="e">
        <f t="shared" si="7"/>
        <v>#REF!</v>
      </c>
    </row>
    <row r="160" spans="1:7" x14ac:dyDescent="0.25">
      <c r="A160" t="s">
        <v>215</v>
      </c>
      <c r="B160" t="s">
        <v>216</v>
      </c>
      <c r="C160" t="s">
        <v>221</v>
      </c>
      <c r="D160" t="s">
        <v>222</v>
      </c>
      <c r="E160" s="1">
        <v>2</v>
      </c>
      <c r="F160" s="13" t="e">
        <f t="shared" si="6"/>
        <v>#REF!</v>
      </c>
      <c r="G160" s="8" t="e">
        <f t="shared" si="7"/>
        <v>#REF!</v>
      </c>
    </row>
    <row r="161" spans="1:7" x14ac:dyDescent="0.25">
      <c r="A161" t="s">
        <v>215</v>
      </c>
      <c r="B161" t="s">
        <v>216</v>
      </c>
      <c r="C161" t="s">
        <v>33</v>
      </c>
      <c r="D161" t="s">
        <v>34</v>
      </c>
      <c r="E161" s="1">
        <v>2</v>
      </c>
      <c r="F161" s="13" t="e">
        <f t="shared" si="6"/>
        <v>#REF!</v>
      </c>
      <c r="G161" s="8" t="e">
        <f t="shared" si="7"/>
        <v>#REF!</v>
      </c>
    </row>
    <row r="162" spans="1:7" x14ac:dyDescent="0.25">
      <c r="A162" t="s">
        <v>215</v>
      </c>
      <c r="B162" t="s">
        <v>216</v>
      </c>
      <c r="C162" t="s">
        <v>213</v>
      </c>
      <c r="D162" t="s">
        <v>214</v>
      </c>
      <c r="E162" s="1">
        <v>11</v>
      </c>
      <c r="F162" s="13" t="e">
        <f t="shared" si="6"/>
        <v>#REF!</v>
      </c>
      <c r="G162" s="8" t="e">
        <f t="shared" si="7"/>
        <v>#REF!</v>
      </c>
    </row>
    <row r="163" spans="1:7" x14ac:dyDescent="0.25">
      <c r="A163" t="s">
        <v>215</v>
      </c>
      <c r="B163" t="s">
        <v>216</v>
      </c>
      <c r="C163" t="s">
        <v>35</v>
      </c>
      <c r="D163" t="s">
        <v>36</v>
      </c>
      <c r="E163" s="1">
        <v>4</v>
      </c>
      <c r="F163" s="13" t="e">
        <f t="shared" si="6"/>
        <v>#REF!</v>
      </c>
      <c r="G163" s="8" t="e">
        <f t="shared" si="7"/>
        <v>#REF!</v>
      </c>
    </row>
    <row r="164" spans="1:7" x14ac:dyDescent="0.25">
      <c r="A164" t="s">
        <v>215</v>
      </c>
      <c r="B164" t="s">
        <v>216</v>
      </c>
      <c r="C164" t="s">
        <v>171</v>
      </c>
      <c r="D164" t="s">
        <v>172</v>
      </c>
      <c r="E164" s="1">
        <v>11</v>
      </c>
      <c r="F164" s="13" t="e">
        <f t="shared" si="6"/>
        <v>#REF!</v>
      </c>
      <c r="G164" s="8" t="e">
        <f t="shared" si="7"/>
        <v>#REF!</v>
      </c>
    </row>
    <row r="165" spans="1:7" x14ac:dyDescent="0.25">
      <c r="A165" t="s">
        <v>215</v>
      </c>
      <c r="B165" t="s">
        <v>216</v>
      </c>
      <c r="C165" t="s">
        <v>37</v>
      </c>
      <c r="D165" t="s">
        <v>38</v>
      </c>
      <c r="E165" s="1">
        <v>8</v>
      </c>
      <c r="F165" s="13" t="e">
        <f t="shared" si="6"/>
        <v>#REF!</v>
      </c>
      <c r="G165" s="8" t="e">
        <f t="shared" si="7"/>
        <v>#REF!</v>
      </c>
    </row>
    <row r="166" spans="1:7" x14ac:dyDescent="0.25">
      <c r="A166" t="s">
        <v>215</v>
      </c>
      <c r="B166" t="s">
        <v>216</v>
      </c>
      <c r="C166" t="s">
        <v>223</v>
      </c>
      <c r="D166" t="s">
        <v>224</v>
      </c>
      <c r="E166" s="1">
        <v>8</v>
      </c>
      <c r="F166" s="13" t="e">
        <f t="shared" si="6"/>
        <v>#REF!</v>
      </c>
      <c r="G166" s="8" t="e">
        <f t="shared" si="7"/>
        <v>#REF!</v>
      </c>
    </row>
    <row r="167" spans="1:7" x14ac:dyDescent="0.25">
      <c r="A167" t="s">
        <v>225</v>
      </c>
      <c r="B167" t="s">
        <v>226</v>
      </c>
      <c r="C167" t="s">
        <v>195</v>
      </c>
      <c r="D167" t="s">
        <v>196</v>
      </c>
      <c r="E167" s="1">
        <v>1</v>
      </c>
      <c r="F167" s="13" t="e">
        <f t="shared" si="6"/>
        <v>#REF!</v>
      </c>
      <c r="G167" s="8" t="e">
        <f t="shared" si="7"/>
        <v>#REF!</v>
      </c>
    </row>
    <row r="168" spans="1:7" x14ac:dyDescent="0.25">
      <c r="A168" t="s">
        <v>225</v>
      </c>
      <c r="B168" t="s">
        <v>226</v>
      </c>
      <c r="C168" t="s">
        <v>143</v>
      </c>
      <c r="D168" t="s">
        <v>144</v>
      </c>
      <c r="E168" s="1">
        <v>13</v>
      </c>
      <c r="F168" s="13" t="e">
        <f t="shared" si="6"/>
        <v>#REF!</v>
      </c>
      <c r="G168" s="8" t="e">
        <f t="shared" si="7"/>
        <v>#REF!</v>
      </c>
    </row>
    <row r="169" spans="1:7" x14ac:dyDescent="0.25">
      <c r="A169" t="s">
        <v>225</v>
      </c>
      <c r="B169" t="s">
        <v>226</v>
      </c>
      <c r="C169" t="s">
        <v>227</v>
      </c>
      <c r="D169" t="s">
        <v>228</v>
      </c>
      <c r="E169" s="1">
        <v>1</v>
      </c>
      <c r="F169" s="13" t="e">
        <f t="shared" si="6"/>
        <v>#REF!</v>
      </c>
      <c r="G169" s="8" t="e">
        <f t="shared" si="7"/>
        <v>#REF!</v>
      </c>
    </row>
    <row r="170" spans="1:7" x14ac:dyDescent="0.25">
      <c r="A170" t="s">
        <v>225</v>
      </c>
      <c r="B170" t="s">
        <v>226</v>
      </c>
      <c r="C170" t="s">
        <v>179</v>
      </c>
      <c r="D170" t="s">
        <v>180</v>
      </c>
      <c r="E170" s="1">
        <v>1</v>
      </c>
      <c r="F170" s="13" t="e">
        <f t="shared" si="6"/>
        <v>#REF!</v>
      </c>
      <c r="G170" s="8" t="e">
        <f t="shared" si="7"/>
        <v>#REF!</v>
      </c>
    </row>
    <row r="171" spans="1:7" x14ac:dyDescent="0.25">
      <c r="A171" t="s">
        <v>225</v>
      </c>
      <c r="B171" t="s">
        <v>226</v>
      </c>
      <c r="C171" t="s">
        <v>229</v>
      </c>
      <c r="D171" t="s">
        <v>230</v>
      </c>
      <c r="E171" s="1">
        <v>60</v>
      </c>
      <c r="F171" s="13" t="e">
        <f t="shared" si="6"/>
        <v>#REF!</v>
      </c>
      <c r="G171" s="8" t="e">
        <f t="shared" si="7"/>
        <v>#REF!</v>
      </c>
    </row>
    <row r="172" spans="1:7" x14ac:dyDescent="0.25">
      <c r="A172" t="s">
        <v>225</v>
      </c>
      <c r="B172" t="s">
        <v>226</v>
      </c>
      <c r="C172" t="s">
        <v>137</v>
      </c>
      <c r="D172" t="s">
        <v>138</v>
      </c>
      <c r="E172" s="1">
        <v>24</v>
      </c>
      <c r="F172" s="13" t="e">
        <f t="shared" si="6"/>
        <v>#REF!</v>
      </c>
      <c r="G172" s="8" t="e">
        <f t="shared" si="7"/>
        <v>#REF!</v>
      </c>
    </row>
    <row r="173" spans="1:7" x14ac:dyDescent="0.25">
      <c r="A173" t="s">
        <v>225</v>
      </c>
      <c r="B173" t="s">
        <v>226</v>
      </c>
      <c r="C173" t="s">
        <v>145</v>
      </c>
      <c r="D173" t="s">
        <v>146</v>
      </c>
      <c r="E173" s="1">
        <v>1</v>
      </c>
      <c r="F173" s="13" t="e">
        <f t="shared" si="6"/>
        <v>#REF!</v>
      </c>
      <c r="G173" s="8" t="e">
        <f t="shared" si="7"/>
        <v>#REF!</v>
      </c>
    </row>
    <row r="174" spans="1:7" x14ac:dyDescent="0.25">
      <c r="A174" t="s">
        <v>225</v>
      </c>
      <c r="B174" t="s">
        <v>226</v>
      </c>
      <c r="C174" t="s">
        <v>231</v>
      </c>
      <c r="D174" t="s">
        <v>232</v>
      </c>
      <c r="E174" s="1">
        <v>24</v>
      </c>
      <c r="F174" s="13" t="e">
        <f t="shared" si="6"/>
        <v>#REF!</v>
      </c>
      <c r="G174" s="8" t="e">
        <f t="shared" si="7"/>
        <v>#REF!</v>
      </c>
    </row>
    <row r="175" spans="1:7" x14ac:dyDescent="0.25">
      <c r="A175" t="s">
        <v>225</v>
      </c>
      <c r="B175" t="s">
        <v>226</v>
      </c>
      <c r="C175" t="s">
        <v>147</v>
      </c>
      <c r="D175" t="s">
        <v>148</v>
      </c>
      <c r="E175" s="1">
        <v>1</v>
      </c>
      <c r="F175" s="13" t="e">
        <f t="shared" si="6"/>
        <v>#REF!</v>
      </c>
      <c r="G175" s="8" t="e">
        <f t="shared" si="7"/>
        <v>#REF!</v>
      </c>
    </row>
    <row r="176" spans="1:7" x14ac:dyDescent="0.25">
      <c r="A176" t="s">
        <v>225</v>
      </c>
      <c r="B176" t="s">
        <v>226</v>
      </c>
      <c r="C176" t="s">
        <v>149</v>
      </c>
      <c r="D176" t="s">
        <v>150</v>
      </c>
      <c r="E176" s="1">
        <v>8</v>
      </c>
      <c r="F176" s="13" t="e">
        <f t="shared" si="6"/>
        <v>#REF!</v>
      </c>
      <c r="G176" s="8" t="e">
        <f t="shared" si="7"/>
        <v>#REF!</v>
      </c>
    </row>
    <row r="177" spans="1:7" x14ac:dyDescent="0.25">
      <c r="A177" t="s">
        <v>225</v>
      </c>
      <c r="B177" t="s">
        <v>226</v>
      </c>
      <c r="C177" t="s">
        <v>233</v>
      </c>
      <c r="D177" t="s">
        <v>234</v>
      </c>
      <c r="E177" s="1">
        <v>120</v>
      </c>
      <c r="F177" s="13" t="e">
        <f t="shared" si="6"/>
        <v>#REF!</v>
      </c>
      <c r="G177" s="8" t="e">
        <f t="shared" si="7"/>
        <v>#REF!</v>
      </c>
    </row>
    <row r="178" spans="1:7" x14ac:dyDescent="0.25">
      <c r="A178" t="s">
        <v>225</v>
      </c>
      <c r="B178" t="s">
        <v>226</v>
      </c>
      <c r="C178" t="s">
        <v>235</v>
      </c>
      <c r="D178" t="s">
        <v>236</v>
      </c>
      <c r="E178" s="1">
        <v>2</v>
      </c>
      <c r="F178" s="13" t="e">
        <f t="shared" si="6"/>
        <v>#REF!</v>
      </c>
      <c r="G178" s="8" t="e">
        <f t="shared" si="7"/>
        <v>#REF!</v>
      </c>
    </row>
    <row r="179" spans="1:7" x14ac:dyDescent="0.25">
      <c r="A179" t="s">
        <v>225</v>
      </c>
      <c r="B179" t="s">
        <v>226</v>
      </c>
      <c r="C179" t="s">
        <v>237</v>
      </c>
      <c r="D179" t="s">
        <v>238</v>
      </c>
      <c r="E179" s="1">
        <v>2</v>
      </c>
      <c r="F179" s="13" t="e">
        <f t="shared" si="6"/>
        <v>#REF!</v>
      </c>
      <c r="G179" s="8" t="e">
        <f t="shared" si="7"/>
        <v>#REF!</v>
      </c>
    </row>
    <row r="180" spans="1:7" x14ac:dyDescent="0.25">
      <c r="A180" t="s">
        <v>225</v>
      </c>
      <c r="B180" t="s">
        <v>226</v>
      </c>
      <c r="C180" t="s">
        <v>151</v>
      </c>
      <c r="D180" t="s">
        <v>152</v>
      </c>
      <c r="E180" s="1">
        <v>564</v>
      </c>
      <c r="F180" s="13" t="e">
        <f t="shared" si="6"/>
        <v>#REF!</v>
      </c>
      <c r="G180" s="8" t="e">
        <f t="shared" si="7"/>
        <v>#REF!</v>
      </c>
    </row>
    <row r="181" spans="1:7" x14ac:dyDescent="0.25">
      <c r="A181" t="s">
        <v>225</v>
      </c>
      <c r="B181" t="s">
        <v>226</v>
      </c>
      <c r="C181" t="s">
        <v>239</v>
      </c>
      <c r="D181" t="s">
        <v>240</v>
      </c>
      <c r="E181" s="1">
        <v>43</v>
      </c>
      <c r="F181" s="13" t="e">
        <f t="shared" si="6"/>
        <v>#REF!</v>
      </c>
      <c r="G181" s="8" t="e">
        <f t="shared" si="7"/>
        <v>#REF!</v>
      </c>
    </row>
    <row r="182" spans="1:7" x14ac:dyDescent="0.25">
      <c r="A182" t="s">
        <v>225</v>
      </c>
      <c r="B182" t="s">
        <v>226</v>
      </c>
      <c r="C182" t="s">
        <v>241</v>
      </c>
      <c r="D182" t="s">
        <v>242</v>
      </c>
      <c r="E182" s="1">
        <v>1</v>
      </c>
      <c r="F182" s="13" t="e">
        <f t="shared" si="6"/>
        <v>#REF!</v>
      </c>
      <c r="G182" s="8" t="e">
        <f t="shared" si="7"/>
        <v>#REF!</v>
      </c>
    </row>
    <row r="183" spans="1:7" x14ac:dyDescent="0.25">
      <c r="A183" t="s">
        <v>225</v>
      </c>
      <c r="B183" t="s">
        <v>226</v>
      </c>
      <c r="C183" t="s">
        <v>153</v>
      </c>
      <c r="D183" t="s">
        <v>154</v>
      </c>
      <c r="E183" s="1">
        <v>1</v>
      </c>
      <c r="F183" s="13" t="e">
        <f t="shared" si="6"/>
        <v>#REF!</v>
      </c>
      <c r="G183" s="8" t="e">
        <f t="shared" si="7"/>
        <v>#REF!</v>
      </c>
    </row>
    <row r="184" spans="1:7" x14ac:dyDescent="0.25">
      <c r="A184" t="s">
        <v>225</v>
      </c>
      <c r="B184" t="s">
        <v>226</v>
      </c>
      <c r="C184" t="s">
        <v>57</v>
      </c>
      <c r="D184" t="s">
        <v>58</v>
      </c>
      <c r="E184" s="1">
        <v>4</v>
      </c>
      <c r="F184" s="13" t="e">
        <f t="shared" si="6"/>
        <v>#REF!</v>
      </c>
      <c r="G184" s="8" t="e">
        <f t="shared" si="7"/>
        <v>#REF!</v>
      </c>
    </row>
    <row r="185" spans="1:7" x14ac:dyDescent="0.25">
      <c r="A185" t="s">
        <v>225</v>
      </c>
      <c r="B185" t="s">
        <v>226</v>
      </c>
      <c r="C185" t="s">
        <v>243</v>
      </c>
      <c r="D185" t="s">
        <v>244</v>
      </c>
      <c r="E185" s="1">
        <v>2</v>
      </c>
      <c r="F185" s="13" t="e">
        <f t="shared" si="6"/>
        <v>#REF!</v>
      </c>
      <c r="G185" s="8" t="e">
        <f t="shared" si="7"/>
        <v>#REF!</v>
      </c>
    </row>
    <row r="186" spans="1:7" x14ac:dyDescent="0.25">
      <c r="A186" t="s">
        <v>225</v>
      </c>
      <c r="B186" t="s">
        <v>226</v>
      </c>
      <c r="C186" t="s">
        <v>245</v>
      </c>
      <c r="D186" t="s">
        <v>246</v>
      </c>
      <c r="E186" s="1">
        <v>28</v>
      </c>
      <c r="F186" s="13" t="e">
        <f t="shared" si="6"/>
        <v>#REF!</v>
      </c>
      <c r="G186" s="8" t="e">
        <f t="shared" si="7"/>
        <v>#REF!</v>
      </c>
    </row>
    <row r="187" spans="1:7" x14ac:dyDescent="0.25">
      <c r="A187" t="s">
        <v>225</v>
      </c>
      <c r="B187" t="s">
        <v>226</v>
      </c>
      <c r="C187" t="s">
        <v>157</v>
      </c>
      <c r="D187" t="s">
        <v>158</v>
      </c>
      <c r="E187" s="1">
        <v>1</v>
      </c>
      <c r="F187" s="13" t="e">
        <f t="shared" si="6"/>
        <v>#REF!</v>
      </c>
      <c r="G187" s="8" t="e">
        <f t="shared" si="7"/>
        <v>#REF!</v>
      </c>
    </row>
    <row r="188" spans="1:7" x14ac:dyDescent="0.25">
      <c r="A188" t="s">
        <v>225</v>
      </c>
      <c r="B188" t="s">
        <v>226</v>
      </c>
      <c r="C188" t="s">
        <v>159</v>
      </c>
      <c r="D188" t="s">
        <v>160</v>
      </c>
      <c r="E188" s="1">
        <v>1</v>
      </c>
      <c r="F188" s="13" t="e">
        <f t="shared" si="6"/>
        <v>#REF!</v>
      </c>
      <c r="G188" s="8" t="e">
        <f t="shared" si="7"/>
        <v>#REF!</v>
      </c>
    </row>
    <row r="189" spans="1:7" x14ac:dyDescent="0.25">
      <c r="A189" t="s">
        <v>225</v>
      </c>
      <c r="B189" t="s">
        <v>226</v>
      </c>
      <c r="C189" t="s">
        <v>247</v>
      </c>
      <c r="D189" t="s">
        <v>248</v>
      </c>
      <c r="E189" s="1">
        <v>1</v>
      </c>
      <c r="F189" s="13" t="e">
        <f t="shared" si="6"/>
        <v>#REF!</v>
      </c>
      <c r="G189" s="8" t="e">
        <f t="shared" si="7"/>
        <v>#REF!</v>
      </c>
    </row>
    <row r="190" spans="1:7" x14ac:dyDescent="0.25">
      <c r="A190" t="s">
        <v>225</v>
      </c>
      <c r="B190" t="s">
        <v>226</v>
      </c>
      <c r="C190" t="s">
        <v>71</v>
      </c>
      <c r="D190" t="s">
        <v>72</v>
      </c>
      <c r="E190" s="1">
        <v>1</v>
      </c>
      <c r="F190" s="13" t="e">
        <f t="shared" si="6"/>
        <v>#REF!</v>
      </c>
      <c r="G190" s="8" t="e">
        <f t="shared" si="7"/>
        <v>#REF!</v>
      </c>
    </row>
    <row r="191" spans="1:7" x14ac:dyDescent="0.25">
      <c r="A191" t="s">
        <v>225</v>
      </c>
      <c r="B191" t="s">
        <v>226</v>
      </c>
      <c r="C191" t="s">
        <v>161</v>
      </c>
      <c r="D191" t="s">
        <v>162</v>
      </c>
      <c r="E191" s="1">
        <v>9</v>
      </c>
      <c r="F191" s="13" t="e">
        <f t="shared" si="6"/>
        <v>#REF!</v>
      </c>
      <c r="G191" s="8" t="e">
        <f t="shared" si="7"/>
        <v>#REF!</v>
      </c>
    </row>
    <row r="192" spans="1:7" x14ac:dyDescent="0.25">
      <c r="A192" t="s">
        <v>225</v>
      </c>
      <c r="B192" t="s">
        <v>226</v>
      </c>
      <c r="C192" t="s">
        <v>249</v>
      </c>
      <c r="D192" t="s">
        <v>250</v>
      </c>
      <c r="E192" s="1">
        <v>9</v>
      </c>
      <c r="F192" s="13" t="e">
        <f t="shared" si="6"/>
        <v>#REF!</v>
      </c>
      <c r="G192" s="8" t="e">
        <f t="shared" si="7"/>
        <v>#REF!</v>
      </c>
    </row>
    <row r="193" spans="1:7" x14ac:dyDescent="0.25">
      <c r="A193" t="s">
        <v>225</v>
      </c>
      <c r="B193" t="s">
        <v>226</v>
      </c>
      <c r="C193" t="s">
        <v>251</v>
      </c>
      <c r="D193" t="s">
        <v>252</v>
      </c>
      <c r="E193" s="1">
        <v>21</v>
      </c>
      <c r="F193" s="13" t="e">
        <f t="shared" si="6"/>
        <v>#REF!</v>
      </c>
      <c r="G193" s="8" t="e">
        <f t="shared" si="7"/>
        <v>#REF!</v>
      </c>
    </row>
    <row r="194" spans="1:7" x14ac:dyDescent="0.25">
      <c r="A194" t="s">
        <v>225</v>
      </c>
      <c r="B194" t="s">
        <v>226</v>
      </c>
      <c r="C194" t="s">
        <v>253</v>
      </c>
      <c r="D194" t="s">
        <v>254</v>
      </c>
      <c r="E194" s="1">
        <v>1</v>
      </c>
      <c r="F194" s="13" t="e">
        <f t="shared" ref="F194:F257" si="8">VLOOKUP(C194,AidPerPupil,10,FALSE)</f>
        <v>#REF!</v>
      </c>
      <c r="G194" s="8" t="e">
        <f t="shared" si="7"/>
        <v>#REF!</v>
      </c>
    </row>
    <row r="195" spans="1:7" x14ac:dyDescent="0.25">
      <c r="A195" t="s">
        <v>225</v>
      </c>
      <c r="B195" t="s">
        <v>226</v>
      </c>
      <c r="C195" t="s">
        <v>255</v>
      </c>
      <c r="D195" t="s">
        <v>256</v>
      </c>
      <c r="E195" s="1">
        <v>8</v>
      </c>
      <c r="F195" s="13" t="e">
        <f t="shared" si="8"/>
        <v>#REF!</v>
      </c>
      <c r="G195" s="8" t="e">
        <f t="shared" ref="G195:G258" si="9">ROUND(E195*F195,0)</f>
        <v>#REF!</v>
      </c>
    </row>
    <row r="196" spans="1:7" x14ac:dyDescent="0.25">
      <c r="A196" t="s">
        <v>225</v>
      </c>
      <c r="B196" t="s">
        <v>226</v>
      </c>
      <c r="C196" t="s">
        <v>257</v>
      </c>
      <c r="D196" t="s">
        <v>258</v>
      </c>
      <c r="E196" s="1">
        <v>1</v>
      </c>
      <c r="F196" s="13" t="e">
        <f t="shared" si="8"/>
        <v>#REF!</v>
      </c>
      <c r="G196" s="8" t="e">
        <f t="shared" si="9"/>
        <v>#REF!</v>
      </c>
    </row>
    <row r="197" spans="1:7" x14ac:dyDescent="0.25">
      <c r="A197" t="s">
        <v>225</v>
      </c>
      <c r="B197" t="s">
        <v>226</v>
      </c>
      <c r="C197" t="s">
        <v>163</v>
      </c>
      <c r="D197" t="s">
        <v>164</v>
      </c>
      <c r="E197" s="1">
        <v>6</v>
      </c>
      <c r="F197" s="13" t="e">
        <f t="shared" si="8"/>
        <v>#REF!</v>
      </c>
      <c r="G197" s="8" t="e">
        <f t="shared" si="9"/>
        <v>#REF!</v>
      </c>
    </row>
    <row r="198" spans="1:7" x14ac:dyDescent="0.25">
      <c r="A198" t="s">
        <v>225</v>
      </c>
      <c r="B198" t="s">
        <v>226</v>
      </c>
      <c r="C198" t="s">
        <v>259</v>
      </c>
      <c r="D198" t="s">
        <v>260</v>
      </c>
      <c r="E198" s="1">
        <v>11</v>
      </c>
      <c r="F198" s="13" t="e">
        <f t="shared" si="8"/>
        <v>#REF!</v>
      </c>
      <c r="G198" s="8" t="e">
        <f t="shared" si="9"/>
        <v>#REF!</v>
      </c>
    </row>
    <row r="199" spans="1:7" x14ac:dyDescent="0.25">
      <c r="A199" t="s">
        <v>225</v>
      </c>
      <c r="B199" t="s">
        <v>226</v>
      </c>
      <c r="C199" t="s">
        <v>261</v>
      </c>
      <c r="D199" t="s">
        <v>262</v>
      </c>
      <c r="E199" s="1">
        <v>16</v>
      </c>
      <c r="F199" s="13" t="e">
        <f t="shared" si="8"/>
        <v>#REF!</v>
      </c>
      <c r="G199" s="8" t="e">
        <f t="shared" si="9"/>
        <v>#REF!</v>
      </c>
    </row>
    <row r="200" spans="1:7" x14ac:dyDescent="0.25">
      <c r="A200" t="s">
        <v>225</v>
      </c>
      <c r="B200" t="s">
        <v>226</v>
      </c>
      <c r="C200" t="s">
        <v>263</v>
      </c>
      <c r="D200" t="s">
        <v>264</v>
      </c>
      <c r="E200" s="1">
        <v>3</v>
      </c>
      <c r="F200" s="13" t="e">
        <f t="shared" si="8"/>
        <v>#REF!</v>
      </c>
      <c r="G200" s="8" t="e">
        <f t="shared" si="9"/>
        <v>#REF!</v>
      </c>
    </row>
    <row r="201" spans="1:7" x14ac:dyDescent="0.25">
      <c r="A201" t="s">
        <v>225</v>
      </c>
      <c r="B201" t="s">
        <v>226</v>
      </c>
      <c r="C201" t="s">
        <v>133</v>
      </c>
      <c r="D201" t="s">
        <v>134</v>
      </c>
      <c r="E201" s="1">
        <v>3</v>
      </c>
      <c r="F201" s="13" t="e">
        <f t="shared" si="8"/>
        <v>#REF!</v>
      </c>
      <c r="G201" s="8" t="e">
        <f t="shared" si="9"/>
        <v>#REF!</v>
      </c>
    </row>
    <row r="202" spans="1:7" x14ac:dyDescent="0.25">
      <c r="A202" t="s">
        <v>265</v>
      </c>
      <c r="B202" t="s">
        <v>266</v>
      </c>
      <c r="C202" t="s">
        <v>199</v>
      </c>
      <c r="D202" t="s">
        <v>200</v>
      </c>
      <c r="E202" s="1">
        <v>4</v>
      </c>
      <c r="F202" s="13" t="e">
        <f t="shared" si="8"/>
        <v>#REF!</v>
      </c>
      <c r="G202" s="8" t="e">
        <f t="shared" si="9"/>
        <v>#REF!</v>
      </c>
    </row>
    <row r="203" spans="1:7" x14ac:dyDescent="0.25">
      <c r="A203" t="s">
        <v>265</v>
      </c>
      <c r="B203" t="s">
        <v>266</v>
      </c>
      <c r="C203" t="s">
        <v>183</v>
      </c>
      <c r="D203" t="s">
        <v>184</v>
      </c>
      <c r="E203" s="1">
        <v>301</v>
      </c>
      <c r="F203" s="13" t="e">
        <f t="shared" si="8"/>
        <v>#REF!</v>
      </c>
      <c r="G203" s="8" t="e">
        <f t="shared" si="9"/>
        <v>#REF!</v>
      </c>
    </row>
    <row r="204" spans="1:7" x14ac:dyDescent="0.25">
      <c r="A204" t="s">
        <v>265</v>
      </c>
      <c r="B204" t="s">
        <v>266</v>
      </c>
      <c r="C204" t="s">
        <v>187</v>
      </c>
      <c r="D204" t="s">
        <v>188</v>
      </c>
      <c r="E204" s="1">
        <v>15</v>
      </c>
      <c r="F204" s="13" t="e">
        <f t="shared" si="8"/>
        <v>#REF!</v>
      </c>
      <c r="G204" s="8" t="e">
        <f t="shared" si="9"/>
        <v>#REF!</v>
      </c>
    </row>
    <row r="205" spans="1:7" x14ac:dyDescent="0.25">
      <c r="A205" t="s">
        <v>267</v>
      </c>
      <c r="B205" t="s">
        <v>268</v>
      </c>
      <c r="C205" t="s">
        <v>203</v>
      </c>
      <c r="D205" t="s">
        <v>204</v>
      </c>
      <c r="E205" s="1">
        <v>59</v>
      </c>
      <c r="F205" s="13" t="e">
        <f t="shared" si="8"/>
        <v>#REF!</v>
      </c>
      <c r="G205" s="8" t="e">
        <f t="shared" si="9"/>
        <v>#REF!</v>
      </c>
    </row>
    <row r="206" spans="1:7" x14ac:dyDescent="0.25">
      <c r="A206" t="s">
        <v>267</v>
      </c>
      <c r="B206" t="s">
        <v>268</v>
      </c>
      <c r="C206" t="s">
        <v>269</v>
      </c>
      <c r="D206" t="s">
        <v>270</v>
      </c>
      <c r="E206" s="1">
        <v>1</v>
      </c>
      <c r="F206" s="13" t="e">
        <f t="shared" si="8"/>
        <v>#REF!</v>
      </c>
      <c r="G206" s="8" t="e">
        <f t="shared" si="9"/>
        <v>#REF!</v>
      </c>
    </row>
    <row r="207" spans="1:7" x14ac:dyDescent="0.25">
      <c r="A207" t="s">
        <v>267</v>
      </c>
      <c r="B207" t="s">
        <v>268</v>
      </c>
      <c r="C207" t="s">
        <v>271</v>
      </c>
      <c r="D207" t="s">
        <v>272</v>
      </c>
      <c r="E207" s="1">
        <v>1</v>
      </c>
      <c r="F207" s="13" t="e">
        <f t="shared" si="8"/>
        <v>#REF!</v>
      </c>
      <c r="G207" s="8" t="e">
        <f t="shared" si="9"/>
        <v>#REF!</v>
      </c>
    </row>
    <row r="208" spans="1:7" x14ac:dyDescent="0.25">
      <c r="A208" t="s">
        <v>267</v>
      </c>
      <c r="B208" t="s">
        <v>268</v>
      </c>
      <c r="C208" t="s">
        <v>273</v>
      </c>
      <c r="D208" t="s">
        <v>274</v>
      </c>
      <c r="E208" s="1">
        <v>1</v>
      </c>
      <c r="F208" s="13" t="e">
        <f t="shared" si="8"/>
        <v>#REF!</v>
      </c>
      <c r="G208" s="8" t="e">
        <f t="shared" si="9"/>
        <v>#REF!</v>
      </c>
    </row>
    <row r="209" spans="1:7" x14ac:dyDescent="0.25">
      <c r="A209" t="s">
        <v>267</v>
      </c>
      <c r="B209" t="s">
        <v>268</v>
      </c>
      <c r="C209" t="s">
        <v>205</v>
      </c>
      <c r="D209" t="s">
        <v>206</v>
      </c>
      <c r="E209" s="1">
        <v>15</v>
      </c>
      <c r="F209" s="13" t="e">
        <f t="shared" si="8"/>
        <v>#REF!</v>
      </c>
      <c r="G209" s="8" t="e">
        <f t="shared" si="9"/>
        <v>#REF!</v>
      </c>
    </row>
    <row r="210" spans="1:7" x14ac:dyDescent="0.25">
      <c r="A210" t="s">
        <v>267</v>
      </c>
      <c r="B210" t="s">
        <v>268</v>
      </c>
      <c r="C210" t="s">
        <v>275</v>
      </c>
      <c r="D210" t="s">
        <v>276</v>
      </c>
      <c r="E210" s="1">
        <v>3</v>
      </c>
      <c r="F210" s="13" t="e">
        <f t="shared" si="8"/>
        <v>#REF!</v>
      </c>
      <c r="G210" s="8" t="e">
        <f t="shared" si="9"/>
        <v>#REF!</v>
      </c>
    </row>
    <row r="211" spans="1:7" x14ac:dyDescent="0.25">
      <c r="A211" t="s">
        <v>267</v>
      </c>
      <c r="B211" t="s">
        <v>268</v>
      </c>
      <c r="C211" t="s">
        <v>207</v>
      </c>
      <c r="D211" t="s">
        <v>208</v>
      </c>
      <c r="E211" s="1">
        <v>58</v>
      </c>
      <c r="F211" s="13" t="e">
        <f t="shared" si="8"/>
        <v>#REF!</v>
      </c>
      <c r="G211" s="8" t="e">
        <f t="shared" si="9"/>
        <v>#REF!</v>
      </c>
    </row>
    <row r="212" spans="1:7" x14ac:dyDescent="0.25">
      <c r="A212" t="s">
        <v>267</v>
      </c>
      <c r="B212" t="s">
        <v>268</v>
      </c>
      <c r="C212" t="s">
        <v>277</v>
      </c>
      <c r="D212" t="s">
        <v>278</v>
      </c>
      <c r="E212" s="1">
        <v>67</v>
      </c>
      <c r="F212" s="13" t="e">
        <f t="shared" si="8"/>
        <v>#REF!</v>
      </c>
      <c r="G212" s="8" t="e">
        <f t="shared" si="9"/>
        <v>#REF!</v>
      </c>
    </row>
    <row r="213" spans="1:7" x14ac:dyDescent="0.25">
      <c r="A213" t="s">
        <v>267</v>
      </c>
      <c r="B213" t="s">
        <v>268</v>
      </c>
      <c r="C213" t="s">
        <v>279</v>
      </c>
      <c r="D213" t="s">
        <v>280</v>
      </c>
      <c r="E213" s="1">
        <v>37</v>
      </c>
      <c r="F213" s="13" t="e">
        <f t="shared" si="8"/>
        <v>#REF!</v>
      </c>
      <c r="G213" s="8" t="e">
        <f t="shared" si="9"/>
        <v>#REF!</v>
      </c>
    </row>
    <row r="214" spans="1:7" x14ac:dyDescent="0.25">
      <c r="A214" t="s">
        <v>281</v>
      </c>
      <c r="B214" t="s">
        <v>282</v>
      </c>
      <c r="C214" t="s">
        <v>179</v>
      </c>
      <c r="D214" t="s">
        <v>180</v>
      </c>
      <c r="E214" s="1">
        <v>139</v>
      </c>
      <c r="F214" s="13" t="e">
        <f t="shared" si="8"/>
        <v>#REF!</v>
      </c>
      <c r="G214" s="8" t="e">
        <f t="shared" si="9"/>
        <v>#REF!</v>
      </c>
    </row>
    <row r="215" spans="1:7" x14ac:dyDescent="0.25">
      <c r="A215" t="s">
        <v>281</v>
      </c>
      <c r="B215" t="s">
        <v>282</v>
      </c>
      <c r="C215" t="s">
        <v>283</v>
      </c>
      <c r="D215" t="s">
        <v>284</v>
      </c>
      <c r="E215" s="1">
        <v>1</v>
      </c>
      <c r="F215" s="13" t="e">
        <f t="shared" si="8"/>
        <v>#REF!</v>
      </c>
      <c r="G215" s="8" t="e">
        <f t="shared" si="9"/>
        <v>#REF!</v>
      </c>
    </row>
    <row r="216" spans="1:7" x14ac:dyDescent="0.25">
      <c r="A216" t="s">
        <v>281</v>
      </c>
      <c r="B216" t="s">
        <v>282</v>
      </c>
      <c r="C216" t="s">
        <v>285</v>
      </c>
      <c r="D216" t="s">
        <v>286</v>
      </c>
      <c r="E216" s="1">
        <v>97</v>
      </c>
      <c r="F216" s="13" t="e">
        <f t="shared" si="8"/>
        <v>#REF!</v>
      </c>
      <c r="G216" s="8" t="e">
        <f t="shared" si="9"/>
        <v>#REF!</v>
      </c>
    </row>
    <row r="217" spans="1:7" x14ac:dyDescent="0.25">
      <c r="A217" t="s">
        <v>281</v>
      </c>
      <c r="B217" t="s">
        <v>282</v>
      </c>
      <c r="C217" t="s">
        <v>197</v>
      </c>
      <c r="D217" t="s">
        <v>198</v>
      </c>
      <c r="E217" s="1">
        <v>153</v>
      </c>
      <c r="F217" s="13" t="e">
        <f t="shared" si="8"/>
        <v>#REF!</v>
      </c>
      <c r="G217" s="8" t="e">
        <f t="shared" si="9"/>
        <v>#REF!</v>
      </c>
    </row>
    <row r="218" spans="1:7" x14ac:dyDescent="0.25">
      <c r="A218" t="s">
        <v>281</v>
      </c>
      <c r="B218" t="s">
        <v>282</v>
      </c>
      <c r="C218" t="s">
        <v>287</v>
      </c>
      <c r="D218" t="s">
        <v>288</v>
      </c>
      <c r="E218" s="1">
        <v>1</v>
      </c>
      <c r="F218" s="13" t="e">
        <f t="shared" si="8"/>
        <v>#REF!</v>
      </c>
      <c r="G218" s="8" t="e">
        <f t="shared" si="9"/>
        <v>#REF!</v>
      </c>
    </row>
    <row r="219" spans="1:7" x14ac:dyDescent="0.25">
      <c r="A219" t="s">
        <v>281</v>
      </c>
      <c r="B219" t="s">
        <v>282</v>
      </c>
      <c r="C219" t="s">
        <v>199</v>
      </c>
      <c r="D219" t="s">
        <v>200</v>
      </c>
      <c r="E219" s="1">
        <v>1</v>
      </c>
      <c r="F219" s="13" t="e">
        <f t="shared" si="8"/>
        <v>#REF!</v>
      </c>
      <c r="G219" s="8" t="e">
        <f t="shared" si="9"/>
        <v>#REF!</v>
      </c>
    </row>
    <row r="220" spans="1:7" x14ac:dyDescent="0.25">
      <c r="A220" t="s">
        <v>281</v>
      </c>
      <c r="B220" t="s">
        <v>282</v>
      </c>
      <c r="C220" t="s">
        <v>185</v>
      </c>
      <c r="D220" t="s">
        <v>186</v>
      </c>
      <c r="E220" s="1">
        <v>237</v>
      </c>
      <c r="F220" s="13" t="e">
        <f t="shared" si="8"/>
        <v>#REF!</v>
      </c>
      <c r="G220" s="8" t="e">
        <f t="shared" si="9"/>
        <v>#REF!</v>
      </c>
    </row>
    <row r="221" spans="1:7" x14ac:dyDescent="0.25">
      <c r="A221" t="s">
        <v>281</v>
      </c>
      <c r="B221" t="s">
        <v>282</v>
      </c>
      <c r="C221" t="s">
        <v>187</v>
      </c>
      <c r="D221" t="s">
        <v>188</v>
      </c>
      <c r="E221" s="1">
        <v>1</v>
      </c>
      <c r="F221" s="13" t="e">
        <f t="shared" si="8"/>
        <v>#REF!</v>
      </c>
      <c r="G221" s="8" t="e">
        <f t="shared" si="9"/>
        <v>#REF!</v>
      </c>
    </row>
    <row r="222" spans="1:7" x14ac:dyDescent="0.25">
      <c r="A222" t="s">
        <v>281</v>
      </c>
      <c r="B222" t="s">
        <v>282</v>
      </c>
      <c r="C222" t="s">
        <v>139</v>
      </c>
      <c r="D222" t="s">
        <v>140</v>
      </c>
      <c r="E222" s="1">
        <v>2</v>
      </c>
      <c r="F222" s="13" t="e">
        <f t="shared" si="8"/>
        <v>#REF!</v>
      </c>
      <c r="G222" s="8" t="e">
        <f t="shared" si="9"/>
        <v>#REF!</v>
      </c>
    </row>
    <row r="223" spans="1:7" x14ac:dyDescent="0.25">
      <c r="A223" t="s">
        <v>281</v>
      </c>
      <c r="B223" t="s">
        <v>282</v>
      </c>
      <c r="C223" t="s">
        <v>289</v>
      </c>
      <c r="D223" t="s">
        <v>290</v>
      </c>
      <c r="E223" s="1">
        <v>67</v>
      </c>
      <c r="F223" s="13" t="e">
        <f t="shared" si="8"/>
        <v>#REF!</v>
      </c>
      <c r="G223" s="8" t="e">
        <f t="shared" si="9"/>
        <v>#REF!</v>
      </c>
    </row>
    <row r="224" spans="1:7" x14ac:dyDescent="0.25">
      <c r="A224" t="s">
        <v>281</v>
      </c>
      <c r="B224" t="s">
        <v>282</v>
      </c>
      <c r="C224" t="s">
        <v>291</v>
      </c>
      <c r="D224" t="s">
        <v>292</v>
      </c>
      <c r="E224" s="1">
        <v>70</v>
      </c>
      <c r="F224" s="13" t="e">
        <f t="shared" si="8"/>
        <v>#REF!</v>
      </c>
      <c r="G224" s="8" t="e">
        <f t="shared" si="9"/>
        <v>#REF!</v>
      </c>
    </row>
    <row r="225" spans="1:7" x14ac:dyDescent="0.25">
      <c r="A225" t="s">
        <v>281</v>
      </c>
      <c r="B225" t="s">
        <v>282</v>
      </c>
      <c r="C225" t="s">
        <v>293</v>
      </c>
      <c r="D225" t="s">
        <v>294</v>
      </c>
      <c r="E225" s="1">
        <v>9</v>
      </c>
      <c r="F225" s="13" t="e">
        <f t="shared" si="8"/>
        <v>#REF!</v>
      </c>
      <c r="G225" s="8" t="e">
        <f t="shared" si="9"/>
        <v>#REF!</v>
      </c>
    </row>
    <row r="226" spans="1:7" x14ac:dyDescent="0.25">
      <c r="A226" t="s">
        <v>281</v>
      </c>
      <c r="B226" t="s">
        <v>282</v>
      </c>
      <c r="C226" t="s">
        <v>295</v>
      </c>
      <c r="D226" t="s">
        <v>296</v>
      </c>
      <c r="E226" s="1">
        <v>1</v>
      </c>
      <c r="F226" s="13" t="e">
        <f t="shared" si="8"/>
        <v>#REF!</v>
      </c>
      <c r="G226" s="8" t="e">
        <f t="shared" si="9"/>
        <v>#REF!</v>
      </c>
    </row>
    <row r="227" spans="1:7" x14ac:dyDescent="0.25">
      <c r="A227" t="s">
        <v>281</v>
      </c>
      <c r="B227" t="s">
        <v>282</v>
      </c>
      <c r="C227" t="s">
        <v>297</v>
      </c>
      <c r="D227" t="s">
        <v>298</v>
      </c>
      <c r="E227" s="1">
        <v>2</v>
      </c>
      <c r="F227" s="13" t="e">
        <f t="shared" si="8"/>
        <v>#REF!</v>
      </c>
      <c r="G227" s="8" t="e">
        <f t="shared" si="9"/>
        <v>#REF!</v>
      </c>
    </row>
    <row r="228" spans="1:7" x14ac:dyDescent="0.25">
      <c r="A228" t="s">
        <v>281</v>
      </c>
      <c r="B228" t="s">
        <v>282</v>
      </c>
      <c r="C228" t="s">
        <v>299</v>
      </c>
      <c r="D228" t="s">
        <v>300</v>
      </c>
      <c r="E228" s="1">
        <v>17</v>
      </c>
      <c r="F228" s="13" t="e">
        <f t="shared" si="8"/>
        <v>#REF!</v>
      </c>
      <c r="G228" s="8" t="e">
        <f t="shared" si="9"/>
        <v>#REF!</v>
      </c>
    </row>
    <row r="229" spans="1:7" x14ac:dyDescent="0.25">
      <c r="A229" t="s">
        <v>281</v>
      </c>
      <c r="B229" t="s">
        <v>282</v>
      </c>
      <c r="C229" t="s">
        <v>259</v>
      </c>
      <c r="D229" t="s">
        <v>260</v>
      </c>
      <c r="E229" s="1">
        <v>1</v>
      </c>
      <c r="F229" s="13" t="e">
        <f t="shared" si="8"/>
        <v>#REF!</v>
      </c>
      <c r="G229" s="8" t="e">
        <f t="shared" si="9"/>
        <v>#REF!</v>
      </c>
    </row>
    <row r="230" spans="1:7" x14ac:dyDescent="0.25">
      <c r="A230" t="s">
        <v>281</v>
      </c>
      <c r="B230" t="s">
        <v>282</v>
      </c>
      <c r="C230" t="s">
        <v>263</v>
      </c>
      <c r="D230" t="s">
        <v>264</v>
      </c>
      <c r="E230" s="1">
        <v>3</v>
      </c>
      <c r="F230" s="13" t="e">
        <f t="shared" si="8"/>
        <v>#REF!</v>
      </c>
      <c r="G230" s="8" t="e">
        <f t="shared" si="9"/>
        <v>#REF!</v>
      </c>
    </row>
    <row r="231" spans="1:7" x14ac:dyDescent="0.25">
      <c r="A231" t="s">
        <v>301</v>
      </c>
      <c r="B231" t="s">
        <v>302</v>
      </c>
      <c r="C231" t="s">
        <v>303</v>
      </c>
      <c r="D231" t="s">
        <v>304</v>
      </c>
      <c r="E231" s="1">
        <v>1</v>
      </c>
      <c r="F231" s="13" t="e">
        <f t="shared" si="8"/>
        <v>#REF!</v>
      </c>
      <c r="G231" s="8" t="e">
        <f t="shared" si="9"/>
        <v>#REF!</v>
      </c>
    </row>
    <row r="232" spans="1:7" x14ac:dyDescent="0.25">
      <c r="A232" t="s">
        <v>301</v>
      </c>
      <c r="B232" t="s">
        <v>302</v>
      </c>
      <c r="C232" t="s">
        <v>175</v>
      </c>
      <c r="D232" t="s">
        <v>176</v>
      </c>
      <c r="E232" s="1">
        <v>6</v>
      </c>
      <c r="F232" s="13" t="e">
        <f t="shared" si="8"/>
        <v>#REF!</v>
      </c>
      <c r="G232" s="8" t="e">
        <f t="shared" si="9"/>
        <v>#REF!</v>
      </c>
    </row>
    <row r="233" spans="1:7" x14ac:dyDescent="0.25">
      <c r="A233" t="s">
        <v>301</v>
      </c>
      <c r="B233" t="s">
        <v>302</v>
      </c>
      <c r="C233" t="s">
        <v>7</v>
      </c>
      <c r="D233" t="s">
        <v>8</v>
      </c>
      <c r="E233" s="1">
        <v>74</v>
      </c>
      <c r="F233" s="13" t="e">
        <f t="shared" si="8"/>
        <v>#REF!</v>
      </c>
      <c r="G233" s="8" t="e">
        <f t="shared" si="9"/>
        <v>#REF!</v>
      </c>
    </row>
    <row r="234" spans="1:7" x14ac:dyDescent="0.25">
      <c r="A234" t="s">
        <v>301</v>
      </c>
      <c r="B234" t="s">
        <v>302</v>
      </c>
      <c r="C234" t="s">
        <v>49</v>
      </c>
      <c r="D234" t="s">
        <v>50</v>
      </c>
      <c r="E234" s="1">
        <v>4</v>
      </c>
      <c r="F234" s="13" t="e">
        <f t="shared" si="8"/>
        <v>#REF!</v>
      </c>
      <c r="G234" s="8" t="e">
        <f t="shared" si="9"/>
        <v>#REF!</v>
      </c>
    </row>
    <row r="235" spans="1:7" x14ac:dyDescent="0.25">
      <c r="A235" t="s">
        <v>301</v>
      </c>
      <c r="B235" t="s">
        <v>302</v>
      </c>
      <c r="C235" t="s">
        <v>51</v>
      </c>
      <c r="D235" t="s">
        <v>52</v>
      </c>
      <c r="E235" s="1">
        <v>1</v>
      </c>
      <c r="F235" s="13" t="e">
        <f t="shared" si="8"/>
        <v>#REF!</v>
      </c>
      <c r="G235" s="8" t="e">
        <f t="shared" si="9"/>
        <v>#REF!</v>
      </c>
    </row>
    <row r="236" spans="1:7" x14ac:dyDescent="0.25">
      <c r="A236" t="s">
        <v>301</v>
      </c>
      <c r="B236" t="s">
        <v>302</v>
      </c>
      <c r="C236" t="s">
        <v>169</v>
      </c>
      <c r="D236" t="s">
        <v>170</v>
      </c>
      <c r="E236" s="1">
        <v>175</v>
      </c>
      <c r="F236" s="13" t="e">
        <f t="shared" si="8"/>
        <v>#REF!</v>
      </c>
      <c r="G236" s="8" t="e">
        <f t="shared" si="9"/>
        <v>#REF!</v>
      </c>
    </row>
    <row r="237" spans="1:7" x14ac:dyDescent="0.25">
      <c r="A237" t="s">
        <v>301</v>
      </c>
      <c r="B237" t="s">
        <v>302</v>
      </c>
      <c r="C237" t="s">
        <v>285</v>
      </c>
      <c r="D237" t="s">
        <v>286</v>
      </c>
      <c r="E237" s="1">
        <v>1</v>
      </c>
      <c r="F237" s="13" t="e">
        <f t="shared" si="8"/>
        <v>#REF!</v>
      </c>
      <c r="G237" s="8" t="e">
        <f t="shared" si="9"/>
        <v>#REF!</v>
      </c>
    </row>
    <row r="238" spans="1:7" x14ac:dyDescent="0.25">
      <c r="A238" t="s">
        <v>301</v>
      </c>
      <c r="B238" t="s">
        <v>302</v>
      </c>
      <c r="C238" t="s">
        <v>21</v>
      </c>
      <c r="D238" t="s">
        <v>22</v>
      </c>
      <c r="E238" s="1">
        <v>5</v>
      </c>
      <c r="F238" s="13" t="e">
        <f t="shared" si="8"/>
        <v>#REF!</v>
      </c>
      <c r="G238" s="8" t="e">
        <f t="shared" si="9"/>
        <v>#REF!</v>
      </c>
    </row>
    <row r="239" spans="1:7" x14ac:dyDescent="0.25">
      <c r="A239" t="s">
        <v>301</v>
      </c>
      <c r="B239" t="s">
        <v>302</v>
      </c>
      <c r="C239" t="s">
        <v>53</v>
      </c>
      <c r="D239" t="s">
        <v>54</v>
      </c>
      <c r="E239" s="1">
        <v>1</v>
      </c>
      <c r="F239" s="13" t="e">
        <f t="shared" si="8"/>
        <v>#REF!</v>
      </c>
      <c r="G239" s="8" t="e">
        <f t="shared" si="9"/>
        <v>#REF!</v>
      </c>
    </row>
    <row r="240" spans="1:7" x14ac:dyDescent="0.25">
      <c r="A240" t="s">
        <v>301</v>
      </c>
      <c r="B240" t="s">
        <v>302</v>
      </c>
      <c r="C240" t="s">
        <v>25</v>
      </c>
      <c r="D240" t="s">
        <v>26</v>
      </c>
      <c r="E240" s="1">
        <v>12</v>
      </c>
      <c r="F240" s="13" t="e">
        <f t="shared" si="8"/>
        <v>#REF!</v>
      </c>
      <c r="G240" s="8" t="e">
        <f t="shared" si="9"/>
        <v>#REF!</v>
      </c>
    </row>
    <row r="241" spans="1:7" x14ac:dyDescent="0.25">
      <c r="A241" t="s">
        <v>301</v>
      </c>
      <c r="B241" t="s">
        <v>302</v>
      </c>
      <c r="C241" t="s">
        <v>125</v>
      </c>
      <c r="D241" t="s">
        <v>126</v>
      </c>
      <c r="E241" s="1">
        <v>2</v>
      </c>
      <c r="F241" s="13" t="e">
        <f t="shared" si="8"/>
        <v>#REF!</v>
      </c>
      <c r="G241" s="8" t="e">
        <f t="shared" si="9"/>
        <v>#REF!</v>
      </c>
    </row>
    <row r="242" spans="1:7" x14ac:dyDescent="0.25">
      <c r="A242" t="s">
        <v>301</v>
      </c>
      <c r="B242" t="s">
        <v>302</v>
      </c>
      <c r="C242" t="s">
        <v>183</v>
      </c>
      <c r="D242" t="s">
        <v>184</v>
      </c>
      <c r="E242" s="1">
        <v>2</v>
      </c>
      <c r="F242" s="13" t="e">
        <f t="shared" si="8"/>
        <v>#REF!</v>
      </c>
      <c r="G242" s="8" t="e">
        <f t="shared" si="9"/>
        <v>#REF!</v>
      </c>
    </row>
    <row r="243" spans="1:7" x14ac:dyDescent="0.25">
      <c r="A243" t="s">
        <v>301</v>
      </c>
      <c r="B243" t="s">
        <v>302</v>
      </c>
      <c r="C243" t="s">
        <v>29</v>
      </c>
      <c r="D243" t="s">
        <v>30</v>
      </c>
      <c r="E243" s="1">
        <v>2</v>
      </c>
      <c r="F243" s="13" t="e">
        <f t="shared" si="8"/>
        <v>#REF!</v>
      </c>
      <c r="G243" s="8" t="e">
        <f t="shared" si="9"/>
        <v>#REF!</v>
      </c>
    </row>
    <row r="244" spans="1:7" x14ac:dyDescent="0.25">
      <c r="A244" t="s">
        <v>301</v>
      </c>
      <c r="B244" t="s">
        <v>302</v>
      </c>
      <c r="C244" t="s">
        <v>31</v>
      </c>
      <c r="D244" t="s">
        <v>32</v>
      </c>
      <c r="E244" s="1">
        <v>29</v>
      </c>
      <c r="F244" s="13" t="e">
        <f t="shared" si="8"/>
        <v>#REF!</v>
      </c>
      <c r="G244" s="8" t="e">
        <f t="shared" si="9"/>
        <v>#REF!</v>
      </c>
    </row>
    <row r="245" spans="1:7" x14ac:dyDescent="0.25">
      <c r="A245" t="s">
        <v>301</v>
      </c>
      <c r="B245" t="s">
        <v>302</v>
      </c>
      <c r="C245" t="s">
        <v>33</v>
      </c>
      <c r="D245" t="s">
        <v>34</v>
      </c>
      <c r="E245" s="1">
        <v>13</v>
      </c>
      <c r="F245" s="13" t="e">
        <f t="shared" si="8"/>
        <v>#REF!</v>
      </c>
      <c r="G245" s="8" t="e">
        <f t="shared" si="9"/>
        <v>#REF!</v>
      </c>
    </row>
    <row r="246" spans="1:7" x14ac:dyDescent="0.25">
      <c r="A246" t="s">
        <v>301</v>
      </c>
      <c r="B246" t="s">
        <v>302</v>
      </c>
      <c r="C246" t="s">
        <v>305</v>
      </c>
      <c r="D246" t="s">
        <v>306</v>
      </c>
      <c r="E246" s="1">
        <v>1</v>
      </c>
      <c r="F246" s="13" t="e">
        <f t="shared" si="8"/>
        <v>#REF!</v>
      </c>
      <c r="G246" s="8" t="e">
        <f t="shared" si="9"/>
        <v>#REF!</v>
      </c>
    </row>
    <row r="247" spans="1:7" x14ac:dyDescent="0.25">
      <c r="A247" t="s">
        <v>301</v>
      </c>
      <c r="B247" t="s">
        <v>302</v>
      </c>
      <c r="C247" t="s">
        <v>65</v>
      </c>
      <c r="D247" t="s">
        <v>66</v>
      </c>
      <c r="E247" s="1">
        <v>11</v>
      </c>
      <c r="F247" s="13" t="e">
        <f t="shared" si="8"/>
        <v>#REF!</v>
      </c>
      <c r="G247" s="8" t="e">
        <f t="shared" si="9"/>
        <v>#REF!</v>
      </c>
    </row>
    <row r="248" spans="1:7" x14ac:dyDescent="0.25">
      <c r="A248" t="s">
        <v>301</v>
      </c>
      <c r="B248" t="s">
        <v>302</v>
      </c>
      <c r="C248" t="s">
        <v>35</v>
      </c>
      <c r="D248" t="s">
        <v>36</v>
      </c>
      <c r="E248" s="1">
        <v>4</v>
      </c>
      <c r="F248" s="13" t="e">
        <f t="shared" si="8"/>
        <v>#REF!</v>
      </c>
      <c r="G248" s="8" t="e">
        <f t="shared" si="9"/>
        <v>#REF!</v>
      </c>
    </row>
    <row r="249" spans="1:7" x14ac:dyDescent="0.25">
      <c r="A249" t="s">
        <v>301</v>
      </c>
      <c r="B249" t="s">
        <v>302</v>
      </c>
      <c r="C249" t="s">
        <v>171</v>
      </c>
      <c r="D249" t="s">
        <v>172</v>
      </c>
      <c r="E249" s="1">
        <v>1</v>
      </c>
      <c r="F249" s="13" t="e">
        <f t="shared" si="8"/>
        <v>#REF!</v>
      </c>
      <c r="G249" s="8" t="e">
        <f t="shared" si="9"/>
        <v>#REF!</v>
      </c>
    </row>
    <row r="250" spans="1:7" x14ac:dyDescent="0.25">
      <c r="A250" t="s">
        <v>301</v>
      </c>
      <c r="B250" t="s">
        <v>302</v>
      </c>
      <c r="C250" t="s">
        <v>37</v>
      </c>
      <c r="D250" t="s">
        <v>38</v>
      </c>
      <c r="E250" s="1">
        <v>2</v>
      </c>
      <c r="F250" s="13" t="e">
        <f t="shared" si="8"/>
        <v>#REF!</v>
      </c>
      <c r="G250" s="8" t="e">
        <f t="shared" si="9"/>
        <v>#REF!</v>
      </c>
    </row>
    <row r="251" spans="1:7" x14ac:dyDescent="0.25">
      <c r="A251" t="s">
        <v>301</v>
      </c>
      <c r="B251" t="s">
        <v>302</v>
      </c>
      <c r="C251" t="s">
        <v>45</v>
      </c>
      <c r="D251" t="s">
        <v>46</v>
      </c>
      <c r="E251" s="1">
        <v>7</v>
      </c>
      <c r="F251" s="13" t="e">
        <f t="shared" si="8"/>
        <v>#REF!</v>
      </c>
      <c r="G251" s="8" t="e">
        <f t="shared" si="9"/>
        <v>#REF!</v>
      </c>
    </row>
    <row r="252" spans="1:7" x14ac:dyDescent="0.25">
      <c r="A252" t="s">
        <v>301</v>
      </c>
      <c r="B252" t="s">
        <v>302</v>
      </c>
      <c r="C252" t="s">
        <v>307</v>
      </c>
      <c r="D252" t="s">
        <v>308</v>
      </c>
      <c r="E252" s="1">
        <v>2</v>
      </c>
      <c r="F252" s="13" t="e">
        <f t="shared" si="8"/>
        <v>#REF!</v>
      </c>
      <c r="G252" s="8" t="e">
        <f t="shared" si="9"/>
        <v>#REF!</v>
      </c>
    </row>
    <row r="253" spans="1:7" x14ac:dyDescent="0.25">
      <c r="A253" t="s">
        <v>301</v>
      </c>
      <c r="B253" t="s">
        <v>302</v>
      </c>
      <c r="C253" t="s">
        <v>39</v>
      </c>
      <c r="D253" t="s">
        <v>40</v>
      </c>
      <c r="E253" s="1">
        <v>4</v>
      </c>
      <c r="F253" s="13" t="e">
        <f t="shared" si="8"/>
        <v>#REF!</v>
      </c>
      <c r="G253" s="8" t="e">
        <f t="shared" si="9"/>
        <v>#REF!</v>
      </c>
    </row>
    <row r="254" spans="1:7" x14ac:dyDescent="0.25">
      <c r="A254" t="s">
        <v>301</v>
      </c>
      <c r="B254" t="s">
        <v>302</v>
      </c>
      <c r="C254" t="s">
        <v>75</v>
      </c>
      <c r="D254" t="s">
        <v>76</v>
      </c>
      <c r="E254" s="1">
        <v>2</v>
      </c>
      <c r="F254" s="13" t="e">
        <f t="shared" si="8"/>
        <v>#REF!</v>
      </c>
      <c r="G254" s="8" t="e">
        <f t="shared" si="9"/>
        <v>#REF!</v>
      </c>
    </row>
    <row r="255" spans="1:7" x14ac:dyDescent="0.25">
      <c r="A255" t="s">
        <v>301</v>
      </c>
      <c r="B255" t="s">
        <v>302</v>
      </c>
      <c r="C255" t="s">
        <v>41</v>
      </c>
      <c r="D255" t="s">
        <v>42</v>
      </c>
      <c r="E255" s="1">
        <v>1</v>
      </c>
      <c r="F255" s="13" t="e">
        <f t="shared" si="8"/>
        <v>#REF!</v>
      </c>
      <c r="G255" s="8" t="e">
        <f t="shared" si="9"/>
        <v>#REF!</v>
      </c>
    </row>
    <row r="256" spans="1:7" x14ac:dyDescent="0.25">
      <c r="A256" t="s">
        <v>301</v>
      </c>
      <c r="B256" t="s">
        <v>302</v>
      </c>
      <c r="C256" t="s">
        <v>189</v>
      </c>
      <c r="D256" t="s">
        <v>190</v>
      </c>
      <c r="E256" s="1">
        <v>1</v>
      </c>
      <c r="F256" s="13" t="e">
        <f t="shared" si="8"/>
        <v>#REF!</v>
      </c>
      <c r="G256" s="8" t="e">
        <f t="shared" si="9"/>
        <v>#REF!</v>
      </c>
    </row>
    <row r="257" spans="1:7" x14ac:dyDescent="0.25">
      <c r="A257" t="s">
        <v>301</v>
      </c>
      <c r="B257" t="s">
        <v>302</v>
      </c>
      <c r="C257" t="s">
        <v>261</v>
      </c>
      <c r="D257" t="s">
        <v>262</v>
      </c>
      <c r="E257" s="1">
        <v>1</v>
      </c>
      <c r="F257" s="13" t="e">
        <f t="shared" si="8"/>
        <v>#REF!</v>
      </c>
      <c r="G257" s="8" t="e">
        <f t="shared" si="9"/>
        <v>#REF!</v>
      </c>
    </row>
    <row r="258" spans="1:7" x14ac:dyDescent="0.25">
      <c r="A258" t="s">
        <v>309</v>
      </c>
      <c r="B258" t="s">
        <v>310</v>
      </c>
      <c r="C258" t="s">
        <v>7</v>
      </c>
      <c r="D258" t="s">
        <v>8</v>
      </c>
      <c r="E258" s="1">
        <v>279</v>
      </c>
      <c r="F258" s="13" t="e">
        <f t="shared" ref="F258:F321" si="10">VLOOKUP(C258,AidPerPupil,10,FALSE)</f>
        <v>#REF!</v>
      </c>
      <c r="G258" s="8" t="e">
        <f t="shared" si="9"/>
        <v>#REF!</v>
      </c>
    </row>
    <row r="259" spans="1:7" x14ac:dyDescent="0.25">
      <c r="A259" t="s">
        <v>309</v>
      </c>
      <c r="B259" t="s">
        <v>310</v>
      </c>
      <c r="C259" t="s">
        <v>137</v>
      </c>
      <c r="D259" t="s">
        <v>138</v>
      </c>
      <c r="E259" s="1">
        <v>1</v>
      </c>
      <c r="F259" s="13" t="e">
        <f t="shared" si="10"/>
        <v>#REF!</v>
      </c>
      <c r="G259" s="8" t="e">
        <f t="shared" ref="G259:G322" si="11">ROUND(E259*F259,0)</f>
        <v>#REF!</v>
      </c>
    </row>
    <row r="260" spans="1:7" x14ac:dyDescent="0.25">
      <c r="A260" t="s">
        <v>309</v>
      </c>
      <c r="B260" t="s">
        <v>310</v>
      </c>
      <c r="C260" t="s">
        <v>29</v>
      </c>
      <c r="D260" t="s">
        <v>30</v>
      </c>
      <c r="E260" s="1">
        <v>1</v>
      </c>
      <c r="F260" s="13" t="e">
        <f t="shared" si="10"/>
        <v>#REF!</v>
      </c>
      <c r="G260" s="8" t="e">
        <f t="shared" si="11"/>
        <v>#REF!</v>
      </c>
    </row>
    <row r="261" spans="1:7" x14ac:dyDescent="0.25">
      <c r="A261" t="s">
        <v>309</v>
      </c>
      <c r="B261" t="s">
        <v>310</v>
      </c>
      <c r="C261" t="s">
        <v>55</v>
      </c>
      <c r="D261" t="s">
        <v>56</v>
      </c>
      <c r="E261" s="1">
        <v>1</v>
      </c>
      <c r="F261" s="13" t="e">
        <f t="shared" si="10"/>
        <v>#REF!</v>
      </c>
      <c r="G261" s="8" t="e">
        <f t="shared" si="11"/>
        <v>#REF!</v>
      </c>
    </row>
    <row r="262" spans="1:7" x14ac:dyDescent="0.25">
      <c r="A262" t="s">
        <v>309</v>
      </c>
      <c r="B262" t="s">
        <v>310</v>
      </c>
      <c r="C262" t="s">
        <v>65</v>
      </c>
      <c r="D262" t="s">
        <v>66</v>
      </c>
      <c r="E262" s="1">
        <v>1</v>
      </c>
      <c r="F262" s="13" t="e">
        <f t="shared" si="10"/>
        <v>#REF!</v>
      </c>
      <c r="G262" s="8" t="e">
        <f t="shared" si="11"/>
        <v>#REF!</v>
      </c>
    </row>
    <row r="263" spans="1:7" x14ac:dyDescent="0.25">
      <c r="A263" t="s">
        <v>311</v>
      </c>
      <c r="B263" t="s">
        <v>312</v>
      </c>
      <c r="C263" t="s">
        <v>7</v>
      </c>
      <c r="D263" t="s">
        <v>8</v>
      </c>
      <c r="E263" s="1">
        <v>333</v>
      </c>
      <c r="F263" s="13" t="e">
        <f t="shared" si="10"/>
        <v>#REF!</v>
      </c>
      <c r="G263" s="8" t="e">
        <f t="shared" si="11"/>
        <v>#REF!</v>
      </c>
    </row>
    <row r="264" spans="1:7" x14ac:dyDescent="0.25">
      <c r="A264" t="s">
        <v>311</v>
      </c>
      <c r="B264" t="s">
        <v>312</v>
      </c>
      <c r="C264" t="s">
        <v>21</v>
      </c>
      <c r="D264" t="s">
        <v>22</v>
      </c>
      <c r="E264" s="1">
        <v>2</v>
      </c>
      <c r="F264" s="13" t="e">
        <f t="shared" si="10"/>
        <v>#REF!</v>
      </c>
      <c r="G264" s="8" t="e">
        <f t="shared" si="11"/>
        <v>#REF!</v>
      </c>
    </row>
    <row r="265" spans="1:7" x14ac:dyDescent="0.25">
      <c r="A265" t="s">
        <v>311</v>
      </c>
      <c r="B265" t="s">
        <v>312</v>
      </c>
      <c r="C265" t="s">
        <v>63</v>
      </c>
      <c r="D265" t="s">
        <v>64</v>
      </c>
      <c r="E265" s="1">
        <v>2</v>
      </c>
      <c r="F265" s="13" t="e">
        <f t="shared" si="10"/>
        <v>#REF!</v>
      </c>
      <c r="G265" s="8" t="e">
        <f t="shared" si="11"/>
        <v>#REF!</v>
      </c>
    </row>
    <row r="266" spans="1:7" x14ac:dyDescent="0.25">
      <c r="A266" t="s">
        <v>311</v>
      </c>
      <c r="B266" t="s">
        <v>312</v>
      </c>
      <c r="C266" t="s">
        <v>65</v>
      </c>
      <c r="D266" t="s">
        <v>66</v>
      </c>
      <c r="E266" s="1">
        <v>6</v>
      </c>
      <c r="F266" s="13" t="e">
        <f t="shared" si="10"/>
        <v>#REF!</v>
      </c>
      <c r="G266" s="8" t="e">
        <f t="shared" si="11"/>
        <v>#REF!</v>
      </c>
    </row>
    <row r="267" spans="1:7" x14ac:dyDescent="0.25">
      <c r="A267" t="s">
        <v>311</v>
      </c>
      <c r="B267" t="s">
        <v>312</v>
      </c>
      <c r="C267" t="s">
        <v>35</v>
      </c>
      <c r="D267" t="s">
        <v>36</v>
      </c>
      <c r="E267" s="1">
        <v>1</v>
      </c>
      <c r="F267" s="13" t="e">
        <f t="shared" si="10"/>
        <v>#REF!</v>
      </c>
      <c r="G267" s="8" t="e">
        <f t="shared" si="11"/>
        <v>#REF!</v>
      </c>
    </row>
    <row r="268" spans="1:7" x14ac:dyDescent="0.25">
      <c r="A268" t="s">
        <v>311</v>
      </c>
      <c r="B268" t="s">
        <v>312</v>
      </c>
      <c r="C268" t="s">
        <v>75</v>
      </c>
      <c r="D268" t="s">
        <v>76</v>
      </c>
      <c r="E268" s="1">
        <v>1</v>
      </c>
      <c r="F268" s="13" t="e">
        <f t="shared" si="10"/>
        <v>#REF!</v>
      </c>
      <c r="G268" s="8" t="e">
        <f t="shared" si="11"/>
        <v>#REF!</v>
      </c>
    </row>
    <row r="269" spans="1:7" x14ac:dyDescent="0.25">
      <c r="A269" t="s">
        <v>313</v>
      </c>
      <c r="B269" t="s">
        <v>314</v>
      </c>
      <c r="C269" t="s">
        <v>7</v>
      </c>
      <c r="D269" t="s">
        <v>8</v>
      </c>
      <c r="E269" s="1">
        <v>446</v>
      </c>
      <c r="F269" s="13" t="e">
        <f t="shared" si="10"/>
        <v>#REF!</v>
      </c>
      <c r="G269" s="8" t="e">
        <f t="shared" si="11"/>
        <v>#REF!</v>
      </c>
    </row>
    <row r="270" spans="1:7" x14ac:dyDescent="0.25">
      <c r="A270" t="s">
        <v>313</v>
      </c>
      <c r="B270" t="s">
        <v>314</v>
      </c>
      <c r="C270" t="s">
        <v>49</v>
      </c>
      <c r="D270" t="s">
        <v>50</v>
      </c>
      <c r="E270" s="1">
        <v>1</v>
      </c>
      <c r="F270" s="13" t="e">
        <f t="shared" si="10"/>
        <v>#REF!</v>
      </c>
      <c r="G270" s="8" t="e">
        <f t="shared" si="11"/>
        <v>#REF!</v>
      </c>
    </row>
    <row r="271" spans="1:7" x14ac:dyDescent="0.25">
      <c r="A271" t="s">
        <v>313</v>
      </c>
      <c r="B271" t="s">
        <v>314</v>
      </c>
      <c r="C271" t="s">
        <v>125</v>
      </c>
      <c r="D271" t="s">
        <v>126</v>
      </c>
      <c r="E271" s="1">
        <v>1</v>
      </c>
      <c r="F271" s="13" t="e">
        <f t="shared" si="10"/>
        <v>#REF!</v>
      </c>
      <c r="G271" s="8" t="e">
        <f t="shared" si="11"/>
        <v>#REF!</v>
      </c>
    </row>
    <row r="272" spans="1:7" x14ac:dyDescent="0.25">
      <c r="A272" t="s">
        <v>313</v>
      </c>
      <c r="B272" t="s">
        <v>314</v>
      </c>
      <c r="C272" t="s">
        <v>127</v>
      </c>
      <c r="D272" t="s">
        <v>128</v>
      </c>
      <c r="E272" s="1">
        <v>1</v>
      </c>
      <c r="F272" s="13" t="e">
        <f t="shared" si="10"/>
        <v>#REF!</v>
      </c>
      <c r="G272" s="8" t="e">
        <f t="shared" si="11"/>
        <v>#REF!</v>
      </c>
    </row>
    <row r="273" spans="1:7" x14ac:dyDescent="0.25">
      <c r="A273" t="s">
        <v>313</v>
      </c>
      <c r="B273" t="s">
        <v>314</v>
      </c>
      <c r="C273" t="s">
        <v>65</v>
      </c>
      <c r="D273" t="s">
        <v>66</v>
      </c>
      <c r="E273" s="1">
        <v>1</v>
      </c>
      <c r="F273" s="13" t="e">
        <f t="shared" si="10"/>
        <v>#REF!</v>
      </c>
      <c r="G273" s="8" t="e">
        <f t="shared" si="11"/>
        <v>#REF!</v>
      </c>
    </row>
    <row r="274" spans="1:7" x14ac:dyDescent="0.25">
      <c r="A274" t="s">
        <v>315</v>
      </c>
      <c r="B274" t="s">
        <v>316</v>
      </c>
      <c r="C274" t="s">
        <v>195</v>
      </c>
      <c r="D274" t="s">
        <v>196</v>
      </c>
      <c r="E274" s="1">
        <v>2</v>
      </c>
      <c r="F274" s="13" t="e">
        <f t="shared" si="10"/>
        <v>#REF!</v>
      </c>
      <c r="G274" s="8" t="e">
        <f t="shared" si="11"/>
        <v>#REF!</v>
      </c>
    </row>
    <row r="275" spans="1:7" x14ac:dyDescent="0.25">
      <c r="A275" t="s">
        <v>315</v>
      </c>
      <c r="B275" t="s">
        <v>316</v>
      </c>
      <c r="C275" t="s">
        <v>199</v>
      </c>
      <c r="D275" t="s">
        <v>200</v>
      </c>
      <c r="E275" s="1">
        <v>1</v>
      </c>
      <c r="F275" s="13" t="e">
        <f t="shared" si="10"/>
        <v>#REF!</v>
      </c>
      <c r="G275" s="8" t="e">
        <f t="shared" si="11"/>
        <v>#REF!</v>
      </c>
    </row>
    <row r="276" spans="1:7" x14ac:dyDescent="0.25">
      <c r="A276" t="s">
        <v>315</v>
      </c>
      <c r="B276" t="s">
        <v>316</v>
      </c>
      <c r="C276" t="s">
        <v>183</v>
      </c>
      <c r="D276" t="s">
        <v>184</v>
      </c>
      <c r="E276" s="1">
        <v>378</v>
      </c>
      <c r="F276" s="13" t="e">
        <f t="shared" si="10"/>
        <v>#REF!</v>
      </c>
      <c r="G276" s="8" t="e">
        <f t="shared" si="11"/>
        <v>#REF!</v>
      </c>
    </row>
    <row r="277" spans="1:7" x14ac:dyDescent="0.25">
      <c r="A277" t="s">
        <v>315</v>
      </c>
      <c r="B277" t="s">
        <v>316</v>
      </c>
      <c r="C277" t="s">
        <v>187</v>
      </c>
      <c r="D277" t="s">
        <v>188</v>
      </c>
      <c r="E277" s="1">
        <v>18</v>
      </c>
      <c r="F277" s="13" t="e">
        <f t="shared" si="10"/>
        <v>#REF!</v>
      </c>
      <c r="G277" s="8" t="e">
        <f t="shared" si="11"/>
        <v>#REF!</v>
      </c>
    </row>
    <row r="278" spans="1:7" x14ac:dyDescent="0.25">
      <c r="A278" t="s">
        <v>315</v>
      </c>
      <c r="B278" t="s">
        <v>316</v>
      </c>
      <c r="C278" t="s">
        <v>139</v>
      </c>
      <c r="D278" t="s">
        <v>140</v>
      </c>
      <c r="E278" s="1">
        <v>1</v>
      </c>
      <c r="F278" s="13" t="e">
        <f t="shared" si="10"/>
        <v>#REF!</v>
      </c>
      <c r="G278" s="8" t="e">
        <f t="shared" si="11"/>
        <v>#REF!</v>
      </c>
    </row>
    <row r="279" spans="1:7" x14ac:dyDescent="0.25">
      <c r="A279" t="s">
        <v>317</v>
      </c>
      <c r="B279" t="s">
        <v>318</v>
      </c>
      <c r="C279" t="s">
        <v>319</v>
      </c>
      <c r="D279" t="s">
        <v>320</v>
      </c>
      <c r="E279" s="1">
        <v>2</v>
      </c>
      <c r="F279" s="13" t="e">
        <f t="shared" si="10"/>
        <v>#REF!</v>
      </c>
      <c r="G279" s="8" t="e">
        <f t="shared" si="11"/>
        <v>#REF!</v>
      </c>
    </row>
    <row r="280" spans="1:7" x14ac:dyDescent="0.25">
      <c r="A280" t="s">
        <v>317</v>
      </c>
      <c r="B280" t="s">
        <v>318</v>
      </c>
      <c r="C280" t="s">
        <v>321</v>
      </c>
      <c r="D280" t="s">
        <v>322</v>
      </c>
      <c r="E280" s="1">
        <v>3</v>
      </c>
      <c r="F280" s="13" t="e">
        <f t="shared" si="10"/>
        <v>#REF!</v>
      </c>
      <c r="G280" s="8" t="e">
        <f t="shared" si="11"/>
        <v>#REF!</v>
      </c>
    </row>
    <row r="281" spans="1:7" x14ac:dyDescent="0.25">
      <c r="A281" t="s">
        <v>317</v>
      </c>
      <c r="B281" t="s">
        <v>318</v>
      </c>
      <c r="C281" t="s">
        <v>323</v>
      </c>
      <c r="D281" t="s">
        <v>324</v>
      </c>
      <c r="E281" s="1">
        <v>1</v>
      </c>
      <c r="F281" s="13" t="e">
        <f t="shared" si="10"/>
        <v>#REF!</v>
      </c>
      <c r="G281" s="8" t="e">
        <f t="shared" si="11"/>
        <v>#REF!</v>
      </c>
    </row>
    <row r="282" spans="1:7" x14ac:dyDescent="0.25">
      <c r="A282" t="s">
        <v>317</v>
      </c>
      <c r="B282" t="s">
        <v>318</v>
      </c>
      <c r="C282" t="s">
        <v>325</v>
      </c>
      <c r="D282" t="s">
        <v>326</v>
      </c>
      <c r="E282" s="1">
        <v>1</v>
      </c>
      <c r="F282" s="13" t="e">
        <f t="shared" si="10"/>
        <v>#REF!</v>
      </c>
      <c r="G282" s="8" t="e">
        <f t="shared" si="11"/>
        <v>#REF!</v>
      </c>
    </row>
    <row r="283" spans="1:7" x14ac:dyDescent="0.25">
      <c r="A283" t="s">
        <v>317</v>
      </c>
      <c r="B283" t="s">
        <v>318</v>
      </c>
      <c r="C283" t="s">
        <v>327</v>
      </c>
      <c r="D283" t="s">
        <v>328</v>
      </c>
      <c r="E283" s="1">
        <v>1566</v>
      </c>
      <c r="F283" s="13" t="e">
        <f t="shared" si="10"/>
        <v>#REF!</v>
      </c>
      <c r="G283" s="8" t="e">
        <f t="shared" si="11"/>
        <v>#REF!</v>
      </c>
    </row>
    <row r="284" spans="1:7" x14ac:dyDescent="0.25">
      <c r="A284" t="s">
        <v>317</v>
      </c>
      <c r="B284" t="s">
        <v>318</v>
      </c>
      <c r="C284" t="s">
        <v>329</v>
      </c>
      <c r="D284" t="s">
        <v>330</v>
      </c>
      <c r="E284" s="1">
        <v>1</v>
      </c>
      <c r="F284" s="13" t="e">
        <f t="shared" si="10"/>
        <v>#REF!</v>
      </c>
      <c r="G284" s="8" t="e">
        <f t="shared" si="11"/>
        <v>#REF!</v>
      </c>
    </row>
    <row r="285" spans="1:7" x14ac:dyDescent="0.25">
      <c r="A285" t="s">
        <v>331</v>
      </c>
      <c r="B285" t="s">
        <v>332</v>
      </c>
      <c r="C285" t="s">
        <v>303</v>
      </c>
      <c r="D285" t="s">
        <v>304</v>
      </c>
      <c r="E285" s="1">
        <v>1</v>
      </c>
      <c r="F285" s="13" t="e">
        <f t="shared" si="10"/>
        <v>#REF!</v>
      </c>
      <c r="G285" s="8" t="e">
        <f t="shared" si="11"/>
        <v>#REF!</v>
      </c>
    </row>
    <row r="286" spans="1:7" x14ac:dyDescent="0.25">
      <c r="A286" t="s">
        <v>331</v>
      </c>
      <c r="B286" t="s">
        <v>332</v>
      </c>
      <c r="C286" t="s">
        <v>7</v>
      </c>
      <c r="D286" t="s">
        <v>8</v>
      </c>
      <c r="E286" s="1">
        <v>521</v>
      </c>
      <c r="F286" s="13" t="e">
        <f t="shared" si="10"/>
        <v>#REF!</v>
      </c>
      <c r="G286" s="8" t="e">
        <f t="shared" si="11"/>
        <v>#REF!</v>
      </c>
    </row>
    <row r="287" spans="1:7" x14ac:dyDescent="0.25">
      <c r="A287" t="s">
        <v>331</v>
      </c>
      <c r="B287" t="s">
        <v>332</v>
      </c>
      <c r="C287" t="s">
        <v>167</v>
      </c>
      <c r="D287" t="s">
        <v>168</v>
      </c>
      <c r="E287" s="1">
        <v>1</v>
      </c>
      <c r="F287" s="13" t="e">
        <f t="shared" si="10"/>
        <v>#REF!</v>
      </c>
      <c r="G287" s="8" t="e">
        <f t="shared" si="11"/>
        <v>#REF!</v>
      </c>
    </row>
    <row r="288" spans="1:7" x14ac:dyDescent="0.25">
      <c r="A288" t="s">
        <v>331</v>
      </c>
      <c r="B288" t="s">
        <v>332</v>
      </c>
      <c r="C288" t="s">
        <v>49</v>
      </c>
      <c r="D288" t="s">
        <v>50</v>
      </c>
      <c r="E288" s="1">
        <v>3</v>
      </c>
      <c r="F288" s="13" t="e">
        <f t="shared" si="10"/>
        <v>#REF!</v>
      </c>
      <c r="G288" s="8" t="e">
        <f t="shared" si="11"/>
        <v>#REF!</v>
      </c>
    </row>
    <row r="289" spans="1:7" x14ac:dyDescent="0.25">
      <c r="A289" t="s">
        <v>331</v>
      </c>
      <c r="B289" t="s">
        <v>332</v>
      </c>
      <c r="C289" t="s">
        <v>57</v>
      </c>
      <c r="D289" t="s">
        <v>58</v>
      </c>
      <c r="E289" s="1">
        <v>1</v>
      </c>
      <c r="F289" s="13" t="e">
        <f t="shared" si="10"/>
        <v>#REF!</v>
      </c>
      <c r="G289" s="8" t="e">
        <f t="shared" si="11"/>
        <v>#REF!</v>
      </c>
    </row>
    <row r="290" spans="1:7" x14ac:dyDescent="0.25">
      <c r="A290" t="s">
        <v>331</v>
      </c>
      <c r="B290" t="s">
        <v>332</v>
      </c>
      <c r="C290" t="s">
        <v>65</v>
      </c>
      <c r="D290" t="s">
        <v>66</v>
      </c>
      <c r="E290" s="1">
        <v>3</v>
      </c>
      <c r="F290" s="13" t="e">
        <f t="shared" si="10"/>
        <v>#REF!</v>
      </c>
      <c r="G290" s="8" t="e">
        <f t="shared" si="11"/>
        <v>#REF!</v>
      </c>
    </row>
    <row r="291" spans="1:7" x14ac:dyDescent="0.25">
      <c r="A291" t="s">
        <v>331</v>
      </c>
      <c r="B291" t="s">
        <v>332</v>
      </c>
      <c r="C291" t="s">
        <v>67</v>
      </c>
      <c r="D291" t="s">
        <v>68</v>
      </c>
      <c r="E291" s="1">
        <v>1</v>
      </c>
      <c r="F291" s="13" t="e">
        <f t="shared" si="10"/>
        <v>#REF!</v>
      </c>
      <c r="G291" s="8" t="e">
        <f t="shared" si="11"/>
        <v>#REF!</v>
      </c>
    </row>
    <row r="292" spans="1:7" x14ac:dyDescent="0.25">
      <c r="A292" t="s">
        <v>331</v>
      </c>
      <c r="B292" t="s">
        <v>332</v>
      </c>
      <c r="C292" t="s">
        <v>75</v>
      </c>
      <c r="D292" t="s">
        <v>76</v>
      </c>
      <c r="E292" s="1">
        <v>2</v>
      </c>
      <c r="F292" s="13" t="e">
        <f t="shared" si="10"/>
        <v>#REF!</v>
      </c>
      <c r="G292" s="8" t="e">
        <f t="shared" si="11"/>
        <v>#REF!</v>
      </c>
    </row>
    <row r="293" spans="1:7" x14ac:dyDescent="0.25">
      <c r="A293" t="s">
        <v>333</v>
      </c>
      <c r="B293" t="s">
        <v>334</v>
      </c>
      <c r="C293" t="s">
        <v>335</v>
      </c>
      <c r="D293" t="s">
        <v>336</v>
      </c>
      <c r="E293" s="1">
        <v>12</v>
      </c>
      <c r="F293" s="13" t="e">
        <f t="shared" si="10"/>
        <v>#REF!</v>
      </c>
      <c r="G293" s="8" t="e">
        <f t="shared" si="11"/>
        <v>#REF!</v>
      </c>
    </row>
    <row r="294" spans="1:7" x14ac:dyDescent="0.25">
      <c r="A294" t="s">
        <v>333</v>
      </c>
      <c r="B294" t="s">
        <v>334</v>
      </c>
      <c r="C294" t="s">
        <v>229</v>
      </c>
      <c r="D294" t="s">
        <v>230</v>
      </c>
      <c r="E294" s="1">
        <v>2</v>
      </c>
      <c r="F294" s="13" t="e">
        <f t="shared" si="10"/>
        <v>#REF!</v>
      </c>
      <c r="G294" s="8" t="e">
        <f t="shared" si="11"/>
        <v>#REF!</v>
      </c>
    </row>
    <row r="295" spans="1:7" x14ac:dyDescent="0.25">
      <c r="A295" t="s">
        <v>333</v>
      </c>
      <c r="B295" t="s">
        <v>334</v>
      </c>
      <c r="C295" t="s">
        <v>231</v>
      </c>
      <c r="D295" t="s">
        <v>232</v>
      </c>
      <c r="E295" s="1">
        <v>1</v>
      </c>
      <c r="F295" s="13" t="e">
        <f t="shared" si="10"/>
        <v>#REF!</v>
      </c>
      <c r="G295" s="8" t="e">
        <f t="shared" si="11"/>
        <v>#REF!</v>
      </c>
    </row>
    <row r="296" spans="1:7" x14ac:dyDescent="0.25">
      <c r="A296" t="s">
        <v>333</v>
      </c>
      <c r="B296" t="s">
        <v>334</v>
      </c>
      <c r="C296" t="s">
        <v>337</v>
      </c>
      <c r="D296" t="s">
        <v>338</v>
      </c>
      <c r="E296" s="1">
        <v>10</v>
      </c>
      <c r="F296" s="13" t="e">
        <f t="shared" si="10"/>
        <v>#REF!</v>
      </c>
      <c r="G296" s="8" t="e">
        <f t="shared" si="11"/>
        <v>#REF!</v>
      </c>
    </row>
    <row r="297" spans="1:7" x14ac:dyDescent="0.25">
      <c r="A297" t="s">
        <v>333</v>
      </c>
      <c r="B297" t="s">
        <v>334</v>
      </c>
      <c r="C297" t="s">
        <v>235</v>
      </c>
      <c r="D297" t="s">
        <v>236</v>
      </c>
      <c r="E297" s="1">
        <v>1</v>
      </c>
      <c r="F297" s="13" t="e">
        <f t="shared" si="10"/>
        <v>#REF!</v>
      </c>
      <c r="G297" s="8" t="e">
        <f t="shared" si="11"/>
        <v>#REF!</v>
      </c>
    </row>
    <row r="298" spans="1:7" x14ac:dyDescent="0.25">
      <c r="A298" t="s">
        <v>333</v>
      </c>
      <c r="B298" t="s">
        <v>334</v>
      </c>
      <c r="C298" t="s">
        <v>339</v>
      </c>
      <c r="D298" t="s">
        <v>340</v>
      </c>
      <c r="E298" s="1">
        <v>1</v>
      </c>
      <c r="F298" s="13" t="e">
        <f t="shared" si="10"/>
        <v>#REF!</v>
      </c>
      <c r="G298" s="8" t="e">
        <f t="shared" si="11"/>
        <v>#REF!</v>
      </c>
    </row>
    <row r="299" spans="1:7" x14ac:dyDescent="0.25">
      <c r="A299" t="s">
        <v>333</v>
      </c>
      <c r="B299" t="s">
        <v>334</v>
      </c>
      <c r="C299" t="s">
        <v>341</v>
      </c>
      <c r="D299" t="s">
        <v>342</v>
      </c>
      <c r="E299" s="1">
        <v>4</v>
      </c>
      <c r="F299" s="13" t="e">
        <f t="shared" si="10"/>
        <v>#REF!</v>
      </c>
      <c r="G299" s="8" t="e">
        <f t="shared" si="11"/>
        <v>#REF!</v>
      </c>
    </row>
    <row r="300" spans="1:7" x14ac:dyDescent="0.25">
      <c r="A300" t="s">
        <v>333</v>
      </c>
      <c r="B300" t="s">
        <v>334</v>
      </c>
      <c r="C300" t="s">
        <v>343</v>
      </c>
      <c r="D300" t="s">
        <v>344</v>
      </c>
      <c r="E300" s="1">
        <v>28</v>
      </c>
      <c r="F300" s="13" t="e">
        <f t="shared" si="10"/>
        <v>#REF!</v>
      </c>
      <c r="G300" s="8" t="e">
        <f t="shared" si="11"/>
        <v>#REF!</v>
      </c>
    </row>
    <row r="301" spans="1:7" x14ac:dyDescent="0.25">
      <c r="A301" t="s">
        <v>333</v>
      </c>
      <c r="B301" t="s">
        <v>334</v>
      </c>
      <c r="C301" t="s">
        <v>245</v>
      </c>
      <c r="D301" t="s">
        <v>246</v>
      </c>
      <c r="E301" s="1">
        <v>4</v>
      </c>
      <c r="F301" s="13" t="e">
        <f t="shared" si="10"/>
        <v>#REF!</v>
      </c>
      <c r="G301" s="8" t="e">
        <f t="shared" si="11"/>
        <v>#REF!</v>
      </c>
    </row>
    <row r="302" spans="1:7" x14ac:dyDescent="0.25">
      <c r="A302" t="s">
        <v>333</v>
      </c>
      <c r="B302" t="s">
        <v>334</v>
      </c>
      <c r="C302" t="s">
        <v>345</v>
      </c>
      <c r="D302" t="s">
        <v>346</v>
      </c>
      <c r="E302" s="1">
        <v>6</v>
      </c>
      <c r="F302" s="13" t="e">
        <f t="shared" si="10"/>
        <v>#REF!</v>
      </c>
      <c r="G302" s="8" t="e">
        <f t="shared" si="11"/>
        <v>#REF!</v>
      </c>
    </row>
    <row r="303" spans="1:7" x14ac:dyDescent="0.25">
      <c r="A303" t="s">
        <v>333</v>
      </c>
      <c r="B303" t="s">
        <v>334</v>
      </c>
      <c r="C303" t="s">
        <v>249</v>
      </c>
      <c r="D303" t="s">
        <v>250</v>
      </c>
      <c r="E303" s="1">
        <v>1</v>
      </c>
      <c r="F303" s="13" t="e">
        <f t="shared" si="10"/>
        <v>#REF!</v>
      </c>
      <c r="G303" s="8" t="e">
        <f t="shared" si="11"/>
        <v>#REF!</v>
      </c>
    </row>
    <row r="304" spans="1:7" x14ac:dyDescent="0.25">
      <c r="A304" t="s">
        <v>333</v>
      </c>
      <c r="B304" t="s">
        <v>334</v>
      </c>
      <c r="C304" t="s">
        <v>251</v>
      </c>
      <c r="D304" t="s">
        <v>252</v>
      </c>
      <c r="E304" s="1">
        <v>1334</v>
      </c>
      <c r="F304" s="13" t="e">
        <f t="shared" si="10"/>
        <v>#REF!</v>
      </c>
      <c r="G304" s="8" t="e">
        <f t="shared" si="11"/>
        <v>#REF!</v>
      </c>
    </row>
    <row r="305" spans="1:7" x14ac:dyDescent="0.25">
      <c r="A305" t="s">
        <v>333</v>
      </c>
      <c r="B305" t="s">
        <v>334</v>
      </c>
      <c r="C305" t="s">
        <v>253</v>
      </c>
      <c r="D305" t="s">
        <v>254</v>
      </c>
      <c r="E305" s="1">
        <v>1</v>
      </c>
      <c r="F305" s="13" t="e">
        <f t="shared" si="10"/>
        <v>#REF!</v>
      </c>
      <c r="G305" s="8" t="e">
        <f t="shared" si="11"/>
        <v>#REF!</v>
      </c>
    </row>
    <row r="306" spans="1:7" x14ac:dyDescent="0.25">
      <c r="A306" t="s">
        <v>333</v>
      </c>
      <c r="B306" t="s">
        <v>334</v>
      </c>
      <c r="C306" t="s">
        <v>347</v>
      </c>
      <c r="D306" t="s">
        <v>348</v>
      </c>
      <c r="E306" s="1">
        <v>1</v>
      </c>
      <c r="F306" s="13" t="e">
        <f t="shared" si="10"/>
        <v>#REF!</v>
      </c>
      <c r="G306" s="8" t="e">
        <f t="shared" si="11"/>
        <v>#REF!</v>
      </c>
    </row>
    <row r="307" spans="1:7" x14ac:dyDescent="0.25">
      <c r="A307" t="s">
        <v>333</v>
      </c>
      <c r="B307" t="s">
        <v>334</v>
      </c>
      <c r="C307" t="s">
        <v>263</v>
      </c>
      <c r="D307" t="s">
        <v>264</v>
      </c>
      <c r="E307" s="1">
        <v>2</v>
      </c>
      <c r="F307" s="13" t="e">
        <f t="shared" si="10"/>
        <v>#REF!</v>
      </c>
      <c r="G307" s="8" t="e">
        <f t="shared" si="11"/>
        <v>#REF!</v>
      </c>
    </row>
    <row r="308" spans="1:7" x14ac:dyDescent="0.25">
      <c r="A308" t="s">
        <v>333</v>
      </c>
      <c r="B308" t="s">
        <v>334</v>
      </c>
      <c r="C308" t="s">
        <v>349</v>
      </c>
      <c r="D308" t="s">
        <v>350</v>
      </c>
      <c r="E308" s="1">
        <v>4</v>
      </c>
      <c r="F308" s="13" t="e">
        <f t="shared" si="10"/>
        <v>#REF!</v>
      </c>
      <c r="G308" s="8" t="e">
        <f t="shared" si="11"/>
        <v>#REF!</v>
      </c>
    </row>
    <row r="309" spans="1:7" x14ac:dyDescent="0.25">
      <c r="A309" t="s">
        <v>333</v>
      </c>
      <c r="B309" t="s">
        <v>334</v>
      </c>
      <c r="C309" t="s">
        <v>133</v>
      </c>
      <c r="D309" t="s">
        <v>134</v>
      </c>
      <c r="E309" s="1">
        <v>13</v>
      </c>
      <c r="F309" s="13" t="e">
        <f t="shared" si="10"/>
        <v>#REF!</v>
      </c>
      <c r="G309" s="8" t="e">
        <f t="shared" si="11"/>
        <v>#REF!</v>
      </c>
    </row>
    <row r="310" spans="1:7" x14ac:dyDescent="0.25">
      <c r="A310" t="s">
        <v>351</v>
      </c>
      <c r="B310" t="s">
        <v>352</v>
      </c>
      <c r="C310" t="s">
        <v>353</v>
      </c>
      <c r="D310" t="s">
        <v>354</v>
      </c>
      <c r="E310" s="1">
        <v>331</v>
      </c>
      <c r="F310" s="13" t="e">
        <f t="shared" si="10"/>
        <v>#REF!</v>
      </c>
      <c r="G310" s="8" t="e">
        <f t="shared" si="11"/>
        <v>#REF!</v>
      </c>
    </row>
    <row r="311" spans="1:7" x14ac:dyDescent="0.25">
      <c r="A311" t="s">
        <v>351</v>
      </c>
      <c r="B311" t="s">
        <v>352</v>
      </c>
      <c r="C311" t="s">
        <v>355</v>
      </c>
      <c r="D311" t="s">
        <v>356</v>
      </c>
      <c r="E311" s="1">
        <v>9</v>
      </c>
      <c r="F311" s="13" t="e">
        <f t="shared" si="10"/>
        <v>#REF!</v>
      </c>
      <c r="G311" s="8" t="e">
        <f t="shared" si="11"/>
        <v>#REF!</v>
      </c>
    </row>
    <row r="312" spans="1:7" x14ac:dyDescent="0.25">
      <c r="A312" t="s">
        <v>351</v>
      </c>
      <c r="B312" t="s">
        <v>352</v>
      </c>
      <c r="C312" t="s">
        <v>7</v>
      </c>
      <c r="D312" t="s">
        <v>8</v>
      </c>
      <c r="E312" s="1">
        <v>3</v>
      </c>
      <c r="F312" s="13" t="e">
        <f t="shared" si="10"/>
        <v>#REF!</v>
      </c>
      <c r="G312" s="8" t="e">
        <f t="shared" si="11"/>
        <v>#REF!</v>
      </c>
    </row>
    <row r="313" spans="1:7" x14ac:dyDescent="0.25">
      <c r="A313" t="s">
        <v>351</v>
      </c>
      <c r="B313" t="s">
        <v>352</v>
      </c>
      <c r="C313" t="s">
        <v>49</v>
      </c>
      <c r="D313" t="s">
        <v>50</v>
      </c>
      <c r="E313" s="1">
        <v>439</v>
      </c>
      <c r="F313" s="13" t="e">
        <f t="shared" si="10"/>
        <v>#REF!</v>
      </c>
      <c r="G313" s="8" t="e">
        <f t="shared" si="11"/>
        <v>#REF!</v>
      </c>
    </row>
    <row r="314" spans="1:7" x14ac:dyDescent="0.25">
      <c r="A314" t="s">
        <v>351</v>
      </c>
      <c r="B314" t="s">
        <v>352</v>
      </c>
      <c r="C314" t="s">
        <v>211</v>
      </c>
      <c r="D314" t="s">
        <v>212</v>
      </c>
      <c r="E314" s="1">
        <v>5</v>
      </c>
      <c r="F314" s="13" t="e">
        <f t="shared" si="10"/>
        <v>#REF!</v>
      </c>
      <c r="G314" s="8" t="e">
        <f t="shared" si="11"/>
        <v>#REF!</v>
      </c>
    </row>
    <row r="315" spans="1:7" x14ac:dyDescent="0.25">
      <c r="A315" t="s">
        <v>351</v>
      </c>
      <c r="B315" t="s">
        <v>352</v>
      </c>
      <c r="C315" t="s">
        <v>357</v>
      </c>
      <c r="D315" t="s">
        <v>358</v>
      </c>
      <c r="E315" s="1">
        <v>3</v>
      </c>
      <c r="F315" s="13" t="e">
        <f t="shared" si="10"/>
        <v>#REF!</v>
      </c>
      <c r="G315" s="8" t="e">
        <f t="shared" si="11"/>
        <v>#REF!</v>
      </c>
    </row>
    <row r="316" spans="1:7" x14ac:dyDescent="0.25">
      <c r="A316" t="s">
        <v>351</v>
      </c>
      <c r="B316" t="s">
        <v>352</v>
      </c>
      <c r="C316" t="s">
        <v>359</v>
      </c>
      <c r="D316" t="s">
        <v>360</v>
      </c>
      <c r="E316" s="1">
        <v>16</v>
      </c>
      <c r="F316" s="13" t="e">
        <f t="shared" si="10"/>
        <v>#REF!</v>
      </c>
      <c r="G316" s="8" t="e">
        <f t="shared" si="11"/>
        <v>#REF!</v>
      </c>
    </row>
    <row r="317" spans="1:7" x14ac:dyDescent="0.25">
      <c r="A317" t="s">
        <v>351</v>
      </c>
      <c r="B317" t="s">
        <v>352</v>
      </c>
      <c r="C317" t="s">
        <v>361</v>
      </c>
      <c r="D317" t="s">
        <v>362</v>
      </c>
      <c r="E317" s="1">
        <v>117</v>
      </c>
      <c r="F317" s="13" t="e">
        <f t="shared" si="10"/>
        <v>#REF!</v>
      </c>
      <c r="G317" s="8" t="e">
        <f t="shared" si="11"/>
        <v>#REF!</v>
      </c>
    </row>
    <row r="318" spans="1:7" x14ac:dyDescent="0.25">
      <c r="A318" t="s">
        <v>351</v>
      </c>
      <c r="B318" t="s">
        <v>352</v>
      </c>
      <c r="C318" t="s">
        <v>125</v>
      </c>
      <c r="D318" t="s">
        <v>126</v>
      </c>
      <c r="E318" s="1">
        <v>4</v>
      </c>
      <c r="F318" s="13" t="e">
        <f t="shared" si="10"/>
        <v>#REF!</v>
      </c>
      <c r="G318" s="8" t="e">
        <f t="shared" si="11"/>
        <v>#REF!</v>
      </c>
    </row>
    <row r="319" spans="1:7" x14ac:dyDescent="0.25">
      <c r="A319" t="s">
        <v>351</v>
      </c>
      <c r="B319" t="s">
        <v>352</v>
      </c>
      <c r="C319" t="s">
        <v>363</v>
      </c>
      <c r="D319" t="s">
        <v>364</v>
      </c>
      <c r="E319" s="1">
        <v>80</v>
      </c>
      <c r="F319" s="13" t="e">
        <f t="shared" si="10"/>
        <v>#REF!</v>
      </c>
      <c r="G319" s="8" t="e">
        <f t="shared" si="11"/>
        <v>#REF!</v>
      </c>
    </row>
    <row r="320" spans="1:7" x14ac:dyDescent="0.25">
      <c r="A320" t="s">
        <v>351</v>
      </c>
      <c r="B320" t="s">
        <v>352</v>
      </c>
      <c r="C320" t="s">
        <v>151</v>
      </c>
      <c r="D320" t="s">
        <v>152</v>
      </c>
      <c r="E320" s="1">
        <v>1</v>
      </c>
      <c r="F320" s="13" t="e">
        <f t="shared" si="10"/>
        <v>#REF!</v>
      </c>
      <c r="G320" s="8" t="e">
        <f t="shared" si="11"/>
        <v>#REF!</v>
      </c>
    </row>
    <row r="321" spans="1:7" x14ac:dyDescent="0.25">
      <c r="A321" t="s">
        <v>351</v>
      </c>
      <c r="B321" t="s">
        <v>352</v>
      </c>
      <c r="C321" t="s">
        <v>241</v>
      </c>
      <c r="D321" t="s">
        <v>242</v>
      </c>
      <c r="E321" s="1">
        <v>5</v>
      </c>
      <c r="F321" s="13" t="e">
        <f t="shared" si="10"/>
        <v>#REF!</v>
      </c>
      <c r="G321" s="8" t="e">
        <f t="shared" si="11"/>
        <v>#REF!</v>
      </c>
    </row>
    <row r="322" spans="1:7" x14ac:dyDescent="0.25">
      <c r="A322" t="s">
        <v>351</v>
      </c>
      <c r="B322" t="s">
        <v>352</v>
      </c>
      <c r="C322" t="s">
        <v>365</v>
      </c>
      <c r="D322" t="s">
        <v>366</v>
      </c>
      <c r="E322" s="1">
        <v>2</v>
      </c>
      <c r="F322" s="13" t="e">
        <f t="shared" ref="F322:F385" si="12">VLOOKUP(C322,AidPerPupil,10,FALSE)</f>
        <v>#REF!</v>
      </c>
      <c r="G322" s="8" t="e">
        <f t="shared" si="11"/>
        <v>#REF!</v>
      </c>
    </row>
    <row r="323" spans="1:7" x14ac:dyDescent="0.25">
      <c r="A323" t="s">
        <v>351</v>
      </c>
      <c r="B323" t="s">
        <v>352</v>
      </c>
      <c r="C323" t="s">
        <v>61</v>
      </c>
      <c r="D323" t="s">
        <v>62</v>
      </c>
      <c r="E323" s="1">
        <v>119</v>
      </c>
      <c r="F323" s="13" t="e">
        <f t="shared" si="12"/>
        <v>#REF!</v>
      </c>
      <c r="G323" s="8" t="e">
        <f t="shared" ref="G323:G386" si="13">ROUND(E323*F323,0)</f>
        <v>#REF!</v>
      </c>
    </row>
    <row r="324" spans="1:7" x14ac:dyDescent="0.25">
      <c r="A324" t="s">
        <v>351</v>
      </c>
      <c r="B324" t="s">
        <v>352</v>
      </c>
      <c r="C324" t="s">
        <v>367</v>
      </c>
      <c r="D324" t="s">
        <v>368</v>
      </c>
      <c r="E324" s="1">
        <v>108</v>
      </c>
      <c r="F324" s="13" t="e">
        <f t="shared" si="12"/>
        <v>#REF!</v>
      </c>
      <c r="G324" s="8" t="e">
        <f t="shared" si="13"/>
        <v>#REF!</v>
      </c>
    </row>
    <row r="325" spans="1:7" x14ac:dyDescent="0.25">
      <c r="A325" t="s">
        <v>351</v>
      </c>
      <c r="B325" t="s">
        <v>352</v>
      </c>
      <c r="C325" t="s">
        <v>63</v>
      </c>
      <c r="D325" t="s">
        <v>64</v>
      </c>
      <c r="E325" s="1">
        <v>22</v>
      </c>
      <c r="F325" s="13" t="e">
        <f t="shared" si="12"/>
        <v>#REF!</v>
      </c>
      <c r="G325" s="8" t="e">
        <f t="shared" si="13"/>
        <v>#REF!</v>
      </c>
    </row>
    <row r="326" spans="1:7" x14ac:dyDescent="0.25">
      <c r="A326" t="s">
        <v>351</v>
      </c>
      <c r="B326" t="s">
        <v>352</v>
      </c>
      <c r="C326" t="s">
        <v>369</v>
      </c>
      <c r="D326" t="s">
        <v>370</v>
      </c>
      <c r="E326" s="1">
        <v>19</v>
      </c>
      <c r="F326" s="13" t="e">
        <f t="shared" si="12"/>
        <v>#REF!</v>
      </c>
      <c r="G326" s="8" t="e">
        <f t="shared" si="13"/>
        <v>#REF!</v>
      </c>
    </row>
    <row r="327" spans="1:7" x14ac:dyDescent="0.25">
      <c r="A327" t="s">
        <v>351</v>
      </c>
      <c r="B327" t="s">
        <v>352</v>
      </c>
      <c r="C327" t="s">
        <v>65</v>
      </c>
      <c r="D327" t="s">
        <v>66</v>
      </c>
      <c r="E327" s="1">
        <v>12</v>
      </c>
      <c r="F327" s="13" t="e">
        <f t="shared" si="12"/>
        <v>#REF!</v>
      </c>
      <c r="G327" s="8" t="e">
        <f t="shared" si="13"/>
        <v>#REF!</v>
      </c>
    </row>
    <row r="328" spans="1:7" x14ac:dyDescent="0.25">
      <c r="A328" t="s">
        <v>351</v>
      </c>
      <c r="B328" t="s">
        <v>352</v>
      </c>
      <c r="C328" t="s">
        <v>371</v>
      </c>
      <c r="D328" t="s">
        <v>372</v>
      </c>
      <c r="E328" s="1">
        <v>6</v>
      </c>
      <c r="F328" s="13" t="e">
        <f t="shared" si="12"/>
        <v>#REF!</v>
      </c>
      <c r="G328" s="8" t="e">
        <f t="shared" si="13"/>
        <v>#REF!</v>
      </c>
    </row>
    <row r="329" spans="1:7" x14ac:dyDescent="0.25">
      <c r="A329" t="s">
        <v>351</v>
      </c>
      <c r="B329" t="s">
        <v>352</v>
      </c>
      <c r="C329" t="s">
        <v>67</v>
      </c>
      <c r="D329" t="s">
        <v>68</v>
      </c>
      <c r="E329" s="1">
        <v>104</v>
      </c>
      <c r="F329" s="13" t="e">
        <f t="shared" si="12"/>
        <v>#REF!</v>
      </c>
      <c r="G329" s="8" t="e">
        <f t="shared" si="13"/>
        <v>#REF!</v>
      </c>
    </row>
    <row r="330" spans="1:7" x14ac:dyDescent="0.25">
      <c r="A330" t="s">
        <v>351</v>
      </c>
      <c r="B330" t="s">
        <v>352</v>
      </c>
      <c r="C330" t="s">
        <v>69</v>
      </c>
      <c r="D330" t="s">
        <v>70</v>
      </c>
      <c r="E330" s="1">
        <v>9</v>
      </c>
      <c r="F330" s="13" t="e">
        <f t="shared" si="12"/>
        <v>#REF!</v>
      </c>
      <c r="G330" s="8" t="e">
        <f t="shared" si="13"/>
        <v>#REF!</v>
      </c>
    </row>
    <row r="331" spans="1:7" x14ac:dyDescent="0.25">
      <c r="A331" t="s">
        <v>351</v>
      </c>
      <c r="B331" t="s">
        <v>352</v>
      </c>
      <c r="C331" t="s">
        <v>131</v>
      </c>
      <c r="D331" t="s">
        <v>132</v>
      </c>
      <c r="E331" s="1">
        <v>25</v>
      </c>
      <c r="F331" s="13" t="e">
        <f t="shared" si="12"/>
        <v>#REF!</v>
      </c>
      <c r="G331" s="8" t="e">
        <f t="shared" si="13"/>
        <v>#REF!</v>
      </c>
    </row>
    <row r="332" spans="1:7" x14ac:dyDescent="0.25">
      <c r="A332" t="s">
        <v>351</v>
      </c>
      <c r="B332" t="s">
        <v>352</v>
      </c>
      <c r="C332" t="s">
        <v>373</v>
      </c>
      <c r="D332" t="s">
        <v>374</v>
      </c>
      <c r="E332" s="1">
        <v>3</v>
      </c>
      <c r="F332" s="13" t="e">
        <f t="shared" si="12"/>
        <v>#REF!</v>
      </c>
      <c r="G332" s="8" t="e">
        <f t="shared" si="13"/>
        <v>#REF!</v>
      </c>
    </row>
    <row r="333" spans="1:7" x14ac:dyDescent="0.25">
      <c r="A333" t="s">
        <v>351</v>
      </c>
      <c r="B333" t="s">
        <v>352</v>
      </c>
      <c r="C333" t="s">
        <v>75</v>
      </c>
      <c r="D333" t="s">
        <v>76</v>
      </c>
      <c r="E333" s="1">
        <v>2</v>
      </c>
      <c r="F333" s="13" t="e">
        <f t="shared" si="12"/>
        <v>#REF!</v>
      </c>
      <c r="G333" s="8" t="e">
        <f t="shared" si="13"/>
        <v>#REF!</v>
      </c>
    </row>
    <row r="334" spans="1:7" x14ac:dyDescent="0.25">
      <c r="A334" t="s">
        <v>351</v>
      </c>
      <c r="B334" t="s">
        <v>352</v>
      </c>
      <c r="C334" t="s">
        <v>375</v>
      </c>
      <c r="D334" t="s">
        <v>376</v>
      </c>
      <c r="E334" s="1">
        <v>3</v>
      </c>
      <c r="F334" s="13" t="e">
        <f t="shared" si="12"/>
        <v>#REF!</v>
      </c>
      <c r="G334" s="8" t="e">
        <f t="shared" si="13"/>
        <v>#REF!</v>
      </c>
    </row>
    <row r="335" spans="1:7" x14ac:dyDescent="0.25">
      <c r="A335" t="s">
        <v>351</v>
      </c>
      <c r="B335" t="s">
        <v>352</v>
      </c>
      <c r="C335" t="s">
        <v>253</v>
      </c>
      <c r="D335" t="s">
        <v>254</v>
      </c>
      <c r="E335" s="1">
        <v>2</v>
      </c>
      <c r="F335" s="13" t="e">
        <f t="shared" si="12"/>
        <v>#REF!</v>
      </c>
      <c r="G335" s="8" t="e">
        <f t="shared" si="13"/>
        <v>#REF!</v>
      </c>
    </row>
    <row r="336" spans="1:7" x14ac:dyDescent="0.25">
      <c r="A336" t="s">
        <v>351</v>
      </c>
      <c r="B336" t="s">
        <v>352</v>
      </c>
      <c r="C336" t="s">
        <v>77</v>
      </c>
      <c r="D336" t="s">
        <v>78</v>
      </c>
      <c r="E336" s="1">
        <v>9</v>
      </c>
      <c r="F336" s="13" t="e">
        <f t="shared" si="12"/>
        <v>#REF!</v>
      </c>
      <c r="G336" s="8" t="e">
        <f t="shared" si="13"/>
        <v>#REF!</v>
      </c>
    </row>
    <row r="337" spans="1:7" x14ac:dyDescent="0.25">
      <c r="A337" t="s">
        <v>351</v>
      </c>
      <c r="B337" t="s">
        <v>352</v>
      </c>
      <c r="C337" t="s">
        <v>377</v>
      </c>
      <c r="D337" t="s">
        <v>378</v>
      </c>
      <c r="E337" s="1">
        <v>1</v>
      </c>
      <c r="F337" s="13" t="e">
        <f t="shared" si="12"/>
        <v>#REF!</v>
      </c>
      <c r="G337" s="8" t="e">
        <f t="shared" si="13"/>
        <v>#REF!</v>
      </c>
    </row>
    <row r="338" spans="1:7" x14ac:dyDescent="0.25">
      <c r="A338" t="s">
        <v>351</v>
      </c>
      <c r="B338" t="s">
        <v>352</v>
      </c>
      <c r="C338" t="s">
        <v>379</v>
      </c>
      <c r="D338" t="s">
        <v>380</v>
      </c>
      <c r="E338" s="1">
        <v>10</v>
      </c>
      <c r="F338" s="13" t="e">
        <f t="shared" si="12"/>
        <v>#REF!</v>
      </c>
      <c r="G338" s="8" t="e">
        <f t="shared" si="13"/>
        <v>#REF!</v>
      </c>
    </row>
    <row r="339" spans="1:7" x14ac:dyDescent="0.25">
      <c r="A339" t="s">
        <v>381</v>
      </c>
      <c r="B339" t="s">
        <v>382</v>
      </c>
      <c r="C339" t="s">
        <v>353</v>
      </c>
      <c r="D339" t="s">
        <v>354</v>
      </c>
      <c r="E339" s="1">
        <v>1</v>
      </c>
      <c r="F339" s="13" t="e">
        <f t="shared" si="12"/>
        <v>#REF!</v>
      </c>
      <c r="G339" s="8" t="e">
        <f t="shared" si="13"/>
        <v>#REF!</v>
      </c>
    </row>
    <row r="340" spans="1:7" x14ac:dyDescent="0.25">
      <c r="A340" t="s">
        <v>381</v>
      </c>
      <c r="B340" t="s">
        <v>382</v>
      </c>
      <c r="C340" t="s">
        <v>227</v>
      </c>
      <c r="D340" t="s">
        <v>228</v>
      </c>
      <c r="E340" s="1">
        <v>41</v>
      </c>
      <c r="F340" s="13" t="e">
        <f t="shared" si="12"/>
        <v>#REF!</v>
      </c>
      <c r="G340" s="8" t="e">
        <f t="shared" si="13"/>
        <v>#REF!</v>
      </c>
    </row>
    <row r="341" spans="1:7" x14ac:dyDescent="0.25">
      <c r="A341" t="s">
        <v>381</v>
      </c>
      <c r="B341" t="s">
        <v>382</v>
      </c>
      <c r="C341" t="s">
        <v>145</v>
      </c>
      <c r="D341" t="s">
        <v>146</v>
      </c>
      <c r="E341" s="1">
        <v>324</v>
      </c>
      <c r="F341" s="13" t="e">
        <f t="shared" si="12"/>
        <v>#REF!</v>
      </c>
      <c r="G341" s="8" t="e">
        <f t="shared" si="13"/>
        <v>#REF!</v>
      </c>
    </row>
    <row r="342" spans="1:7" x14ac:dyDescent="0.25">
      <c r="A342" t="s">
        <v>381</v>
      </c>
      <c r="B342" t="s">
        <v>382</v>
      </c>
      <c r="C342" t="s">
        <v>383</v>
      </c>
      <c r="D342" t="s">
        <v>384</v>
      </c>
      <c r="E342" s="1">
        <v>4</v>
      </c>
      <c r="F342" s="13" t="e">
        <f t="shared" si="12"/>
        <v>#REF!</v>
      </c>
      <c r="G342" s="8" t="e">
        <f t="shared" si="13"/>
        <v>#REF!</v>
      </c>
    </row>
    <row r="343" spans="1:7" x14ac:dyDescent="0.25">
      <c r="A343" t="s">
        <v>381</v>
      </c>
      <c r="B343" t="s">
        <v>382</v>
      </c>
      <c r="C343" t="s">
        <v>241</v>
      </c>
      <c r="D343" t="s">
        <v>242</v>
      </c>
      <c r="E343" s="1">
        <v>7</v>
      </c>
      <c r="F343" s="13" t="e">
        <f t="shared" si="12"/>
        <v>#REF!</v>
      </c>
      <c r="G343" s="8" t="e">
        <f t="shared" si="13"/>
        <v>#REF!</v>
      </c>
    </row>
    <row r="344" spans="1:7" x14ac:dyDescent="0.25">
      <c r="A344" t="s">
        <v>381</v>
      </c>
      <c r="B344" t="s">
        <v>382</v>
      </c>
      <c r="C344" t="s">
        <v>153</v>
      </c>
      <c r="D344" t="s">
        <v>154</v>
      </c>
      <c r="E344" s="1">
        <v>24</v>
      </c>
      <c r="F344" s="13" t="e">
        <f t="shared" si="12"/>
        <v>#REF!</v>
      </c>
      <c r="G344" s="8" t="e">
        <f t="shared" si="13"/>
        <v>#REF!</v>
      </c>
    </row>
    <row r="345" spans="1:7" x14ac:dyDescent="0.25">
      <c r="A345" t="s">
        <v>381</v>
      </c>
      <c r="B345" t="s">
        <v>382</v>
      </c>
      <c r="C345" t="s">
        <v>155</v>
      </c>
      <c r="D345" t="s">
        <v>156</v>
      </c>
      <c r="E345" s="1">
        <v>4</v>
      </c>
      <c r="F345" s="13" t="e">
        <f t="shared" si="12"/>
        <v>#REF!</v>
      </c>
      <c r="G345" s="8" t="e">
        <f t="shared" si="13"/>
        <v>#REF!</v>
      </c>
    </row>
    <row r="346" spans="1:7" x14ac:dyDescent="0.25">
      <c r="A346" t="s">
        <v>381</v>
      </c>
      <c r="B346" t="s">
        <v>382</v>
      </c>
      <c r="C346" t="s">
        <v>61</v>
      </c>
      <c r="D346" t="s">
        <v>62</v>
      </c>
      <c r="E346" s="1">
        <v>1</v>
      </c>
      <c r="F346" s="13" t="e">
        <f t="shared" si="12"/>
        <v>#REF!</v>
      </c>
      <c r="G346" s="8" t="e">
        <f t="shared" si="13"/>
        <v>#REF!</v>
      </c>
    </row>
    <row r="347" spans="1:7" x14ac:dyDescent="0.25">
      <c r="A347" t="s">
        <v>381</v>
      </c>
      <c r="B347" t="s">
        <v>382</v>
      </c>
      <c r="C347" t="s">
        <v>385</v>
      </c>
      <c r="D347" t="s">
        <v>386</v>
      </c>
      <c r="E347" s="1">
        <v>1</v>
      </c>
      <c r="F347" s="13" t="e">
        <f t="shared" si="12"/>
        <v>#REF!</v>
      </c>
      <c r="G347" s="8" t="e">
        <f t="shared" si="13"/>
        <v>#REF!</v>
      </c>
    </row>
    <row r="348" spans="1:7" x14ac:dyDescent="0.25">
      <c r="A348" t="s">
        <v>381</v>
      </c>
      <c r="B348" t="s">
        <v>382</v>
      </c>
      <c r="C348" t="s">
        <v>367</v>
      </c>
      <c r="D348" t="s">
        <v>368</v>
      </c>
      <c r="E348" s="1">
        <v>1</v>
      </c>
      <c r="F348" s="13" t="e">
        <f t="shared" si="12"/>
        <v>#REF!</v>
      </c>
      <c r="G348" s="8" t="e">
        <f t="shared" si="13"/>
        <v>#REF!</v>
      </c>
    </row>
    <row r="349" spans="1:7" x14ac:dyDescent="0.25">
      <c r="A349" t="s">
        <v>381</v>
      </c>
      <c r="B349" t="s">
        <v>382</v>
      </c>
      <c r="C349" t="s">
        <v>369</v>
      </c>
      <c r="D349" t="s">
        <v>370</v>
      </c>
      <c r="E349" s="1">
        <v>6</v>
      </c>
      <c r="F349" s="13" t="e">
        <f t="shared" si="12"/>
        <v>#REF!</v>
      </c>
      <c r="G349" s="8" t="e">
        <f t="shared" si="13"/>
        <v>#REF!</v>
      </c>
    </row>
    <row r="350" spans="1:7" x14ac:dyDescent="0.25">
      <c r="A350" t="s">
        <v>381</v>
      </c>
      <c r="B350" t="s">
        <v>382</v>
      </c>
      <c r="C350" t="s">
        <v>131</v>
      </c>
      <c r="D350" t="s">
        <v>132</v>
      </c>
      <c r="E350" s="1">
        <v>7</v>
      </c>
      <c r="F350" s="13" t="e">
        <f t="shared" si="12"/>
        <v>#REF!</v>
      </c>
      <c r="G350" s="8" t="e">
        <f t="shared" si="13"/>
        <v>#REF!</v>
      </c>
    </row>
    <row r="351" spans="1:7" x14ac:dyDescent="0.25">
      <c r="A351" t="s">
        <v>381</v>
      </c>
      <c r="B351" t="s">
        <v>382</v>
      </c>
      <c r="C351" t="s">
        <v>375</v>
      </c>
      <c r="D351" t="s">
        <v>376</v>
      </c>
      <c r="E351" s="1">
        <v>12</v>
      </c>
      <c r="F351" s="13" t="e">
        <f t="shared" si="12"/>
        <v>#REF!</v>
      </c>
      <c r="G351" s="8" t="e">
        <f t="shared" si="13"/>
        <v>#REF!</v>
      </c>
    </row>
    <row r="352" spans="1:7" x14ac:dyDescent="0.25">
      <c r="A352" t="s">
        <v>381</v>
      </c>
      <c r="B352" t="s">
        <v>382</v>
      </c>
      <c r="C352" t="s">
        <v>387</v>
      </c>
      <c r="D352" t="s">
        <v>388</v>
      </c>
      <c r="E352" s="1">
        <v>2</v>
      </c>
      <c r="F352" s="13" t="e">
        <f t="shared" si="12"/>
        <v>#REF!</v>
      </c>
      <c r="G352" s="8" t="e">
        <f t="shared" si="13"/>
        <v>#REF!</v>
      </c>
    </row>
    <row r="353" spans="1:7" x14ac:dyDescent="0.25">
      <c r="A353" t="s">
        <v>381</v>
      </c>
      <c r="B353" t="s">
        <v>382</v>
      </c>
      <c r="C353" t="s">
        <v>379</v>
      </c>
      <c r="D353" t="s">
        <v>380</v>
      </c>
      <c r="E353" s="1">
        <v>8</v>
      </c>
      <c r="F353" s="13" t="e">
        <f t="shared" si="12"/>
        <v>#REF!</v>
      </c>
      <c r="G353" s="8" t="e">
        <f t="shared" si="13"/>
        <v>#REF!</v>
      </c>
    </row>
    <row r="354" spans="1:7" x14ac:dyDescent="0.25">
      <c r="A354" t="s">
        <v>389</v>
      </c>
      <c r="B354" t="s">
        <v>390</v>
      </c>
      <c r="C354" t="s">
        <v>353</v>
      </c>
      <c r="D354" t="s">
        <v>354</v>
      </c>
      <c r="E354" s="1">
        <v>1</v>
      </c>
      <c r="F354" s="13" t="e">
        <f t="shared" si="12"/>
        <v>#REF!</v>
      </c>
      <c r="G354" s="8" t="e">
        <f t="shared" si="13"/>
        <v>#REF!</v>
      </c>
    </row>
    <row r="355" spans="1:7" x14ac:dyDescent="0.25">
      <c r="A355" t="s">
        <v>389</v>
      </c>
      <c r="B355" t="s">
        <v>390</v>
      </c>
      <c r="C355" t="s">
        <v>7</v>
      </c>
      <c r="D355" t="s">
        <v>8</v>
      </c>
      <c r="E355" s="1">
        <v>683</v>
      </c>
      <c r="F355" s="13" t="e">
        <f t="shared" si="12"/>
        <v>#REF!</v>
      </c>
      <c r="G355" s="8" t="e">
        <f t="shared" si="13"/>
        <v>#REF!</v>
      </c>
    </row>
    <row r="356" spans="1:7" x14ac:dyDescent="0.25">
      <c r="A356" t="s">
        <v>389</v>
      </c>
      <c r="B356" t="s">
        <v>390</v>
      </c>
      <c r="C356" t="s">
        <v>127</v>
      </c>
      <c r="D356" t="s">
        <v>128</v>
      </c>
      <c r="E356" s="1">
        <v>6</v>
      </c>
      <c r="F356" s="13" t="e">
        <f t="shared" si="12"/>
        <v>#REF!</v>
      </c>
      <c r="G356" s="8" t="e">
        <f t="shared" si="13"/>
        <v>#REF!</v>
      </c>
    </row>
    <row r="357" spans="1:7" x14ac:dyDescent="0.25">
      <c r="A357" t="s">
        <v>389</v>
      </c>
      <c r="B357" t="s">
        <v>390</v>
      </c>
      <c r="C357" t="s">
        <v>65</v>
      </c>
      <c r="D357" t="s">
        <v>66</v>
      </c>
      <c r="E357" s="1">
        <v>4</v>
      </c>
      <c r="F357" s="13" t="e">
        <f t="shared" si="12"/>
        <v>#REF!</v>
      </c>
      <c r="G357" s="8" t="e">
        <f t="shared" si="13"/>
        <v>#REF!</v>
      </c>
    </row>
    <row r="358" spans="1:7" x14ac:dyDescent="0.25">
      <c r="A358" t="s">
        <v>389</v>
      </c>
      <c r="B358" t="s">
        <v>390</v>
      </c>
      <c r="C358" t="s">
        <v>35</v>
      </c>
      <c r="D358" t="s">
        <v>36</v>
      </c>
      <c r="E358" s="1">
        <v>1</v>
      </c>
      <c r="F358" s="13" t="e">
        <f t="shared" si="12"/>
        <v>#REF!</v>
      </c>
      <c r="G358" s="8" t="e">
        <f t="shared" si="13"/>
        <v>#REF!</v>
      </c>
    </row>
    <row r="359" spans="1:7" x14ac:dyDescent="0.25">
      <c r="A359" t="s">
        <v>389</v>
      </c>
      <c r="B359" t="s">
        <v>390</v>
      </c>
      <c r="C359" t="s">
        <v>67</v>
      </c>
      <c r="D359" t="s">
        <v>68</v>
      </c>
      <c r="E359" s="1">
        <v>4</v>
      </c>
      <c r="F359" s="13" t="e">
        <f t="shared" si="12"/>
        <v>#REF!</v>
      </c>
      <c r="G359" s="8" t="e">
        <f t="shared" si="13"/>
        <v>#REF!</v>
      </c>
    </row>
    <row r="360" spans="1:7" x14ac:dyDescent="0.25">
      <c r="A360" t="s">
        <v>389</v>
      </c>
      <c r="B360" t="s">
        <v>390</v>
      </c>
      <c r="C360" t="s">
        <v>75</v>
      </c>
      <c r="D360" t="s">
        <v>76</v>
      </c>
      <c r="E360" s="1">
        <v>1</v>
      </c>
      <c r="F360" s="13" t="e">
        <f t="shared" si="12"/>
        <v>#REF!</v>
      </c>
      <c r="G360" s="8" t="e">
        <f t="shared" si="13"/>
        <v>#REF!</v>
      </c>
    </row>
    <row r="361" spans="1:7" x14ac:dyDescent="0.25">
      <c r="A361" t="s">
        <v>391</v>
      </c>
      <c r="B361" t="s">
        <v>392</v>
      </c>
      <c r="C361" t="s">
        <v>393</v>
      </c>
      <c r="D361" t="s">
        <v>394</v>
      </c>
      <c r="E361" s="1">
        <v>7</v>
      </c>
      <c r="F361" s="13" t="e">
        <f t="shared" si="12"/>
        <v>#REF!</v>
      </c>
      <c r="G361" s="8" t="e">
        <f t="shared" si="13"/>
        <v>#REF!</v>
      </c>
    </row>
    <row r="362" spans="1:7" x14ac:dyDescent="0.25">
      <c r="A362" t="s">
        <v>391</v>
      </c>
      <c r="B362" t="s">
        <v>392</v>
      </c>
      <c r="C362" t="s">
        <v>395</v>
      </c>
      <c r="D362" t="s">
        <v>396</v>
      </c>
      <c r="E362" s="1">
        <v>59</v>
      </c>
      <c r="F362" s="13" t="e">
        <f t="shared" si="12"/>
        <v>#REF!</v>
      </c>
      <c r="G362" s="8" t="e">
        <f t="shared" si="13"/>
        <v>#REF!</v>
      </c>
    </row>
    <row r="363" spans="1:7" x14ac:dyDescent="0.25">
      <c r="A363" t="s">
        <v>391</v>
      </c>
      <c r="B363" t="s">
        <v>392</v>
      </c>
      <c r="C363" t="s">
        <v>85</v>
      </c>
      <c r="D363" t="s">
        <v>86</v>
      </c>
      <c r="E363" s="1">
        <v>2</v>
      </c>
      <c r="F363" s="13" t="e">
        <f t="shared" si="12"/>
        <v>#REF!</v>
      </c>
      <c r="G363" s="8" t="e">
        <f t="shared" si="13"/>
        <v>#REF!</v>
      </c>
    </row>
    <row r="364" spans="1:7" x14ac:dyDescent="0.25">
      <c r="A364" t="s">
        <v>391</v>
      </c>
      <c r="B364" t="s">
        <v>392</v>
      </c>
      <c r="C364" t="s">
        <v>397</v>
      </c>
      <c r="D364" t="s">
        <v>398</v>
      </c>
      <c r="E364" s="1">
        <v>8</v>
      </c>
      <c r="F364" s="13" t="e">
        <f t="shared" si="12"/>
        <v>#REF!</v>
      </c>
      <c r="G364" s="8" t="e">
        <f t="shared" si="13"/>
        <v>#REF!</v>
      </c>
    </row>
    <row r="365" spans="1:7" x14ac:dyDescent="0.25">
      <c r="A365" t="s">
        <v>391</v>
      </c>
      <c r="B365" t="s">
        <v>392</v>
      </c>
      <c r="C365" t="s">
        <v>399</v>
      </c>
      <c r="D365" t="s">
        <v>400</v>
      </c>
      <c r="E365" s="1">
        <v>1</v>
      </c>
      <c r="F365" s="13" t="e">
        <f t="shared" si="12"/>
        <v>#REF!</v>
      </c>
      <c r="G365" s="8" t="e">
        <f t="shared" si="13"/>
        <v>#REF!</v>
      </c>
    </row>
    <row r="366" spans="1:7" x14ac:dyDescent="0.25">
      <c r="A366" t="s">
        <v>391</v>
      </c>
      <c r="B366" t="s">
        <v>392</v>
      </c>
      <c r="C366" t="s">
        <v>87</v>
      </c>
      <c r="D366" t="s">
        <v>88</v>
      </c>
      <c r="E366" s="1">
        <v>101</v>
      </c>
      <c r="F366" s="13" t="e">
        <f t="shared" si="12"/>
        <v>#REF!</v>
      </c>
      <c r="G366" s="8" t="e">
        <f t="shared" si="13"/>
        <v>#REF!</v>
      </c>
    </row>
    <row r="367" spans="1:7" x14ac:dyDescent="0.25">
      <c r="A367" t="s">
        <v>391</v>
      </c>
      <c r="B367" t="s">
        <v>392</v>
      </c>
      <c r="C367" t="s">
        <v>401</v>
      </c>
      <c r="D367" t="s">
        <v>402</v>
      </c>
      <c r="E367" s="1">
        <v>3</v>
      </c>
      <c r="F367" s="13" t="e">
        <f t="shared" si="12"/>
        <v>#REF!</v>
      </c>
      <c r="G367" s="8" t="e">
        <f t="shared" si="13"/>
        <v>#REF!</v>
      </c>
    </row>
    <row r="368" spans="1:7" x14ac:dyDescent="0.25">
      <c r="A368" t="s">
        <v>391</v>
      </c>
      <c r="B368" t="s">
        <v>392</v>
      </c>
      <c r="C368" t="s">
        <v>403</v>
      </c>
      <c r="D368" t="s">
        <v>404</v>
      </c>
      <c r="E368" s="1">
        <v>7</v>
      </c>
      <c r="F368" s="13" t="e">
        <f t="shared" si="12"/>
        <v>#REF!</v>
      </c>
      <c r="G368" s="8" t="e">
        <f t="shared" si="13"/>
        <v>#REF!</v>
      </c>
    </row>
    <row r="369" spans="1:7" x14ac:dyDescent="0.25">
      <c r="A369" t="s">
        <v>391</v>
      </c>
      <c r="B369" t="s">
        <v>392</v>
      </c>
      <c r="C369" t="s">
        <v>405</v>
      </c>
      <c r="D369" t="s">
        <v>406</v>
      </c>
      <c r="E369" s="1">
        <v>3</v>
      </c>
      <c r="F369" s="13" t="e">
        <f t="shared" si="12"/>
        <v>#REF!</v>
      </c>
      <c r="G369" s="8" t="e">
        <f t="shared" si="13"/>
        <v>#REF!</v>
      </c>
    </row>
    <row r="370" spans="1:7" x14ac:dyDescent="0.25">
      <c r="A370" t="s">
        <v>391</v>
      </c>
      <c r="B370" t="s">
        <v>392</v>
      </c>
      <c r="C370" t="s">
        <v>407</v>
      </c>
      <c r="D370" t="s">
        <v>408</v>
      </c>
      <c r="E370" s="1">
        <v>1</v>
      </c>
      <c r="F370" s="13" t="e">
        <f t="shared" si="12"/>
        <v>#REF!</v>
      </c>
      <c r="G370" s="8" t="e">
        <f t="shared" si="13"/>
        <v>#REF!</v>
      </c>
    </row>
    <row r="371" spans="1:7" x14ac:dyDescent="0.25">
      <c r="A371" t="s">
        <v>391</v>
      </c>
      <c r="B371" t="s">
        <v>392</v>
      </c>
      <c r="C371" t="s">
        <v>409</v>
      </c>
      <c r="D371" t="s">
        <v>410</v>
      </c>
      <c r="E371" s="1">
        <v>12</v>
      </c>
      <c r="F371" s="13" t="e">
        <f t="shared" si="12"/>
        <v>#REF!</v>
      </c>
      <c r="G371" s="8" t="e">
        <f t="shared" si="13"/>
        <v>#REF!</v>
      </c>
    </row>
    <row r="372" spans="1:7" x14ac:dyDescent="0.25">
      <c r="A372" t="s">
        <v>391</v>
      </c>
      <c r="B372" t="s">
        <v>392</v>
      </c>
      <c r="C372" t="s">
        <v>411</v>
      </c>
      <c r="D372" t="s">
        <v>412</v>
      </c>
      <c r="E372" s="1">
        <v>1</v>
      </c>
      <c r="F372" s="13" t="e">
        <f t="shared" si="12"/>
        <v>#REF!</v>
      </c>
      <c r="G372" s="8" t="e">
        <f t="shared" si="13"/>
        <v>#REF!</v>
      </c>
    </row>
    <row r="373" spans="1:7" x14ac:dyDescent="0.25">
      <c r="A373" t="s">
        <v>391</v>
      </c>
      <c r="B373" t="s">
        <v>392</v>
      </c>
      <c r="C373" t="s">
        <v>413</v>
      </c>
      <c r="D373" t="s">
        <v>414</v>
      </c>
      <c r="E373" s="1">
        <v>2</v>
      </c>
      <c r="F373" s="13" t="e">
        <f t="shared" si="12"/>
        <v>#REF!</v>
      </c>
      <c r="G373" s="8" t="e">
        <f t="shared" si="13"/>
        <v>#REF!</v>
      </c>
    </row>
    <row r="374" spans="1:7" x14ac:dyDescent="0.25">
      <c r="A374" t="s">
        <v>391</v>
      </c>
      <c r="B374" t="s">
        <v>392</v>
      </c>
      <c r="C374" t="s">
        <v>95</v>
      </c>
      <c r="D374" t="s">
        <v>96</v>
      </c>
      <c r="E374" s="1">
        <v>11</v>
      </c>
      <c r="F374" s="13" t="e">
        <f t="shared" si="12"/>
        <v>#REF!</v>
      </c>
      <c r="G374" s="8" t="e">
        <f t="shared" si="13"/>
        <v>#REF!</v>
      </c>
    </row>
    <row r="375" spans="1:7" x14ac:dyDescent="0.25">
      <c r="A375" t="s">
        <v>415</v>
      </c>
      <c r="B375" t="s">
        <v>416</v>
      </c>
      <c r="C375" t="s">
        <v>7</v>
      </c>
      <c r="D375" t="s">
        <v>8</v>
      </c>
      <c r="E375" s="1">
        <v>379</v>
      </c>
      <c r="F375" s="13" t="e">
        <f t="shared" si="12"/>
        <v>#REF!</v>
      </c>
      <c r="G375" s="8" t="e">
        <f t="shared" si="13"/>
        <v>#REF!</v>
      </c>
    </row>
    <row r="376" spans="1:7" x14ac:dyDescent="0.25">
      <c r="A376" t="s">
        <v>415</v>
      </c>
      <c r="B376" t="s">
        <v>416</v>
      </c>
      <c r="C376" t="s">
        <v>75</v>
      </c>
      <c r="D376" t="s">
        <v>76</v>
      </c>
      <c r="E376" s="1">
        <v>1</v>
      </c>
      <c r="F376" s="13" t="e">
        <f t="shared" si="12"/>
        <v>#REF!</v>
      </c>
      <c r="G376" s="8" t="e">
        <f t="shared" si="13"/>
        <v>#REF!</v>
      </c>
    </row>
    <row r="377" spans="1:7" x14ac:dyDescent="0.25">
      <c r="A377" t="s">
        <v>417</v>
      </c>
      <c r="B377" t="s">
        <v>418</v>
      </c>
      <c r="C377" t="s">
        <v>419</v>
      </c>
      <c r="D377" t="s">
        <v>420</v>
      </c>
      <c r="E377" s="1">
        <v>1</v>
      </c>
      <c r="F377" s="13" t="e">
        <f t="shared" si="12"/>
        <v>#REF!</v>
      </c>
      <c r="G377" s="8" t="e">
        <f t="shared" si="13"/>
        <v>#REF!</v>
      </c>
    </row>
    <row r="378" spans="1:7" x14ac:dyDescent="0.25">
      <c r="A378" t="s">
        <v>417</v>
      </c>
      <c r="B378" t="s">
        <v>418</v>
      </c>
      <c r="C378" t="s">
        <v>393</v>
      </c>
      <c r="D378" t="s">
        <v>394</v>
      </c>
      <c r="E378" s="1">
        <v>1</v>
      </c>
      <c r="F378" s="13" t="e">
        <f t="shared" si="12"/>
        <v>#REF!</v>
      </c>
      <c r="G378" s="8" t="e">
        <f t="shared" si="13"/>
        <v>#REF!</v>
      </c>
    </row>
    <row r="379" spans="1:7" x14ac:dyDescent="0.25">
      <c r="A379" t="s">
        <v>417</v>
      </c>
      <c r="B379" t="s">
        <v>418</v>
      </c>
      <c r="C379" t="s">
        <v>319</v>
      </c>
      <c r="D379" t="s">
        <v>320</v>
      </c>
      <c r="E379" s="1">
        <v>55</v>
      </c>
      <c r="F379" s="13" t="e">
        <f t="shared" si="12"/>
        <v>#REF!</v>
      </c>
      <c r="G379" s="8" t="e">
        <f t="shared" si="13"/>
        <v>#REF!</v>
      </c>
    </row>
    <row r="380" spans="1:7" x14ac:dyDescent="0.25">
      <c r="A380" t="s">
        <v>417</v>
      </c>
      <c r="B380" t="s">
        <v>418</v>
      </c>
      <c r="C380" t="s">
        <v>395</v>
      </c>
      <c r="D380" t="s">
        <v>396</v>
      </c>
      <c r="E380" s="1">
        <v>4</v>
      </c>
      <c r="F380" s="13" t="e">
        <f t="shared" si="12"/>
        <v>#REF!</v>
      </c>
      <c r="G380" s="8" t="e">
        <f t="shared" si="13"/>
        <v>#REF!</v>
      </c>
    </row>
    <row r="381" spans="1:7" x14ac:dyDescent="0.25">
      <c r="A381" t="s">
        <v>417</v>
      </c>
      <c r="B381" t="s">
        <v>418</v>
      </c>
      <c r="C381" t="s">
        <v>399</v>
      </c>
      <c r="D381" t="s">
        <v>400</v>
      </c>
      <c r="E381" s="1">
        <v>543</v>
      </c>
      <c r="F381" s="13" t="e">
        <f t="shared" si="12"/>
        <v>#REF!</v>
      </c>
      <c r="G381" s="8" t="e">
        <f t="shared" si="13"/>
        <v>#REF!</v>
      </c>
    </row>
    <row r="382" spans="1:7" x14ac:dyDescent="0.25">
      <c r="A382" t="s">
        <v>417</v>
      </c>
      <c r="B382" t="s">
        <v>418</v>
      </c>
      <c r="C382" t="s">
        <v>87</v>
      </c>
      <c r="D382" t="s">
        <v>88</v>
      </c>
      <c r="E382" s="1">
        <v>3</v>
      </c>
      <c r="F382" s="13" t="e">
        <f t="shared" si="12"/>
        <v>#REF!</v>
      </c>
      <c r="G382" s="8" t="e">
        <f t="shared" si="13"/>
        <v>#REF!</v>
      </c>
    </row>
    <row r="383" spans="1:7" x14ac:dyDescent="0.25">
      <c r="A383" t="s">
        <v>417</v>
      </c>
      <c r="B383" t="s">
        <v>418</v>
      </c>
      <c r="C383" t="s">
        <v>403</v>
      </c>
      <c r="D383" t="s">
        <v>404</v>
      </c>
      <c r="E383" s="1">
        <v>7</v>
      </c>
      <c r="F383" s="13" t="e">
        <f t="shared" si="12"/>
        <v>#REF!</v>
      </c>
      <c r="G383" s="8" t="e">
        <f t="shared" si="13"/>
        <v>#REF!</v>
      </c>
    </row>
    <row r="384" spans="1:7" x14ac:dyDescent="0.25">
      <c r="A384" t="s">
        <v>417</v>
      </c>
      <c r="B384" t="s">
        <v>418</v>
      </c>
      <c r="C384" t="s">
        <v>327</v>
      </c>
      <c r="D384" t="s">
        <v>328</v>
      </c>
      <c r="E384" s="1">
        <v>79</v>
      </c>
      <c r="F384" s="13" t="e">
        <f t="shared" si="12"/>
        <v>#REF!</v>
      </c>
      <c r="G384" s="8" t="e">
        <f t="shared" si="13"/>
        <v>#REF!</v>
      </c>
    </row>
    <row r="385" spans="1:7" x14ac:dyDescent="0.25">
      <c r="A385" t="s">
        <v>417</v>
      </c>
      <c r="B385" t="s">
        <v>418</v>
      </c>
      <c r="C385" t="s">
        <v>421</v>
      </c>
      <c r="D385" t="s">
        <v>422</v>
      </c>
      <c r="E385" s="1">
        <v>1</v>
      </c>
      <c r="F385" s="13" t="e">
        <f t="shared" si="12"/>
        <v>#REF!</v>
      </c>
      <c r="G385" s="8" t="e">
        <f t="shared" si="13"/>
        <v>#REF!</v>
      </c>
    </row>
    <row r="386" spans="1:7" x14ac:dyDescent="0.25">
      <c r="A386" t="s">
        <v>417</v>
      </c>
      <c r="B386" t="s">
        <v>418</v>
      </c>
      <c r="C386" t="s">
        <v>423</v>
      </c>
      <c r="D386" t="s">
        <v>424</v>
      </c>
      <c r="E386" s="1">
        <v>8</v>
      </c>
      <c r="F386" s="13" t="e">
        <f t="shared" ref="F386:F449" si="14">VLOOKUP(C386,AidPerPupil,10,FALSE)</f>
        <v>#REF!</v>
      </c>
      <c r="G386" s="8" t="e">
        <f t="shared" si="13"/>
        <v>#REF!</v>
      </c>
    </row>
    <row r="387" spans="1:7" x14ac:dyDescent="0.25">
      <c r="A387" t="s">
        <v>425</v>
      </c>
      <c r="B387" t="s">
        <v>426</v>
      </c>
      <c r="C387" t="s">
        <v>195</v>
      </c>
      <c r="D387" t="s">
        <v>196</v>
      </c>
      <c r="E387" s="1">
        <v>4</v>
      </c>
      <c r="F387" s="13" t="e">
        <f t="shared" si="14"/>
        <v>#REF!</v>
      </c>
      <c r="G387" s="8" t="e">
        <f t="shared" ref="G387:G450" si="15">ROUND(E387*F387,0)</f>
        <v>#REF!</v>
      </c>
    </row>
    <row r="388" spans="1:7" x14ac:dyDescent="0.25">
      <c r="A388" t="s">
        <v>425</v>
      </c>
      <c r="B388" t="s">
        <v>426</v>
      </c>
      <c r="C388" t="s">
        <v>199</v>
      </c>
      <c r="D388" t="s">
        <v>200</v>
      </c>
      <c r="E388" s="1">
        <v>9</v>
      </c>
      <c r="F388" s="13" t="e">
        <f t="shared" si="14"/>
        <v>#REF!</v>
      </c>
      <c r="G388" s="8" t="e">
        <f t="shared" si="15"/>
        <v>#REF!</v>
      </c>
    </row>
    <row r="389" spans="1:7" x14ac:dyDescent="0.25">
      <c r="A389" t="s">
        <v>425</v>
      </c>
      <c r="B389" t="s">
        <v>426</v>
      </c>
      <c r="C389" t="s">
        <v>183</v>
      </c>
      <c r="D389" t="s">
        <v>184</v>
      </c>
      <c r="E389" s="1">
        <v>679</v>
      </c>
      <c r="F389" s="13" t="e">
        <f t="shared" si="14"/>
        <v>#REF!</v>
      </c>
      <c r="G389" s="8" t="e">
        <f t="shared" si="15"/>
        <v>#REF!</v>
      </c>
    </row>
    <row r="390" spans="1:7" x14ac:dyDescent="0.25">
      <c r="A390" t="s">
        <v>425</v>
      </c>
      <c r="B390" t="s">
        <v>426</v>
      </c>
      <c r="C390" t="s">
        <v>187</v>
      </c>
      <c r="D390" t="s">
        <v>188</v>
      </c>
      <c r="E390" s="1">
        <v>45</v>
      </c>
      <c r="F390" s="13" t="e">
        <f t="shared" si="14"/>
        <v>#REF!</v>
      </c>
      <c r="G390" s="8" t="e">
        <f t="shared" si="15"/>
        <v>#REF!</v>
      </c>
    </row>
    <row r="391" spans="1:7" x14ac:dyDescent="0.25">
      <c r="A391" t="s">
        <v>427</v>
      </c>
      <c r="B391" t="s">
        <v>428</v>
      </c>
      <c r="C391" t="s">
        <v>429</v>
      </c>
      <c r="D391" t="s">
        <v>430</v>
      </c>
      <c r="E391" s="1">
        <v>2</v>
      </c>
      <c r="F391" s="13" t="e">
        <f t="shared" si="14"/>
        <v>#REF!</v>
      </c>
      <c r="G391" s="8" t="e">
        <f t="shared" si="15"/>
        <v>#REF!</v>
      </c>
    </row>
    <row r="392" spans="1:7" x14ac:dyDescent="0.25">
      <c r="A392" t="s">
        <v>427</v>
      </c>
      <c r="B392" t="s">
        <v>428</v>
      </c>
      <c r="C392" t="s">
        <v>199</v>
      </c>
      <c r="D392" t="s">
        <v>200</v>
      </c>
      <c r="E392" s="1">
        <v>300</v>
      </c>
      <c r="F392" s="13" t="e">
        <f t="shared" si="14"/>
        <v>#REF!</v>
      </c>
      <c r="G392" s="8" t="e">
        <f t="shared" si="15"/>
        <v>#REF!</v>
      </c>
    </row>
    <row r="393" spans="1:7" x14ac:dyDescent="0.25">
      <c r="A393" t="s">
        <v>427</v>
      </c>
      <c r="B393" t="s">
        <v>428</v>
      </c>
      <c r="C393" t="s">
        <v>431</v>
      </c>
      <c r="D393" t="s">
        <v>432</v>
      </c>
      <c r="E393" s="1">
        <v>1</v>
      </c>
      <c r="F393" s="13" t="e">
        <f t="shared" si="14"/>
        <v>#REF!</v>
      </c>
      <c r="G393" s="8" t="e">
        <f t="shared" si="15"/>
        <v>#REF!</v>
      </c>
    </row>
    <row r="394" spans="1:7" x14ac:dyDescent="0.25">
      <c r="A394" t="s">
        <v>433</v>
      </c>
      <c r="B394" t="s">
        <v>434</v>
      </c>
      <c r="C394" t="s">
        <v>195</v>
      </c>
      <c r="D394" t="s">
        <v>196</v>
      </c>
      <c r="E394" s="1">
        <v>1</v>
      </c>
      <c r="F394" s="13" t="e">
        <f t="shared" si="14"/>
        <v>#REF!</v>
      </c>
      <c r="G394" s="8" t="e">
        <f t="shared" si="15"/>
        <v>#REF!</v>
      </c>
    </row>
    <row r="395" spans="1:7" x14ac:dyDescent="0.25">
      <c r="A395" t="s">
        <v>433</v>
      </c>
      <c r="B395" t="s">
        <v>434</v>
      </c>
      <c r="C395" t="s">
        <v>179</v>
      </c>
      <c r="D395" t="s">
        <v>180</v>
      </c>
      <c r="E395" s="1">
        <v>5</v>
      </c>
      <c r="F395" s="13" t="e">
        <f t="shared" si="14"/>
        <v>#REF!</v>
      </c>
      <c r="G395" s="8" t="e">
        <f t="shared" si="15"/>
        <v>#REF!</v>
      </c>
    </row>
    <row r="396" spans="1:7" x14ac:dyDescent="0.25">
      <c r="A396" t="s">
        <v>433</v>
      </c>
      <c r="B396" t="s">
        <v>434</v>
      </c>
      <c r="C396" t="s">
        <v>285</v>
      </c>
      <c r="D396" t="s">
        <v>286</v>
      </c>
      <c r="E396" s="1">
        <v>1</v>
      </c>
      <c r="F396" s="13" t="e">
        <f t="shared" si="14"/>
        <v>#REF!</v>
      </c>
      <c r="G396" s="8" t="e">
        <f t="shared" si="15"/>
        <v>#REF!</v>
      </c>
    </row>
    <row r="397" spans="1:7" x14ac:dyDescent="0.25">
      <c r="A397" t="s">
        <v>433</v>
      </c>
      <c r="B397" t="s">
        <v>434</v>
      </c>
      <c r="C397" t="s">
        <v>197</v>
      </c>
      <c r="D397" t="s">
        <v>198</v>
      </c>
      <c r="E397" s="1">
        <v>20</v>
      </c>
      <c r="F397" s="13" t="e">
        <f t="shared" si="14"/>
        <v>#REF!</v>
      </c>
      <c r="G397" s="8" t="e">
        <f t="shared" si="15"/>
        <v>#REF!</v>
      </c>
    </row>
    <row r="398" spans="1:7" x14ac:dyDescent="0.25">
      <c r="A398" t="s">
        <v>433</v>
      </c>
      <c r="B398" t="s">
        <v>434</v>
      </c>
      <c r="C398" t="s">
        <v>199</v>
      </c>
      <c r="D398" t="s">
        <v>200</v>
      </c>
      <c r="E398" s="1">
        <v>1</v>
      </c>
      <c r="F398" s="13" t="e">
        <f t="shared" si="14"/>
        <v>#REF!</v>
      </c>
      <c r="G398" s="8" t="e">
        <f t="shared" si="15"/>
        <v>#REF!</v>
      </c>
    </row>
    <row r="399" spans="1:7" x14ac:dyDescent="0.25">
      <c r="A399" t="s">
        <v>433</v>
      </c>
      <c r="B399" t="s">
        <v>434</v>
      </c>
      <c r="C399" t="s">
        <v>183</v>
      </c>
      <c r="D399" t="s">
        <v>184</v>
      </c>
      <c r="E399" s="1">
        <v>2</v>
      </c>
      <c r="F399" s="13" t="e">
        <f t="shared" si="14"/>
        <v>#REF!</v>
      </c>
      <c r="G399" s="8" t="e">
        <f t="shared" si="15"/>
        <v>#REF!</v>
      </c>
    </row>
    <row r="400" spans="1:7" x14ac:dyDescent="0.25">
      <c r="A400" t="s">
        <v>433</v>
      </c>
      <c r="B400" t="s">
        <v>434</v>
      </c>
      <c r="C400" t="s">
        <v>185</v>
      </c>
      <c r="D400" t="s">
        <v>186</v>
      </c>
      <c r="E400" s="1">
        <v>771</v>
      </c>
      <c r="F400" s="13" t="e">
        <f t="shared" si="14"/>
        <v>#REF!</v>
      </c>
      <c r="G400" s="8" t="e">
        <f t="shared" si="15"/>
        <v>#REF!</v>
      </c>
    </row>
    <row r="401" spans="1:7" x14ac:dyDescent="0.25">
      <c r="A401" t="s">
        <v>433</v>
      </c>
      <c r="B401" t="s">
        <v>434</v>
      </c>
      <c r="C401" t="s">
        <v>151</v>
      </c>
      <c r="D401" t="s">
        <v>152</v>
      </c>
      <c r="E401" s="1">
        <v>2</v>
      </c>
      <c r="F401" s="13" t="e">
        <f t="shared" si="14"/>
        <v>#REF!</v>
      </c>
      <c r="G401" s="8" t="e">
        <f t="shared" si="15"/>
        <v>#REF!</v>
      </c>
    </row>
    <row r="402" spans="1:7" x14ac:dyDescent="0.25">
      <c r="A402" t="s">
        <v>433</v>
      </c>
      <c r="B402" t="s">
        <v>434</v>
      </c>
      <c r="C402" t="s">
        <v>37</v>
      </c>
      <c r="D402" t="s">
        <v>38</v>
      </c>
      <c r="E402" s="1">
        <v>1</v>
      </c>
      <c r="F402" s="13" t="e">
        <f t="shared" si="14"/>
        <v>#REF!</v>
      </c>
      <c r="G402" s="8" t="e">
        <f t="shared" si="15"/>
        <v>#REF!</v>
      </c>
    </row>
    <row r="403" spans="1:7" x14ac:dyDescent="0.25">
      <c r="A403" t="s">
        <v>433</v>
      </c>
      <c r="B403" t="s">
        <v>434</v>
      </c>
      <c r="C403" t="s">
        <v>289</v>
      </c>
      <c r="D403" t="s">
        <v>290</v>
      </c>
      <c r="E403" s="1">
        <v>7</v>
      </c>
      <c r="F403" s="13" t="e">
        <f t="shared" si="14"/>
        <v>#REF!</v>
      </c>
      <c r="G403" s="8" t="e">
        <f t="shared" si="15"/>
        <v>#REF!</v>
      </c>
    </row>
    <row r="404" spans="1:7" x14ac:dyDescent="0.25">
      <c r="A404" t="s">
        <v>433</v>
      </c>
      <c r="B404" t="s">
        <v>434</v>
      </c>
      <c r="C404" t="s">
        <v>291</v>
      </c>
      <c r="D404" t="s">
        <v>292</v>
      </c>
      <c r="E404" s="1">
        <v>2</v>
      </c>
      <c r="F404" s="13" t="e">
        <f t="shared" si="14"/>
        <v>#REF!</v>
      </c>
      <c r="G404" s="8" t="e">
        <f t="shared" si="15"/>
        <v>#REF!</v>
      </c>
    </row>
    <row r="405" spans="1:7" x14ac:dyDescent="0.25">
      <c r="A405" t="s">
        <v>433</v>
      </c>
      <c r="B405" t="s">
        <v>434</v>
      </c>
      <c r="C405" t="s">
        <v>253</v>
      </c>
      <c r="D405" t="s">
        <v>254</v>
      </c>
      <c r="E405" s="1">
        <v>1</v>
      </c>
      <c r="F405" s="13" t="e">
        <f t="shared" si="14"/>
        <v>#REF!</v>
      </c>
      <c r="G405" s="8" t="e">
        <f t="shared" si="15"/>
        <v>#REF!</v>
      </c>
    </row>
    <row r="406" spans="1:7" x14ac:dyDescent="0.25">
      <c r="A406" t="s">
        <v>435</v>
      </c>
      <c r="B406" t="s">
        <v>436</v>
      </c>
      <c r="C406" t="s">
        <v>179</v>
      </c>
      <c r="D406" t="s">
        <v>180</v>
      </c>
      <c r="E406" s="1">
        <v>1</v>
      </c>
      <c r="F406" s="13" t="e">
        <f t="shared" si="14"/>
        <v>#REF!</v>
      </c>
      <c r="G406" s="8" t="e">
        <f t="shared" si="15"/>
        <v>#REF!</v>
      </c>
    </row>
    <row r="407" spans="1:7" x14ac:dyDescent="0.25">
      <c r="A407" t="s">
        <v>435</v>
      </c>
      <c r="B407" t="s">
        <v>436</v>
      </c>
      <c r="C407" t="s">
        <v>285</v>
      </c>
      <c r="D407" t="s">
        <v>286</v>
      </c>
      <c r="E407" s="1">
        <v>1</v>
      </c>
      <c r="F407" s="13" t="e">
        <f t="shared" si="14"/>
        <v>#REF!</v>
      </c>
      <c r="G407" s="8" t="e">
        <f t="shared" si="15"/>
        <v>#REF!</v>
      </c>
    </row>
    <row r="408" spans="1:7" x14ac:dyDescent="0.25">
      <c r="A408" t="s">
        <v>435</v>
      </c>
      <c r="B408" t="s">
        <v>436</v>
      </c>
      <c r="C408" t="s">
        <v>197</v>
      </c>
      <c r="D408" t="s">
        <v>198</v>
      </c>
      <c r="E408" s="1">
        <v>7</v>
      </c>
      <c r="F408" s="13" t="e">
        <f t="shared" si="14"/>
        <v>#REF!</v>
      </c>
      <c r="G408" s="8" t="e">
        <f t="shared" si="15"/>
        <v>#REF!</v>
      </c>
    </row>
    <row r="409" spans="1:7" x14ac:dyDescent="0.25">
      <c r="A409" t="s">
        <v>435</v>
      </c>
      <c r="B409" t="s">
        <v>436</v>
      </c>
      <c r="C409" t="s">
        <v>183</v>
      </c>
      <c r="D409" t="s">
        <v>184</v>
      </c>
      <c r="E409" s="1">
        <v>1</v>
      </c>
      <c r="F409" s="13" t="e">
        <f t="shared" si="14"/>
        <v>#REF!</v>
      </c>
      <c r="G409" s="8" t="e">
        <f t="shared" si="15"/>
        <v>#REF!</v>
      </c>
    </row>
    <row r="410" spans="1:7" x14ac:dyDescent="0.25">
      <c r="A410" t="s">
        <v>435</v>
      </c>
      <c r="B410" t="s">
        <v>436</v>
      </c>
      <c r="C410" t="s">
        <v>185</v>
      </c>
      <c r="D410" t="s">
        <v>186</v>
      </c>
      <c r="E410" s="1">
        <v>74</v>
      </c>
      <c r="F410" s="13" t="e">
        <f t="shared" si="14"/>
        <v>#REF!</v>
      </c>
      <c r="G410" s="8" t="e">
        <f t="shared" si="15"/>
        <v>#REF!</v>
      </c>
    </row>
    <row r="411" spans="1:7" x14ac:dyDescent="0.25">
      <c r="A411" t="s">
        <v>435</v>
      </c>
      <c r="B411" t="s">
        <v>436</v>
      </c>
      <c r="C411" t="s">
        <v>187</v>
      </c>
      <c r="D411" t="s">
        <v>188</v>
      </c>
      <c r="E411" s="1">
        <v>3</v>
      </c>
      <c r="F411" s="13" t="e">
        <f t="shared" si="14"/>
        <v>#REF!</v>
      </c>
      <c r="G411" s="8" t="e">
        <f t="shared" si="15"/>
        <v>#REF!</v>
      </c>
    </row>
    <row r="412" spans="1:7" x14ac:dyDescent="0.25">
      <c r="A412" t="s">
        <v>435</v>
      </c>
      <c r="B412" t="s">
        <v>436</v>
      </c>
      <c r="C412" t="s">
        <v>291</v>
      </c>
      <c r="D412" t="s">
        <v>292</v>
      </c>
      <c r="E412" s="1">
        <v>3</v>
      </c>
      <c r="F412" s="13" t="e">
        <f t="shared" si="14"/>
        <v>#REF!</v>
      </c>
      <c r="G412" s="8" t="e">
        <f t="shared" si="15"/>
        <v>#REF!</v>
      </c>
    </row>
    <row r="413" spans="1:7" x14ac:dyDescent="0.25">
      <c r="A413" t="s">
        <v>435</v>
      </c>
      <c r="B413" t="s">
        <v>436</v>
      </c>
      <c r="C413" t="s">
        <v>437</v>
      </c>
      <c r="D413" t="s">
        <v>438</v>
      </c>
      <c r="E413" s="1">
        <v>1</v>
      </c>
      <c r="F413" s="13" t="e">
        <f t="shared" si="14"/>
        <v>#REF!</v>
      </c>
      <c r="G413" s="8" t="e">
        <f t="shared" si="15"/>
        <v>#REF!</v>
      </c>
    </row>
    <row r="414" spans="1:7" x14ac:dyDescent="0.25">
      <c r="A414" t="s">
        <v>439</v>
      </c>
      <c r="B414" t="s">
        <v>440</v>
      </c>
      <c r="C414" t="s">
        <v>7</v>
      </c>
      <c r="D414" t="s">
        <v>8</v>
      </c>
      <c r="E414" s="1">
        <v>557</v>
      </c>
      <c r="F414" s="13" t="e">
        <f t="shared" si="14"/>
        <v>#REF!</v>
      </c>
      <c r="G414" s="8" t="e">
        <f t="shared" si="15"/>
        <v>#REF!</v>
      </c>
    </row>
    <row r="415" spans="1:7" x14ac:dyDescent="0.25">
      <c r="A415" t="s">
        <v>439</v>
      </c>
      <c r="B415" t="s">
        <v>440</v>
      </c>
      <c r="C415" t="s">
        <v>59</v>
      </c>
      <c r="D415" t="s">
        <v>60</v>
      </c>
      <c r="E415" s="1">
        <v>1</v>
      </c>
      <c r="F415" s="13" t="e">
        <f t="shared" si="14"/>
        <v>#REF!</v>
      </c>
      <c r="G415" s="8" t="e">
        <f t="shared" si="15"/>
        <v>#REF!</v>
      </c>
    </row>
    <row r="416" spans="1:7" x14ac:dyDescent="0.25">
      <c r="A416" t="s">
        <v>441</v>
      </c>
      <c r="B416" t="s">
        <v>442</v>
      </c>
      <c r="C416" t="s">
        <v>29</v>
      </c>
      <c r="D416" t="s">
        <v>30</v>
      </c>
      <c r="E416" s="1">
        <v>15</v>
      </c>
      <c r="F416" s="13" t="e">
        <f t="shared" si="14"/>
        <v>#REF!</v>
      </c>
      <c r="G416" s="8" t="e">
        <f t="shared" si="15"/>
        <v>#REF!</v>
      </c>
    </row>
    <row r="417" spans="1:7" x14ac:dyDescent="0.25">
      <c r="A417" t="s">
        <v>441</v>
      </c>
      <c r="B417" t="s">
        <v>442</v>
      </c>
      <c r="C417" t="s">
        <v>221</v>
      </c>
      <c r="D417" t="s">
        <v>222</v>
      </c>
      <c r="E417" s="1">
        <v>172</v>
      </c>
      <c r="F417" s="13" t="e">
        <f t="shared" si="14"/>
        <v>#REF!</v>
      </c>
      <c r="G417" s="8" t="e">
        <f t="shared" si="15"/>
        <v>#REF!</v>
      </c>
    </row>
    <row r="418" spans="1:7" x14ac:dyDescent="0.25">
      <c r="A418" t="s">
        <v>441</v>
      </c>
      <c r="B418" t="s">
        <v>442</v>
      </c>
      <c r="C418" t="s">
        <v>443</v>
      </c>
      <c r="D418" t="s">
        <v>444</v>
      </c>
      <c r="E418" s="1">
        <v>2</v>
      </c>
      <c r="F418" s="13" t="e">
        <f t="shared" si="14"/>
        <v>#REF!</v>
      </c>
      <c r="G418" s="8" t="e">
        <f t="shared" si="15"/>
        <v>#REF!</v>
      </c>
    </row>
    <row r="419" spans="1:7" x14ac:dyDescent="0.25">
      <c r="A419" t="s">
        <v>441</v>
      </c>
      <c r="B419" t="s">
        <v>442</v>
      </c>
      <c r="C419" t="s">
        <v>213</v>
      </c>
      <c r="D419" t="s">
        <v>214</v>
      </c>
      <c r="E419" s="1">
        <v>9</v>
      </c>
      <c r="F419" s="13" t="e">
        <f t="shared" si="14"/>
        <v>#REF!</v>
      </c>
      <c r="G419" s="8" t="e">
        <f t="shared" si="15"/>
        <v>#REF!</v>
      </c>
    </row>
    <row r="420" spans="1:7" x14ac:dyDescent="0.25">
      <c r="A420" t="s">
        <v>441</v>
      </c>
      <c r="B420" t="s">
        <v>442</v>
      </c>
      <c r="C420" t="s">
        <v>171</v>
      </c>
      <c r="D420" t="s">
        <v>172</v>
      </c>
      <c r="E420" s="1">
        <v>14</v>
      </c>
      <c r="F420" s="13" t="e">
        <f t="shared" si="14"/>
        <v>#REF!</v>
      </c>
      <c r="G420" s="8" t="e">
        <f t="shared" si="15"/>
        <v>#REF!</v>
      </c>
    </row>
    <row r="421" spans="1:7" x14ac:dyDescent="0.25">
      <c r="A421" t="s">
        <v>441</v>
      </c>
      <c r="B421" t="s">
        <v>442</v>
      </c>
      <c r="C421" t="s">
        <v>223</v>
      </c>
      <c r="D421" t="s">
        <v>224</v>
      </c>
      <c r="E421" s="1">
        <v>17</v>
      </c>
      <c r="F421" s="13" t="e">
        <f t="shared" si="14"/>
        <v>#REF!</v>
      </c>
      <c r="G421" s="8" t="e">
        <f t="shared" si="15"/>
        <v>#REF!</v>
      </c>
    </row>
    <row r="422" spans="1:7" x14ac:dyDescent="0.25">
      <c r="A422" t="s">
        <v>445</v>
      </c>
      <c r="B422" t="s">
        <v>446</v>
      </c>
      <c r="C422" t="s">
        <v>447</v>
      </c>
      <c r="D422" t="s">
        <v>448</v>
      </c>
      <c r="E422" s="1">
        <v>44</v>
      </c>
      <c r="F422" s="13" t="e">
        <f t="shared" si="14"/>
        <v>#REF!</v>
      </c>
      <c r="G422" s="8" t="e">
        <f t="shared" si="15"/>
        <v>#REF!</v>
      </c>
    </row>
    <row r="423" spans="1:7" x14ac:dyDescent="0.25">
      <c r="A423" t="s">
        <v>445</v>
      </c>
      <c r="B423" t="s">
        <v>446</v>
      </c>
      <c r="C423" t="s">
        <v>449</v>
      </c>
      <c r="D423" t="s">
        <v>450</v>
      </c>
      <c r="E423" s="1">
        <v>4</v>
      </c>
      <c r="F423" s="13" t="e">
        <f t="shared" si="14"/>
        <v>#REF!</v>
      </c>
      <c r="G423" s="8" t="e">
        <f t="shared" si="15"/>
        <v>#REF!</v>
      </c>
    </row>
    <row r="424" spans="1:7" x14ac:dyDescent="0.25">
      <c r="A424" t="s">
        <v>445</v>
      </c>
      <c r="B424" t="s">
        <v>446</v>
      </c>
      <c r="C424" t="s">
        <v>451</v>
      </c>
      <c r="D424" t="s">
        <v>452</v>
      </c>
      <c r="E424" s="1">
        <v>33</v>
      </c>
      <c r="F424" s="13" t="e">
        <f t="shared" si="14"/>
        <v>#REF!</v>
      </c>
      <c r="G424" s="8" t="e">
        <f t="shared" si="15"/>
        <v>#REF!</v>
      </c>
    </row>
    <row r="425" spans="1:7" x14ac:dyDescent="0.25">
      <c r="A425" t="s">
        <v>445</v>
      </c>
      <c r="B425" t="s">
        <v>446</v>
      </c>
      <c r="C425" t="s">
        <v>453</v>
      </c>
      <c r="D425" t="s">
        <v>454</v>
      </c>
      <c r="E425" s="1">
        <v>31</v>
      </c>
      <c r="F425" s="13" t="e">
        <f t="shared" si="14"/>
        <v>#REF!</v>
      </c>
      <c r="G425" s="8" t="e">
        <f t="shared" si="15"/>
        <v>#REF!</v>
      </c>
    </row>
    <row r="426" spans="1:7" x14ac:dyDescent="0.25">
      <c r="A426" t="s">
        <v>445</v>
      </c>
      <c r="B426" t="s">
        <v>446</v>
      </c>
      <c r="C426" t="s">
        <v>455</v>
      </c>
      <c r="D426" t="s">
        <v>456</v>
      </c>
      <c r="E426" s="1">
        <v>29</v>
      </c>
      <c r="F426" s="13" t="e">
        <f t="shared" si="14"/>
        <v>#REF!</v>
      </c>
      <c r="G426" s="8" t="e">
        <f t="shared" si="15"/>
        <v>#REF!</v>
      </c>
    </row>
    <row r="427" spans="1:7" x14ac:dyDescent="0.25">
      <c r="A427" t="s">
        <v>445</v>
      </c>
      <c r="B427" t="s">
        <v>446</v>
      </c>
      <c r="C427" t="s">
        <v>457</v>
      </c>
      <c r="D427" t="s">
        <v>458</v>
      </c>
      <c r="E427" s="1">
        <v>43</v>
      </c>
      <c r="F427" s="13" t="e">
        <f t="shared" si="14"/>
        <v>#REF!</v>
      </c>
      <c r="G427" s="8" t="e">
        <f t="shared" si="15"/>
        <v>#REF!</v>
      </c>
    </row>
    <row r="428" spans="1:7" x14ac:dyDescent="0.25">
      <c r="A428" t="s">
        <v>459</v>
      </c>
      <c r="B428" t="s">
        <v>460</v>
      </c>
      <c r="C428" t="s">
        <v>7</v>
      </c>
      <c r="D428" t="s">
        <v>8</v>
      </c>
      <c r="E428" s="1">
        <v>1221</v>
      </c>
      <c r="F428" s="13" t="e">
        <f t="shared" si="14"/>
        <v>#REF!</v>
      </c>
      <c r="G428" s="8" t="e">
        <f t="shared" si="15"/>
        <v>#REF!</v>
      </c>
    </row>
    <row r="429" spans="1:7" x14ac:dyDescent="0.25">
      <c r="A429" t="s">
        <v>459</v>
      </c>
      <c r="B429" t="s">
        <v>460</v>
      </c>
      <c r="C429" t="s">
        <v>21</v>
      </c>
      <c r="D429" t="s">
        <v>22</v>
      </c>
      <c r="E429" s="1">
        <v>1</v>
      </c>
      <c r="F429" s="13" t="e">
        <f t="shared" si="14"/>
        <v>#REF!</v>
      </c>
      <c r="G429" s="8" t="e">
        <f t="shared" si="15"/>
        <v>#REF!</v>
      </c>
    </row>
    <row r="430" spans="1:7" x14ac:dyDescent="0.25">
      <c r="A430" t="s">
        <v>459</v>
      </c>
      <c r="B430" t="s">
        <v>460</v>
      </c>
      <c r="C430" t="s">
        <v>25</v>
      </c>
      <c r="D430" t="s">
        <v>26</v>
      </c>
      <c r="E430" s="1">
        <v>1</v>
      </c>
      <c r="F430" s="13" t="e">
        <f t="shared" si="14"/>
        <v>#REF!</v>
      </c>
      <c r="G430" s="8" t="e">
        <f t="shared" si="15"/>
        <v>#REF!</v>
      </c>
    </row>
    <row r="431" spans="1:7" x14ac:dyDescent="0.25">
      <c r="A431" t="s">
        <v>459</v>
      </c>
      <c r="B431" t="s">
        <v>460</v>
      </c>
      <c r="C431" t="s">
        <v>127</v>
      </c>
      <c r="D431" t="s">
        <v>128</v>
      </c>
      <c r="E431" s="1">
        <v>1</v>
      </c>
      <c r="F431" s="13" t="e">
        <f t="shared" si="14"/>
        <v>#REF!</v>
      </c>
      <c r="G431" s="8" t="e">
        <f t="shared" si="15"/>
        <v>#REF!</v>
      </c>
    </row>
    <row r="432" spans="1:7" x14ac:dyDescent="0.25">
      <c r="A432" t="s">
        <v>459</v>
      </c>
      <c r="B432" t="s">
        <v>460</v>
      </c>
      <c r="C432" t="s">
        <v>65</v>
      </c>
      <c r="D432" t="s">
        <v>66</v>
      </c>
      <c r="E432" s="1">
        <v>1</v>
      </c>
      <c r="F432" s="13" t="e">
        <f t="shared" si="14"/>
        <v>#REF!</v>
      </c>
      <c r="G432" s="8" t="e">
        <f t="shared" si="15"/>
        <v>#REF!</v>
      </c>
    </row>
    <row r="433" spans="1:7" x14ac:dyDescent="0.25">
      <c r="A433" t="s">
        <v>461</v>
      </c>
      <c r="B433" t="s">
        <v>462</v>
      </c>
      <c r="C433" t="s">
        <v>7</v>
      </c>
      <c r="D433" t="s">
        <v>8</v>
      </c>
      <c r="E433" s="1">
        <v>1</v>
      </c>
      <c r="F433" s="13" t="e">
        <f t="shared" si="14"/>
        <v>#REF!</v>
      </c>
      <c r="G433" s="8" t="e">
        <f t="shared" si="15"/>
        <v>#REF!</v>
      </c>
    </row>
    <row r="434" spans="1:7" x14ac:dyDescent="0.25">
      <c r="A434" t="s">
        <v>461</v>
      </c>
      <c r="B434" t="s">
        <v>462</v>
      </c>
      <c r="C434" t="s">
        <v>283</v>
      </c>
      <c r="D434" t="s">
        <v>284</v>
      </c>
      <c r="E434" s="1">
        <v>1</v>
      </c>
      <c r="F434" s="13" t="e">
        <f t="shared" si="14"/>
        <v>#REF!</v>
      </c>
      <c r="G434" s="8" t="e">
        <f t="shared" si="15"/>
        <v>#REF!</v>
      </c>
    </row>
    <row r="435" spans="1:7" x14ac:dyDescent="0.25">
      <c r="A435" t="s">
        <v>461</v>
      </c>
      <c r="B435" t="s">
        <v>462</v>
      </c>
      <c r="C435" t="s">
        <v>21</v>
      </c>
      <c r="D435" t="s">
        <v>22</v>
      </c>
      <c r="E435" s="1">
        <v>4</v>
      </c>
      <c r="F435" s="13" t="e">
        <f t="shared" si="14"/>
        <v>#REF!</v>
      </c>
      <c r="G435" s="8" t="e">
        <f t="shared" si="15"/>
        <v>#REF!</v>
      </c>
    </row>
    <row r="436" spans="1:7" x14ac:dyDescent="0.25">
      <c r="A436" t="s">
        <v>461</v>
      </c>
      <c r="B436" t="s">
        <v>462</v>
      </c>
      <c r="C436" t="s">
        <v>25</v>
      </c>
      <c r="D436" t="s">
        <v>26</v>
      </c>
      <c r="E436" s="1">
        <v>217</v>
      </c>
      <c r="F436" s="13" t="e">
        <f t="shared" si="14"/>
        <v>#REF!</v>
      </c>
      <c r="G436" s="8" t="e">
        <f t="shared" si="15"/>
        <v>#REF!</v>
      </c>
    </row>
    <row r="437" spans="1:7" x14ac:dyDescent="0.25">
      <c r="A437" t="s">
        <v>461</v>
      </c>
      <c r="B437" t="s">
        <v>462</v>
      </c>
      <c r="C437" t="s">
        <v>29</v>
      </c>
      <c r="D437" t="s">
        <v>30</v>
      </c>
      <c r="E437" s="1">
        <v>12</v>
      </c>
      <c r="F437" s="13" t="e">
        <f t="shared" si="14"/>
        <v>#REF!</v>
      </c>
      <c r="G437" s="8" t="e">
        <f t="shared" si="15"/>
        <v>#REF!</v>
      </c>
    </row>
    <row r="438" spans="1:7" x14ac:dyDescent="0.25">
      <c r="A438" t="s">
        <v>461</v>
      </c>
      <c r="B438" t="s">
        <v>462</v>
      </c>
      <c r="C438" t="s">
        <v>31</v>
      </c>
      <c r="D438" t="s">
        <v>32</v>
      </c>
      <c r="E438" s="1">
        <v>739</v>
      </c>
      <c r="F438" s="13" t="e">
        <f t="shared" si="14"/>
        <v>#REF!</v>
      </c>
      <c r="G438" s="8" t="e">
        <f t="shared" si="15"/>
        <v>#REF!</v>
      </c>
    </row>
    <row r="439" spans="1:7" x14ac:dyDescent="0.25">
      <c r="A439" t="s">
        <v>461</v>
      </c>
      <c r="B439" t="s">
        <v>462</v>
      </c>
      <c r="C439" t="s">
        <v>33</v>
      </c>
      <c r="D439" t="s">
        <v>34</v>
      </c>
      <c r="E439" s="1">
        <v>206</v>
      </c>
      <c r="F439" s="13" t="e">
        <f t="shared" si="14"/>
        <v>#REF!</v>
      </c>
      <c r="G439" s="8" t="e">
        <f t="shared" si="15"/>
        <v>#REF!</v>
      </c>
    </row>
    <row r="440" spans="1:7" x14ac:dyDescent="0.25">
      <c r="A440" t="s">
        <v>461</v>
      </c>
      <c r="B440" t="s">
        <v>462</v>
      </c>
      <c r="C440" t="s">
        <v>463</v>
      </c>
      <c r="D440" t="s">
        <v>464</v>
      </c>
      <c r="E440" s="1">
        <v>230</v>
      </c>
      <c r="F440" s="13" t="e">
        <f t="shared" si="14"/>
        <v>#REF!</v>
      </c>
      <c r="G440" s="8" t="e">
        <f t="shared" si="15"/>
        <v>#REF!</v>
      </c>
    </row>
    <row r="441" spans="1:7" x14ac:dyDescent="0.25">
      <c r="A441" t="s">
        <v>461</v>
      </c>
      <c r="B441" t="s">
        <v>462</v>
      </c>
      <c r="C441" t="s">
        <v>213</v>
      </c>
      <c r="D441" t="s">
        <v>214</v>
      </c>
      <c r="E441" s="1">
        <v>7</v>
      </c>
      <c r="F441" s="13" t="e">
        <f t="shared" si="14"/>
        <v>#REF!</v>
      </c>
      <c r="G441" s="8" t="e">
        <f t="shared" si="15"/>
        <v>#REF!</v>
      </c>
    </row>
    <row r="442" spans="1:7" x14ac:dyDescent="0.25">
      <c r="A442" t="s">
        <v>461</v>
      </c>
      <c r="B442" t="s">
        <v>462</v>
      </c>
      <c r="C442" t="s">
        <v>465</v>
      </c>
      <c r="D442" t="s">
        <v>466</v>
      </c>
      <c r="E442" s="1">
        <v>1</v>
      </c>
      <c r="F442" s="13" t="e">
        <f t="shared" si="14"/>
        <v>#REF!</v>
      </c>
      <c r="G442" s="8" t="e">
        <f t="shared" si="15"/>
        <v>#REF!</v>
      </c>
    </row>
    <row r="443" spans="1:7" x14ac:dyDescent="0.25">
      <c r="A443" t="s">
        <v>461</v>
      </c>
      <c r="B443" t="s">
        <v>462</v>
      </c>
      <c r="C443" t="s">
        <v>35</v>
      </c>
      <c r="D443" t="s">
        <v>36</v>
      </c>
      <c r="E443" s="1">
        <v>14</v>
      </c>
      <c r="F443" s="13" t="e">
        <f t="shared" si="14"/>
        <v>#REF!</v>
      </c>
      <c r="G443" s="8" t="e">
        <f t="shared" si="15"/>
        <v>#REF!</v>
      </c>
    </row>
    <row r="444" spans="1:7" x14ac:dyDescent="0.25">
      <c r="A444" t="s">
        <v>461</v>
      </c>
      <c r="B444" t="s">
        <v>462</v>
      </c>
      <c r="C444" t="s">
        <v>37</v>
      </c>
      <c r="D444" t="s">
        <v>38</v>
      </c>
      <c r="E444" s="1">
        <v>31</v>
      </c>
      <c r="F444" s="13" t="e">
        <f t="shared" si="14"/>
        <v>#REF!</v>
      </c>
      <c r="G444" s="8" t="e">
        <f t="shared" si="15"/>
        <v>#REF!</v>
      </c>
    </row>
    <row r="445" spans="1:7" x14ac:dyDescent="0.25">
      <c r="A445" t="s">
        <v>461</v>
      </c>
      <c r="B445" t="s">
        <v>462</v>
      </c>
      <c r="C445" t="s">
        <v>45</v>
      </c>
      <c r="D445" t="s">
        <v>46</v>
      </c>
      <c r="E445" s="1">
        <v>1</v>
      </c>
      <c r="F445" s="13" t="e">
        <f t="shared" si="14"/>
        <v>#REF!</v>
      </c>
      <c r="G445" s="8" t="e">
        <f t="shared" si="15"/>
        <v>#REF!</v>
      </c>
    </row>
    <row r="446" spans="1:7" x14ac:dyDescent="0.25">
      <c r="A446" t="s">
        <v>461</v>
      </c>
      <c r="B446" t="s">
        <v>462</v>
      </c>
      <c r="C446" t="s">
        <v>307</v>
      </c>
      <c r="D446" t="s">
        <v>308</v>
      </c>
      <c r="E446" s="1">
        <v>59</v>
      </c>
      <c r="F446" s="13" t="e">
        <f t="shared" si="14"/>
        <v>#REF!</v>
      </c>
      <c r="G446" s="8" t="e">
        <f t="shared" si="15"/>
        <v>#REF!</v>
      </c>
    </row>
    <row r="447" spans="1:7" x14ac:dyDescent="0.25">
      <c r="A447" t="s">
        <v>461</v>
      </c>
      <c r="B447" t="s">
        <v>462</v>
      </c>
      <c r="C447" t="s">
        <v>129</v>
      </c>
      <c r="D447" t="s">
        <v>130</v>
      </c>
      <c r="E447" s="1">
        <v>40</v>
      </c>
      <c r="F447" s="13" t="e">
        <f t="shared" si="14"/>
        <v>#REF!</v>
      </c>
      <c r="G447" s="8" t="e">
        <f t="shared" si="15"/>
        <v>#REF!</v>
      </c>
    </row>
    <row r="448" spans="1:7" x14ac:dyDescent="0.25">
      <c r="A448" t="s">
        <v>461</v>
      </c>
      <c r="B448" t="s">
        <v>462</v>
      </c>
      <c r="C448" t="s">
        <v>71</v>
      </c>
      <c r="D448" t="s">
        <v>72</v>
      </c>
      <c r="E448" s="1">
        <v>1</v>
      </c>
      <c r="F448" s="13" t="e">
        <f t="shared" si="14"/>
        <v>#REF!</v>
      </c>
      <c r="G448" s="8" t="e">
        <f t="shared" si="15"/>
        <v>#REF!</v>
      </c>
    </row>
    <row r="449" spans="1:7" x14ac:dyDescent="0.25">
      <c r="A449" t="s">
        <v>461</v>
      </c>
      <c r="B449" t="s">
        <v>462</v>
      </c>
      <c r="C449" t="s">
        <v>437</v>
      </c>
      <c r="D449" t="s">
        <v>438</v>
      </c>
      <c r="E449" s="1">
        <v>4</v>
      </c>
      <c r="F449" s="13" t="e">
        <f t="shared" si="14"/>
        <v>#REF!</v>
      </c>
      <c r="G449" s="8" t="e">
        <f t="shared" si="15"/>
        <v>#REF!</v>
      </c>
    </row>
    <row r="450" spans="1:7" x14ac:dyDescent="0.25">
      <c r="A450" t="s">
        <v>461</v>
      </c>
      <c r="B450" t="s">
        <v>462</v>
      </c>
      <c r="C450" t="s">
        <v>467</v>
      </c>
      <c r="D450" t="s">
        <v>468</v>
      </c>
      <c r="E450" s="1">
        <v>1</v>
      </c>
      <c r="F450" s="13" t="e">
        <f t="shared" ref="F450:F513" si="16">VLOOKUP(C450,AidPerPupil,10,FALSE)</f>
        <v>#REF!</v>
      </c>
      <c r="G450" s="8" t="e">
        <f t="shared" si="15"/>
        <v>#REF!</v>
      </c>
    </row>
    <row r="451" spans="1:7" x14ac:dyDescent="0.25">
      <c r="A451" t="s">
        <v>461</v>
      </c>
      <c r="B451" t="s">
        <v>462</v>
      </c>
      <c r="C451" t="s">
        <v>189</v>
      </c>
      <c r="D451" t="s">
        <v>190</v>
      </c>
      <c r="E451" s="1">
        <v>2</v>
      </c>
      <c r="F451" s="13" t="e">
        <f t="shared" si="16"/>
        <v>#REF!</v>
      </c>
      <c r="G451" s="8" t="e">
        <f t="shared" ref="G451:G514" si="17">ROUND(E451*F451,0)</f>
        <v>#REF!</v>
      </c>
    </row>
    <row r="452" spans="1:7" x14ac:dyDescent="0.25">
      <c r="A452" t="s">
        <v>469</v>
      </c>
      <c r="B452" t="s">
        <v>470</v>
      </c>
      <c r="C452" t="s">
        <v>335</v>
      </c>
      <c r="D452" t="s">
        <v>336</v>
      </c>
      <c r="E452" s="1">
        <v>1</v>
      </c>
      <c r="F452" s="13" t="e">
        <f t="shared" si="16"/>
        <v>#REF!</v>
      </c>
      <c r="G452" s="8" t="e">
        <f t="shared" si="17"/>
        <v>#REF!</v>
      </c>
    </row>
    <row r="453" spans="1:7" x14ac:dyDescent="0.25">
      <c r="A453" t="s">
        <v>469</v>
      </c>
      <c r="B453" t="s">
        <v>470</v>
      </c>
      <c r="C453" t="s">
        <v>21</v>
      </c>
      <c r="D453" t="s">
        <v>22</v>
      </c>
      <c r="E453" s="1">
        <v>1</v>
      </c>
      <c r="F453" s="13" t="e">
        <f t="shared" si="16"/>
        <v>#REF!</v>
      </c>
      <c r="G453" s="8" t="e">
        <f t="shared" si="17"/>
        <v>#REF!</v>
      </c>
    </row>
    <row r="454" spans="1:7" x14ac:dyDescent="0.25">
      <c r="A454" t="s">
        <v>469</v>
      </c>
      <c r="B454" t="s">
        <v>470</v>
      </c>
      <c r="C454" t="s">
        <v>229</v>
      </c>
      <c r="D454" t="s">
        <v>230</v>
      </c>
      <c r="E454" s="1">
        <v>1</v>
      </c>
      <c r="F454" s="13" t="e">
        <f t="shared" si="16"/>
        <v>#REF!</v>
      </c>
      <c r="G454" s="8" t="e">
        <f t="shared" si="17"/>
        <v>#REF!</v>
      </c>
    </row>
    <row r="455" spans="1:7" x14ac:dyDescent="0.25">
      <c r="A455" t="s">
        <v>469</v>
      </c>
      <c r="B455" t="s">
        <v>470</v>
      </c>
      <c r="C455" t="s">
        <v>471</v>
      </c>
      <c r="D455" t="s">
        <v>472</v>
      </c>
      <c r="E455" s="1">
        <v>195</v>
      </c>
      <c r="F455" s="13" t="e">
        <f t="shared" si="16"/>
        <v>#REF!</v>
      </c>
      <c r="G455" s="8" t="e">
        <f t="shared" si="17"/>
        <v>#REF!</v>
      </c>
    </row>
    <row r="456" spans="1:7" x14ac:dyDescent="0.25">
      <c r="A456" t="s">
        <v>469</v>
      </c>
      <c r="B456" t="s">
        <v>470</v>
      </c>
      <c r="C456" t="s">
        <v>473</v>
      </c>
      <c r="D456" t="s">
        <v>474</v>
      </c>
      <c r="E456" s="1">
        <v>20</v>
      </c>
      <c r="F456" s="13" t="e">
        <f t="shared" si="16"/>
        <v>#REF!</v>
      </c>
      <c r="G456" s="8" t="e">
        <f t="shared" si="17"/>
        <v>#REF!</v>
      </c>
    </row>
    <row r="457" spans="1:7" x14ac:dyDescent="0.25">
      <c r="A457" t="s">
        <v>469</v>
      </c>
      <c r="B457" t="s">
        <v>470</v>
      </c>
      <c r="C457" t="s">
        <v>235</v>
      </c>
      <c r="D457" t="s">
        <v>236</v>
      </c>
      <c r="E457" s="1">
        <v>34</v>
      </c>
      <c r="F457" s="13" t="e">
        <f t="shared" si="16"/>
        <v>#REF!</v>
      </c>
      <c r="G457" s="8" t="e">
        <f t="shared" si="17"/>
        <v>#REF!</v>
      </c>
    </row>
    <row r="458" spans="1:7" x14ac:dyDescent="0.25">
      <c r="A458" t="s">
        <v>469</v>
      </c>
      <c r="B458" t="s">
        <v>470</v>
      </c>
      <c r="C458" t="s">
        <v>339</v>
      </c>
      <c r="D458" t="s">
        <v>340</v>
      </c>
      <c r="E458" s="1">
        <v>15</v>
      </c>
      <c r="F458" s="13" t="e">
        <f t="shared" si="16"/>
        <v>#REF!</v>
      </c>
      <c r="G458" s="8" t="e">
        <f t="shared" si="17"/>
        <v>#REF!</v>
      </c>
    </row>
    <row r="459" spans="1:7" x14ac:dyDescent="0.25">
      <c r="A459" t="s">
        <v>469</v>
      </c>
      <c r="B459" t="s">
        <v>470</v>
      </c>
      <c r="C459" t="s">
        <v>475</v>
      </c>
      <c r="D459" t="s">
        <v>476</v>
      </c>
      <c r="E459" s="1">
        <v>30</v>
      </c>
      <c r="F459" s="13" t="e">
        <f t="shared" si="16"/>
        <v>#REF!</v>
      </c>
      <c r="G459" s="8" t="e">
        <f t="shared" si="17"/>
        <v>#REF!</v>
      </c>
    </row>
    <row r="460" spans="1:7" x14ac:dyDescent="0.25">
      <c r="A460" t="s">
        <v>469</v>
      </c>
      <c r="B460" t="s">
        <v>470</v>
      </c>
      <c r="C460" t="s">
        <v>295</v>
      </c>
      <c r="D460" t="s">
        <v>296</v>
      </c>
      <c r="E460" s="1">
        <v>1</v>
      </c>
      <c r="F460" s="13" t="e">
        <f t="shared" si="16"/>
        <v>#REF!</v>
      </c>
      <c r="G460" s="8" t="e">
        <f t="shared" si="17"/>
        <v>#REF!</v>
      </c>
    </row>
    <row r="461" spans="1:7" x14ac:dyDescent="0.25">
      <c r="A461" t="s">
        <v>469</v>
      </c>
      <c r="B461" t="s">
        <v>470</v>
      </c>
      <c r="C461" t="s">
        <v>297</v>
      </c>
      <c r="D461" t="s">
        <v>298</v>
      </c>
      <c r="E461" s="1">
        <v>6</v>
      </c>
      <c r="F461" s="13" t="e">
        <f t="shared" si="16"/>
        <v>#REF!</v>
      </c>
      <c r="G461" s="8" t="e">
        <f t="shared" si="17"/>
        <v>#REF!</v>
      </c>
    </row>
    <row r="462" spans="1:7" x14ac:dyDescent="0.25">
      <c r="A462" t="s">
        <v>469</v>
      </c>
      <c r="B462" t="s">
        <v>470</v>
      </c>
      <c r="C462" t="s">
        <v>253</v>
      </c>
      <c r="D462" t="s">
        <v>254</v>
      </c>
      <c r="E462" s="1">
        <v>1</v>
      </c>
      <c r="F462" s="13" t="e">
        <f t="shared" si="16"/>
        <v>#REF!</v>
      </c>
      <c r="G462" s="8" t="e">
        <f t="shared" si="17"/>
        <v>#REF!</v>
      </c>
    </row>
    <row r="463" spans="1:7" x14ac:dyDescent="0.25">
      <c r="A463" t="s">
        <v>469</v>
      </c>
      <c r="B463" t="s">
        <v>470</v>
      </c>
      <c r="C463" t="s">
        <v>99</v>
      </c>
      <c r="D463" t="s">
        <v>100</v>
      </c>
      <c r="E463" s="1">
        <v>8</v>
      </c>
      <c r="F463" s="13" t="e">
        <f t="shared" si="16"/>
        <v>#REF!</v>
      </c>
      <c r="G463" s="8" t="e">
        <f t="shared" si="17"/>
        <v>#REF!</v>
      </c>
    </row>
    <row r="464" spans="1:7" x14ac:dyDescent="0.25">
      <c r="A464" t="s">
        <v>469</v>
      </c>
      <c r="B464" t="s">
        <v>470</v>
      </c>
      <c r="C464" t="s">
        <v>259</v>
      </c>
      <c r="D464" t="s">
        <v>260</v>
      </c>
      <c r="E464" s="1">
        <v>1</v>
      </c>
      <c r="F464" s="13" t="e">
        <f t="shared" si="16"/>
        <v>#REF!</v>
      </c>
      <c r="G464" s="8" t="e">
        <f t="shared" si="17"/>
        <v>#REF!</v>
      </c>
    </row>
    <row r="465" spans="1:7" x14ac:dyDescent="0.25">
      <c r="A465" t="s">
        <v>469</v>
      </c>
      <c r="B465" t="s">
        <v>470</v>
      </c>
      <c r="C465" t="s">
        <v>263</v>
      </c>
      <c r="D465" t="s">
        <v>264</v>
      </c>
      <c r="E465" s="1">
        <v>22</v>
      </c>
      <c r="F465" s="13" t="e">
        <f t="shared" si="16"/>
        <v>#REF!</v>
      </c>
      <c r="G465" s="8" t="e">
        <f t="shared" si="17"/>
        <v>#REF!</v>
      </c>
    </row>
    <row r="466" spans="1:7" x14ac:dyDescent="0.25">
      <c r="A466" t="s">
        <v>469</v>
      </c>
      <c r="B466" t="s">
        <v>470</v>
      </c>
      <c r="C466" t="s">
        <v>477</v>
      </c>
      <c r="D466" t="s">
        <v>478</v>
      </c>
      <c r="E466" s="1">
        <v>18</v>
      </c>
      <c r="F466" s="13" t="e">
        <f t="shared" si="16"/>
        <v>#REF!</v>
      </c>
      <c r="G466" s="8" t="e">
        <f t="shared" si="17"/>
        <v>#REF!</v>
      </c>
    </row>
    <row r="467" spans="1:7" x14ac:dyDescent="0.25">
      <c r="A467" t="s">
        <v>469</v>
      </c>
      <c r="B467" t="s">
        <v>470</v>
      </c>
      <c r="C467" t="s">
        <v>133</v>
      </c>
      <c r="D467" t="s">
        <v>134</v>
      </c>
      <c r="E467" s="1">
        <v>5</v>
      </c>
      <c r="F467" s="13" t="e">
        <f t="shared" si="16"/>
        <v>#REF!</v>
      </c>
      <c r="G467" s="8" t="e">
        <f t="shared" si="17"/>
        <v>#REF!</v>
      </c>
    </row>
    <row r="468" spans="1:7" x14ac:dyDescent="0.25">
      <c r="A468" t="s">
        <v>479</v>
      </c>
      <c r="B468" t="s">
        <v>480</v>
      </c>
      <c r="C468" t="s">
        <v>199</v>
      </c>
      <c r="D468" t="s">
        <v>200</v>
      </c>
      <c r="E468" s="1">
        <v>559</v>
      </c>
      <c r="F468" s="13" t="e">
        <f t="shared" si="16"/>
        <v>#REF!</v>
      </c>
      <c r="G468" s="8" t="e">
        <f t="shared" si="17"/>
        <v>#REF!</v>
      </c>
    </row>
    <row r="469" spans="1:7" x14ac:dyDescent="0.25">
      <c r="A469" t="s">
        <v>479</v>
      </c>
      <c r="B469" t="s">
        <v>480</v>
      </c>
      <c r="C469" t="s">
        <v>183</v>
      </c>
      <c r="D469" t="s">
        <v>184</v>
      </c>
      <c r="E469" s="1">
        <v>1</v>
      </c>
      <c r="F469" s="13" t="e">
        <f t="shared" si="16"/>
        <v>#REF!</v>
      </c>
      <c r="G469" s="8" t="e">
        <f t="shared" si="17"/>
        <v>#REF!</v>
      </c>
    </row>
    <row r="470" spans="1:7" x14ac:dyDescent="0.25">
      <c r="A470" t="s">
        <v>481</v>
      </c>
      <c r="B470" t="s">
        <v>482</v>
      </c>
      <c r="C470" t="s">
        <v>229</v>
      </c>
      <c r="D470" t="s">
        <v>230</v>
      </c>
      <c r="E470" s="1">
        <v>3</v>
      </c>
      <c r="F470" s="13" t="e">
        <f t="shared" si="16"/>
        <v>#REF!</v>
      </c>
      <c r="G470" s="8" t="e">
        <f t="shared" si="17"/>
        <v>#REF!</v>
      </c>
    </row>
    <row r="471" spans="1:7" x14ac:dyDescent="0.25">
      <c r="A471" t="s">
        <v>481</v>
      </c>
      <c r="B471" t="s">
        <v>482</v>
      </c>
      <c r="C471" t="s">
        <v>471</v>
      </c>
      <c r="D471" t="s">
        <v>472</v>
      </c>
      <c r="E471" s="1">
        <v>2</v>
      </c>
      <c r="F471" s="13" t="e">
        <f t="shared" si="16"/>
        <v>#REF!</v>
      </c>
      <c r="G471" s="8" t="e">
        <f t="shared" si="17"/>
        <v>#REF!</v>
      </c>
    </row>
    <row r="472" spans="1:7" x14ac:dyDescent="0.25">
      <c r="A472" t="s">
        <v>481</v>
      </c>
      <c r="B472" t="s">
        <v>482</v>
      </c>
      <c r="C472" t="s">
        <v>287</v>
      </c>
      <c r="D472" t="s">
        <v>288</v>
      </c>
      <c r="E472" s="1">
        <v>17</v>
      </c>
      <c r="F472" s="13" t="e">
        <f t="shared" si="16"/>
        <v>#REF!</v>
      </c>
      <c r="G472" s="8" t="e">
        <f t="shared" si="17"/>
        <v>#REF!</v>
      </c>
    </row>
    <row r="473" spans="1:7" x14ac:dyDescent="0.25">
      <c r="A473" t="s">
        <v>481</v>
      </c>
      <c r="B473" t="s">
        <v>482</v>
      </c>
      <c r="C473" t="s">
        <v>235</v>
      </c>
      <c r="D473" t="s">
        <v>236</v>
      </c>
      <c r="E473" s="1">
        <v>53</v>
      </c>
      <c r="F473" s="13" t="e">
        <f t="shared" si="16"/>
        <v>#REF!</v>
      </c>
      <c r="G473" s="8" t="e">
        <f t="shared" si="17"/>
        <v>#REF!</v>
      </c>
    </row>
    <row r="474" spans="1:7" x14ac:dyDescent="0.25">
      <c r="A474" t="s">
        <v>481</v>
      </c>
      <c r="B474" t="s">
        <v>482</v>
      </c>
      <c r="C474" t="s">
        <v>237</v>
      </c>
      <c r="D474" t="s">
        <v>238</v>
      </c>
      <c r="E474" s="1">
        <v>55</v>
      </c>
      <c r="F474" s="13" t="e">
        <f t="shared" si="16"/>
        <v>#REF!</v>
      </c>
      <c r="G474" s="8" t="e">
        <f t="shared" si="17"/>
        <v>#REF!</v>
      </c>
    </row>
    <row r="475" spans="1:7" x14ac:dyDescent="0.25">
      <c r="A475" t="s">
        <v>481</v>
      </c>
      <c r="B475" t="s">
        <v>482</v>
      </c>
      <c r="C475" t="s">
        <v>339</v>
      </c>
      <c r="D475" t="s">
        <v>340</v>
      </c>
      <c r="E475" s="1">
        <v>14</v>
      </c>
      <c r="F475" s="13" t="e">
        <f t="shared" si="16"/>
        <v>#REF!</v>
      </c>
      <c r="G475" s="8" t="e">
        <f t="shared" si="17"/>
        <v>#REF!</v>
      </c>
    </row>
    <row r="476" spans="1:7" x14ac:dyDescent="0.25">
      <c r="A476" t="s">
        <v>481</v>
      </c>
      <c r="B476" t="s">
        <v>482</v>
      </c>
      <c r="C476" t="s">
        <v>151</v>
      </c>
      <c r="D476" t="s">
        <v>152</v>
      </c>
      <c r="E476" s="1">
        <v>1</v>
      </c>
      <c r="F476" s="13" t="e">
        <f t="shared" si="16"/>
        <v>#REF!</v>
      </c>
      <c r="G476" s="8" t="e">
        <f t="shared" si="17"/>
        <v>#REF!</v>
      </c>
    </row>
    <row r="477" spans="1:7" x14ac:dyDescent="0.25">
      <c r="A477" t="s">
        <v>481</v>
      </c>
      <c r="B477" t="s">
        <v>482</v>
      </c>
      <c r="C477" t="s">
        <v>239</v>
      </c>
      <c r="D477" t="s">
        <v>240</v>
      </c>
      <c r="E477" s="1">
        <v>5</v>
      </c>
      <c r="F477" s="13" t="e">
        <f t="shared" si="16"/>
        <v>#REF!</v>
      </c>
      <c r="G477" s="8" t="e">
        <f t="shared" si="17"/>
        <v>#REF!</v>
      </c>
    </row>
    <row r="478" spans="1:7" x14ac:dyDescent="0.25">
      <c r="A478" t="s">
        <v>481</v>
      </c>
      <c r="B478" t="s">
        <v>482</v>
      </c>
      <c r="C478" t="s">
        <v>245</v>
      </c>
      <c r="D478" t="s">
        <v>246</v>
      </c>
      <c r="E478" s="1">
        <v>1</v>
      </c>
      <c r="F478" s="13" t="e">
        <f t="shared" si="16"/>
        <v>#REF!</v>
      </c>
      <c r="G478" s="8" t="e">
        <f t="shared" si="17"/>
        <v>#REF!</v>
      </c>
    </row>
    <row r="479" spans="1:7" x14ac:dyDescent="0.25">
      <c r="A479" t="s">
        <v>481</v>
      </c>
      <c r="B479" t="s">
        <v>482</v>
      </c>
      <c r="C479" t="s">
        <v>159</v>
      </c>
      <c r="D479" t="s">
        <v>160</v>
      </c>
      <c r="E479" s="1">
        <v>2</v>
      </c>
      <c r="F479" s="13" t="e">
        <f t="shared" si="16"/>
        <v>#REF!</v>
      </c>
      <c r="G479" s="8" t="e">
        <f t="shared" si="17"/>
        <v>#REF!</v>
      </c>
    </row>
    <row r="480" spans="1:7" x14ac:dyDescent="0.25">
      <c r="A480" t="s">
        <v>481</v>
      </c>
      <c r="B480" t="s">
        <v>482</v>
      </c>
      <c r="C480" t="s">
        <v>293</v>
      </c>
      <c r="D480" t="s">
        <v>294</v>
      </c>
      <c r="E480" s="1">
        <v>5</v>
      </c>
      <c r="F480" s="13" t="e">
        <f t="shared" si="16"/>
        <v>#REF!</v>
      </c>
      <c r="G480" s="8" t="e">
        <f t="shared" si="17"/>
        <v>#REF!</v>
      </c>
    </row>
    <row r="481" spans="1:7" x14ac:dyDescent="0.25">
      <c r="A481" t="s">
        <v>481</v>
      </c>
      <c r="B481" t="s">
        <v>482</v>
      </c>
      <c r="C481" t="s">
        <v>251</v>
      </c>
      <c r="D481" t="s">
        <v>252</v>
      </c>
      <c r="E481" s="1">
        <v>17</v>
      </c>
      <c r="F481" s="13" t="e">
        <f t="shared" si="16"/>
        <v>#REF!</v>
      </c>
      <c r="G481" s="8" t="e">
        <f t="shared" si="17"/>
        <v>#REF!</v>
      </c>
    </row>
    <row r="482" spans="1:7" x14ac:dyDescent="0.25">
      <c r="A482" t="s">
        <v>481</v>
      </c>
      <c r="B482" t="s">
        <v>482</v>
      </c>
      <c r="C482" t="s">
        <v>295</v>
      </c>
      <c r="D482" t="s">
        <v>296</v>
      </c>
      <c r="E482" s="1">
        <v>21</v>
      </c>
      <c r="F482" s="13" t="e">
        <f t="shared" si="16"/>
        <v>#REF!</v>
      </c>
      <c r="G482" s="8" t="e">
        <f t="shared" si="17"/>
        <v>#REF!</v>
      </c>
    </row>
    <row r="483" spans="1:7" x14ac:dyDescent="0.25">
      <c r="A483" t="s">
        <v>481</v>
      </c>
      <c r="B483" t="s">
        <v>482</v>
      </c>
      <c r="C483" t="s">
        <v>297</v>
      </c>
      <c r="D483" t="s">
        <v>298</v>
      </c>
      <c r="E483" s="1">
        <v>4</v>
      </c>
      <c r="F483" s="13" t="e">
        <f t="shared" si="16"/>
        <v>#REF!</v>
      </c>
      <c r="G483" s="8" t="e">
        <f t="shared" si="17"/>
        <v>#REF!</v>
      </c>
    </row>
    <row r="484" spans="1:7" x14ac:dyDescent="0.25">
      <c r="A484" t="s">
        <v>481</v>
      </c>
      <c r="B484" t="s">
        <v>482</v>
      </c>
      <c r="C484" t="s">
        <v>253</v>
      </c>
      <c r="D484" t="s">
        <v>254</v>
      </c>
      <c r="E484" s="1">
        <v>72</v>
      </c>
      <c r="F484" s="13" t="e">
        <f t="shared" si="16"/>
        <v>#REF!</v>
      </c>
      <c r="G484" s="8" t="e">
        <f t="shared" si="17"/>
        <v>#REF!</v>
      </c>
    </row>
    <row r="485" spans="1:7" x14ac:dyDescent="0.25">
      <c r="A485" t="s">
        <v>481</v>
      </c>
      <c r="B485" t="s">
        <v>482</v>
      </c>
      <c r="C485" t="s">
        <v>255</v>
      </c>
      <c r="D485" t="s">
        <v>256</v>
      </c>
      <c r="E485" s="1">
        <v>3</v>
      </c>
      <c r="F485" s="13" t="e">
        <f t="shared" si="16"/>
        <v>#REF!</v>
      </c>
      <c r="G485" s="8" t="e">
        <f t="shared" si="17"/>
        <v>#REF!</v>
      </c>
    </row>
    <row r="486" spans="1:7" x14ac:dyDescent="0.25">
      <c r="A486" t="s">
        <v>481</v>
      </c>
      <c r="B486" t="s">
        <v>482</v>
      </c>
      <c r="C486" t="s">
        <v>483</v>
      </c>
      <c r="D486" t="s">
        <v>484</v>
      </c>
      <c r="E486" s="1">
        <v>4</v>
      </c>
      <c r="F486" s="13" t="e">
        <f t="shared" si="16"/>
        <v>#REF!</v>
      </c>
      <c r="G486" s="8" t="e">
        <f t="shared" si="17"/>
        <v>#REF!</v>
      </c>
    </row>
    <row r="487" spans="1:7" x14ac:dyDescent="0.25">
      <c r="A487" t="s">
        <v>481</v>
      </c>
      <c r="B487" t="s">
        <v>482</v>
      </c>
      <c r="C487" t="s">
        <v>299</v>
      </c>
      <c r="D487" t="s">
        <v>300</v>
      </c>
      <c r="E487" s="1">
        <v>27</v>
      </c>
      <c r="F487" s="13" t="e">
        <f t="shared" si="16"/>
        <v>#REF!</v>
      </c>
      <c r="G487" s="8" t="e">
        <f t="shared" si="17"/>
        <v>#REF!</v>
      </c>
    </row>
    <row r="488" spans="1:7" x14ac:dyDescent="0.25">
      <c r="A488" t="s">
        <v>481</v>
      </c>
      <c r="B488" t="s">
        <v>482</v>
      </c>
      <c r="C488" t="s">
        <v>99</v>
      </c>
      <c r="D488" t="s">
        <v>100</v>
      </c>
      <c r="E488" s="1">
        <v>4</v>
      </c>
      <c r="F488" s="13" t="e">
        <f t="shared" si="16"/>
        <v>#REF!</v>
      </c>
      <c r="G488" s="8" t="e">
        <f t="shared" si="17"/>
        <v>#REF!</v>
      </c>
    </row>
    <row r="489" spans="1:7" x14ac:dyDescent="0.25">
      <c r="A489" t="s">
        <v>481</v>
      </c>
      <c r="B489" t="s">
        <v>482</v>
      </c>
      <c r="C489" t="s">
        <v>259</v>
      </c>
      <c r="D489" t="s">
        <v>260</v>
      </c>
      <c r="E489" s="1">
        <v>21</v>
      </c>
      <c r="F489" s="13" t="e">
        <f t="shared" si="16"/>
        <v>#REF!</v>
      </c>
      <c r="G489" s="8" t="e">
        <f t="shared" si="17"/>
        <v>#REF!</v>
      </c>
    </row>
    <row r="490" spans="1:7" x14ac:dyDescent="0.25">
      <c r="A490" t="s">
        <v>481</v>
      </c>
      <c r="B490" t="s">
        <v>482</v>
      </c>
      <c r="C490" t="s">
        <v>261</v>
      </c>
      <c r="D490" t="s">
        <v>262</v>
      </c>
      <c r="E490" s="1">
        <v>2</v>
      </c>
      <c r="F490" s="13" t="e">
        <f t="shared" si="16"/>
        <v>#REF!</v>
      </c>
      <c r="G490" s="8" t="e">
        <f t="shared" si="17"/>
        <v>#REF!</v>
      </c>
    </row>
    <row r="491" spans="1:7" x14ac:dyDescent="0.25">
      <c r="A491" t="s">
        <v>481</v>
      </c>
      <c r="B491" t="s">
        <v>482</v>
      </c>
      <c r="C491" t="s">
        <v>263</v>
      </c>
      <c r="D491" t="s">
        <v>264</v>
      </c>
      <c r="E491" s="1">
        <v>36</v>
      </c>
      <c r="F491" s="13" t="e">
        <f t="shared" si="16"/>
        <v>#REF!</v>
      </c>
      <c r="G491" s="8" t="e">
        <f t="shared" si="17"/>
        <v>#REF!</v>
      </c>
    </row>
    <row r="492" spans="1:7" x14ac:dyDescent="0.25">
      <c r="A492" t="s">
        <v>481</v>
      </c>
      <c r="B492" t="s">
        <v>482</v>
      </c>
      <c r="C492" t="s">
        <v>477</v>
      </c>
      <c r="D492" t="s">
        <v>478</v>
      </c>
      <c r="E492" s="1">
        <v>6</v>
      </c>
      <c r="F492" s="13" t="e">
        <f t="shared" si="16"/>
        <v>#REF!</v>
      </c>
      <c r="G492" s="8" t="e">
        <f t="shared" si="17"/>
        <v>#REF!</v>
      </c>
    </row>
    <row r="493" spans="1:7" x14ac:dyDescent="0.25">
      <c r="A493" t="s">
        <v>481</v>
      </c>
      <c r="B493" t="s">
        <v>482</v>
      </c>
      <c r="C493" t="s">
        <v>133</v>
      </c>
      <c r="D493" t="s">
        <v>134</v>
      </c>
      <c r="E493" s="1">
        <v>21</v>
      </c>
      <c r="F493" s="13" t="e">
        <f t="shared" si="16"/>
        <v>#REF!</v>
      </c>
      <c r="G493" s="8" t="e">
        <f t="shared" si="17"/>
        <v>#REF!</v>
      </c>
    </row>
    <row r="494" spans="1:7" x14ac:dyDescent="0.25">
      <c r="A494" t="s">
        <v>485</v>
      </c>
      <c r="B494" t="s">
        <v>486</v>
      </c>
      <c r="C494" t="s">
        <v>419</v>
      </c>
      <c r="D494" t="s">
        <v>420</v>
      </c>
      <c r="E494" s="1">
        <v>8</v>
      </c>
      <c r="F494" s="13" t="e">
        <f t="shared" si="16"/>
        <v>#REF!</v>
      </c>
      <c r="G494" s="8" t="e">
        <f t="shared" si="17"/>
        <v>#REF!</v>
      </c>
    </row>
    <row r="495" spans="1:7" x14ac:dyDescent="0.25">
      <c r="A495" t="s">
        <v>485</v>
      </c>
      <c r="B495" t="s">
        <v>486</v>
      </c>
      <c r="C495" t="s">
        <v>487</v>
      </c>
      <c r="D495" t="s">
        <v>488</v>
      </c>
      <c r="E495" s="1">
        <v>28</v>
      </c>
      <c r="F495" s="13" t="e">
        <f t="shared" si="16"/>
        <v>#REF!</v>
      </c>
      <c r="G495" s="8" t="e">
        <f t="shared" si="17"/>
        <v>#REF!</v>
      </c>
    </row>
    <row r="496" spans="1:7" x14ac:dyDescent="0.25">
      <c r="A496" t="s">
        <v>485</v>
      </c>
      <c r="B496" t="s">
        <v>486</v>
      </c>
      <c r="C496" t="s">
        <v>319</v>
      </c>
      <c r="D496" t="s">
        <v>320</v>
      </c>
      <c r="E496" s="1">
        <v>31</v>
      </c>
      <c r="F496" s="13" t="e">
        <f t="shared" si="16"/>
        <v>#REF!</v>
      </c>
      <c r="G496" s="8" t="e">
        <f t="shared" si="17"/>
        <v>#REF!</v>
      </c>
    </row>
    <row r="497" spans="1:7" x14ac:dyDescent="0.25">
      <c r="A497" t="s">
        <v>485</v>
      </c>
      <c r="B497" t="s">
        <v>486</v>
      </c>
      <c r="C497" t="s">
        <v>395</v>
      </c>
      <c r="D497" t="s">
        <v>396</v>
      </c>
      <c r="E497" s="1">
        <v>10</v>
      </c>
      <c r="F497" s="13" t="e">
        <f t="shared" si="16"/>
        <v>#REF!</v>
      </c>
      <c r="G497" s="8" t="e">
        <f t="shared" si="17"/>
        <v>#REF!</v>
      </c>
    </row>
    <row r="498" spans="1:7" x14ac:dyDescent="0.25">
      <c r="A498" t="s">
        <v>485</v>
      </c>
      <c r="B498" t="s">
        <v>486</v>
      </c>
      <c r="C498" t="s">
        <v>321</v>
      </c>
      <c r="D498" t="s">
        <v>322</v>
      </c>
      <c r="E498" s="1">
        <v>4</v>
      </c>
      <c r="F498" s="13" t="e">
        <f t="shared" si="16"/>
        <v>#REF!</v>
      </c>
      <c r="G498" s="8" t="e">
        <f t="shared" si="17"/>
        <v>#REF!</v>
      </c>
    </row>
    <row r="499" spans="1:7" x14ac:dyDescent="0.25">
      <c r="A499" t="s">
        <v>485</v>
      </c>
      <c r="B499" t="s">
        <v>486</v>
      </c>
      <c r="C499" t="s">
        <v>489</v>
      </c>
      <c r="D499" t="s">
        <v>490</v>
      </c>
      <c r="E499" s="1">
        <v>4</v>
      </c>
      <c r="F499" s="13" t="e">
        <f t="shared" si="16"/>
        <v>#REF!</v>
      </c>
      <c r="G499" s="8" t="e">
        <f t="shared" si="17"/>
        <v>#REF!</v>
      </c>
    </row>
    <row r="500" spans="1:7" x14ac:dyDescent="0.25">
      <c r="A500" t="s">
        <v>485</v>
      </c>
      <c r="B500" t="s">
        <v>486</v>
      </c>
      <c r="C500" t="s">
        <v>83</v>
      </c>
      <c r="D500" t="s">
        <v>84</v>
      </c>
      <c r="E500" s="1">
        <v>11</v>
      </c>
      <c r="F500" s="13" t="e">
        <f t="shared" si="16"/>
        <v>#REF!</v>
      </c>
      <c r="G500" s="8" t="e">
        <f t="shared" si="17"/>
        <v>#REF!</v>
      </c>
    </row>
    <row r="501" spans="1:7" x14ac:dyDescent="0.25">
      <c r="A501" t="s">
        <v>485</v>
      </c>
      <c r="B501" t="s">
        <v>486</v>
      </c>
      <c r="C501" t="s">
        <v>85</v>
      </c>
      <c r="D501" t="s">
        <v>86</v>
      </c>
      <c r="E501" s="1">
        <v>13</v>
      </c>
      <c r="F501" s="13" t="e">
        <f t="shared" si="16"/>
        <v>#REF!</v>
      </c>
      <c r="G501" s="8" t="e">
        <f t="shared" si="17"/>
        <v>#REF!</v>
      </c>
    </row>
    <row r="502" spans="1:7" x14ac:dyDescent="0.25">
      <c r="A502" t="s">
        <v>485</v>
      </c>
      <c r="B502" t="s">
        <v>486</v>
      </c>
      <c r="C502" t="s">
        <v>399</v>
      </c>
      <c r="D502" t="s">
        <v>400</v>
      </c>
      <c r="E502" s="1">
        <v>21</v>
      </c>
      <c r="F502" s="13" t="e">
        <f t="shared" si="16"/>
        <v>#REF!</v>
      </c>
      <c r="G502" s="8" t="e">
        <f t="shared" si="17"/>
        <v>#REF!</v>
      </c>
    </row>
    <row r="503" spans="1:7" x14ac:dyDescent="0.25">
      <c r="A503" t="s">
        <v>485</v>
      </c>
      <c r="B503" t="s">
        <v>486</v>
      </c>
      <c r="C503" t="s">
        <v>323</v>
      </c>
      <c r="D503" t="s">
        <v>324</v>
      </c>
      <c r="E503" s="1">
        <v>6</v>
      </c>
      <c r="F503" s="13" t="e">
        <f t="shared" si="16"/>
        <v>#REF!</v>
      </c>
      <c r="G503" s="8" t="e">
        <f t="shared" si="17"/>
        <v>#REF!</v>
      </c>
    </row>
    <row r="504" spans="1:7" x14ac:dyDescent="0.25">
      <c r="A504" t="s">
        <v>485</v>
      </c>
      <c r="B504" t="s">
        <v>486</v>
      </c>
      <c r="C504" t="s">
        <v>325</v>
      </c>
      <c r="D504" t="s">
        <v>326</v>
      </c>
      <c r="E504" s="1">
        <v>5</v>
      </c>
      <c r="F504" s="13" t="e">
        <f t="shared" si="16"/>
        <v>#REF!</v>
      </c>
      <c r="G504" s="8" t="e">
        <f t="shared" si="17"/>
        <v>#REF!</v>
      </c>
    </row>
    <row r="505" spans="1:7" x14ac:dyDescent="0.25">
      <c r="A505" t="s">
        <v>485</v>
      </c>
      <c r="B505" t="s">
        <v>486</v>
      </c>
      <c r="C505" t="s">
        <v>491</v>
      </c>
      <c r="D505" t="s">
        <v>492</v>
      </c>
      <c r="E505" s="1">
        <v>3</v>
      </c>
      <c r="F505" s="13" t="e">
        <f t="shared" si="16"/>
        <v>#REF!</v>
      </c>
      <c r="G505" s="8" t="e">
        <f t="shared" si="17"/>
        <v>#REF!</v>
      </c>
    </row>
    <row r="506" spans="1:7" x14ac:dyDescent="0.25">
      <c r="A506" t="s">
        <v>485</v>
      </c>
      <c r="B506" t="s">
        <v>486</v>
      </c>
      <c r="C506" t="s">
        <v>87</v>
      </c>
      <c r="D506" t="s">
        <v>88</v>
      </c>
      <c r="E506" s="1">
        <v>37</v>
      </c>
      <c r="F506" s="13" t="e">
        <f t="shared" si="16"/>
        <v>#REF!</v>
      </c>
      <c r="G506" s="8" t="e">
        <f t="shared" si="17"/>
        <v>#REF!</v>
      </c>
    </row>
    <row r="507" spans="1:7" x14ac:dyDescent="0.25">
      <c r="A507" t="s">
        <v>485</v>
      </c>
      <c r="B507" t="s">
        <v>486</v>
      </c>
      <c r="C507" t="s">
        <v>493</v>
      </c>
      <c r="D507" t="s">
        <v>494</v>
      </c>
      <c r="E507" s="1">
        <v>6</v>
      </c>
      <c r="F507" s="13" t="e">
        <f t="shared" si="16"/>
        <v>#REF!</v>
      </c>
      <c r="G507" s="8" t="e">
        <f t="shared" si="17"/>
        <v>#REF!</v>
      </c>
    </row>
    <row r="508" spans="1:7" x14ac:dyDescent="0.25">
      <c r="A508" t="s">
        <v>485</v>
      </c>
      <c r="B508" t="s">
        <v>486</v>
      </c>
      <c r="C508" t="s">
        <v>403</v>
      </c>
      <c r="D508" t="s">
        <v>404</v>
      </c>
      <c r="E508" s="1">
        <v>44</v>
      </c>
      <c r="F508" s="13" t="e">
        <f t="shared" si="16"/>
        <v>#REF!</v>
      </c>
      <c r="G508" s="8" t="e">
        <f t="shared" si="17"/>
        <v>#REF!</v>
      </c>
    </row>
    <row r="509" spans="1:7" x14ac:dyDescent="0.25">
      <c r="A509" t="s">
        <v>485</v>
      </c>
      <c r="B509" t="s">
        <v>486</v>
      </c>
      <c r="C509" t="s">
        <v>327</v>
      </c>
      <c r="D509" t="s">
        <v>328</v>
      </c>
      <c r="E509" s="1">
        <v>60</v>
      </c>
      <c r="F509" s="13" t="e">
        <f t="shared" si="16"/>
        <v>#REF!</v>
      </c>
      <c r="G509" s="8" t="e">
        <f t="shared" si="17"/>
        <v>#REF!</v>
      </c>
    </row>
    <row r="510" spans="1:7" x14ac:dyDescent="0.25">
      <c r="A510" t="s">
        <v>485</v>
      </c>
      <c r="B510" t="s">
        <v>486</v>
      </c>
      <c r="C510" t="s">
        <v>495</v>
      </c>
      <c r="D510" t="s">
        <v>496</v>
      </c>
      <c r="E510" s="1">
        <v>3</v>
      </c>
      <c r="F510" s="13" t="e">
        <f t="shared" si="16"/>
        <v>#REF!</v>
      </c>
      <c r="G510" s="8" t="e">
        <f t="shared" si="17"/>
        <v>#REF!</v>
      </c>
    </row>
    <row r="511" spans="1:7" x14ac:dyDescent="0.25">
      <c r="A511" t="s">
        <v>485</v>
      </c>
      <c r="B511" t="s">
        <v>486</v>
      </c>
      <c r="C511" t="s">
        <v>421</v>
      </c>
      <c r="D511" t="s">
        <v>422</v>
      </c>
      <c r="E511" s="1">
        <v>6</v>
      </c>
      <c r="F511" s="13" t="e">
        <f t="shared" si="16"/>
        <v>#REF!</v>
      </c>
      <c r="G511" s="8" t="e">
        <f t="shared" si="17"/>
        <v>#REF!</v>
      </c>
    </row>
    <row r="512" spans="1:7" x14ac:dyDescent="0.25">
      <c r="A512" t="s">
        <v>485</v>
      </c>
      <c r="B512" t="s">
        <v>486</v>
      </c>
      <c r="C512" t="s">
        <v>423</v>
      </c>
      <c r="D512" t="s">
        <v>424</v>
      </c>
      <c r="E512" s="1">
        <v>7</v>
      </c>
      <c r="F512" s="13" t="e">
        <f t="shared" si="16"/>
        <v>#REF!</v>
      </c>
      <c r="G512" s="8" t="e">
        <f t="shared" si="17"/>
        <v>#REF!</v>
      </c>
    </row>
    <row r="513" spans="1:7" x14ac:dyDescent="0.25">
      <c r="A513" t="s">
        <v>485</v>
      </c>
      <c r="B513" t="s">
        <v>486</v>
      </c>
      <c r="C513" t="s">
        <v>411</v>
      </c>
      <c r="D513" t="s">
        <v>412</v>
      </c>
      <c r="E513" s="1">
        <v>52</v>
      </c>
      <c r="F513" s="13" t="e">
        <f t="shared" si="16"/>
        <v>#REF!</v>
      </c>
      <c r="G513" s="8" t="e">
        <f t="shared" si="17"/>
        <v>#REF!</v>
      </c>
    </row>
    <row r="514" spans="1:7" x14ac:dyDescent="0.25">
      <c r="A514" t="s">
        <v>485</v>
      </c>
      <c r="B514" t="s">
        <v>486</v>
      </c>
      <c r="C514" t="s">
        <v>497</v>
      </c>
      <c r="D514" t="s">
        <v>498</v>
      </c>
      <c r="E514" s="1">
        <v>1</v>
      </c>
      <c r="F514" s="13" t="e">
        <f t="shared" ref="F514:F577" si="18">VLOOKUP(C514,AidPerPupil,10,FALSE)</f>
        <v>#REF!</v>
      </c>
      <c r="G514" s="8" t="e">
        <f t="shared" si="17"/>
        <v>#REF!</v>
      </c>
    </row>
    <row r="515" spans="1:7" x14ac:dyDescent="0.25">
      <c r="A515" t="s">
        <v>485</v>
      </c>
      <c r="B515" t="s">
        <v>486</v>
      </c>
      <c r="C515" t="s">
        <v>119</v>
      </c>
      <c r="D515" t="s">
        <v>120</v>
      </c>
      <c r="E515" s="1">
        <v>2</v>
      </c>
      <c r="F515" s="13" t="e">
        <f t="shared" si="18"/>
        <v>#REF!</v>
      </c>
      <c r="G515" s="8" t="e">
        <f t="shared" ref="G515:G578" si="19">ROUND(E515*F515,0)</f>
        <v>#REF!</v>
      </c>
    </row>
    <row r="516" spans="1:7" x14ac:dyDescent="0.25">
      <c r="A516" t="s">
        <v>485</v>
      </c>
      <c r="B516" t="s">
        <v>486</v>
      </c>
      <c r="C516" t="s">
        <v>91</v>
      </c>
      <c r="D516" t="s">
        <v>92</v>
      </c>
      <c r="E516" s="1">
        <v>17</v>
      </c>
      <c r="F516" s="13" t="e">
        <f t="shared" si="18"/>
        <v>#REF!</v>
      </c>
      <c r="G516" s="8" t="e">
        <f t="shared" si="19"/>
        <v>#REF!</v>
      </c>
    </row>
    <row r="517" spans="1:7" x14ac:dyDescent="0.25">
      <c r="A517" t="s">
        <v>485</v>
      </c>
      <c r="B517" t="s">
        <v>486</v>
      </c>
      <c r="C517" t="s">
        <v>499</v>
      </c>
      <c r="D517" t="s">
        <v>500</v>
      </c>
      <c r="E517" s="1">
        <v>4</v>
      </c>
      <c r="F517" s="13" t="e">
        <f t="shared" si="18"/>
        <v>#REF!</v>
      </c>
      <c r="G517" s="8" t="e">
        <f t="shared" si="19"/>
        <v>#REF!</v>
      </c>
    </row>
    <row r="518" spans="1:7" x14ac:dyDescent="0.25">
      <c r="A518" t="s">
        <v>485</v>
      </c>
      <c r="B518" t="s">
        <v>486</v>
      </c>
      <c r="C518" t="s">
        <v>93</v>
      </c>
      <c r="D518" t="s">
        <v>94</v>
      </c>
      <c r="E518" s="1">
        <v>3</v>
      </c>
      <c r="F518" s="13" t="e">
        <f t="shared" si="18"/>
        <v>#REF!</v>
      </c>
      <c r="G518" s="8" t="e">
        <f t="shared" si="19"/>
        <v>#REF!</v>
      </c>
    </row>
    <row r="519" spans="1:7" x14ac:dyDescent="0.25">
      <c r="A519" t="s">
        <v>485</v>
      </c>
      <c r="B519" t="s">
        <v>486</v>
      </c>
      <c r="C519" t="s">
        <v>329</v>
      </c>
      <c r="D519" t="s">
        <v>330</v>
      </c>
      <c r="E519" s="1">
        <v>3</v>
      </c>
      <c r="F519" s="13" t="e">
        <f t="shared" si="18"/>
        <v>#REF!</v>
      </c>
      <c r="G519" s="8" t="e">
        <f t="shared" si="19"/>
        <v>#REF!</v>
      </c>
    </row>
    <row r="520" spans="1:7" x14ac:dyDescent="0.25">
      <c r="A520" t="s">
        <v>485</v>
      </c>
      <c r="B520" t="s">
        <v>486</v>
      </c>
      <c r="C520" t="s">
        <v>95</v>
      </c>
      <c r="D520" t="s">
        <v>96</v>
      </c>
      <c r="E520" s="1">
        <v>6</v>
      </c>
      <c r="F520" s="13" t="e">
        <f t="shared" si="18"/>
        <v>#REF!</v>
      </c>
      <c r="G520" s="8" t="e">
        <f t="shared" si="19"/>
        <v>#REF!</v>
      </c>
    </row>
    <row r="521" spans="1:7" x14ac:dyDescent="0.25">
      <c r="A521" t="s">
        <v>485</v>
      </c>
      <c r="B521" t="s">
        <v>486</v>
      </c>
      <c r="C521" t="s">
        <v>97</v>
      </c>
      <c r="D521" t="s">
        <v>98</v>
      </c>
      <c r="E521" s="1">
        <v>2</v>
      </c>
      <c r="F521" s="13" t="e">
        <f t="shared" si="18"/>
        <v>#REF!</v>
      </c>
      <c r="G521" s="8" t="e">
        <f t="shared" si="19"/>
        <v>#REF!</v>
      </c>
    </row>
    <row r="522" spans="1:7" x14ac:dyDescent="0.25">
      <c r="A522" t="s">
        <v>485</v>
      </c>
      <c r="B522" t="s">
        <v>486</v>
      </c>
      <c r="C522" t="s">
        <v>103</v>
      </c>
      <c r="D522" t="s">
        <v>104</v>
      </c>
      <c r="E522" s="1">
        <v>1</v>
      </c>
      <c r="F522" s="13" t="e">
        <f t="shared" si="18"/>
        <v>#REF!</v>
      </c>
      <c r="G522" s="8" t="e">
        <f t="shared" si="19"/>
        <v>#REF!</v>
      </c>
    </row>
    <row r="523" spans="1:7" x14ac:dyDescent="0.25">
      <c r="A523" t="s">
        <v>485</v>
      </c>
      <c r="B523" t="s">
        <v>486</v>
      </c>
      <c r="C523" t="s">
        <v>501</v>
      </c>
      <c r="D523" t="s">
        <v>502</v>
      </c>
      <c r="E523" s="1">
        <v>3</v>
      </c>
      <c r="F523" s="13" t="e">
        <f t="shared" si="18"/>
        <v>#REF!</v>
      </c>
      <c r="G523" s="8" t="e">
        <f t="shared" si="19"/>
        <v>#REF!</v>
      </c>
    </row>
    <row r="524" spans="1:7" x14ac:dyDescent="0.25">
      <c r="A524" t="s">
        <v>503</v>
      </c>
      <c r="B524" t="s">
        <v>504</v>
      </c>
      <c r="C524" t="s">
        <v>7</v>
      </c>
      <c r="D524" t="s">
        <v>8</v>
      </c>
      <c r="E524" s="1">
        <v>502</v>
      </c>
      <c r="F524" s="13" t="e">
        <f t="shared" si="18"/>
        <v>#REF!</v>
      </c>
      <c r="G524" s="8" t="e">
        <f t="shared" si="19"/>
        <v>#REF!</v>
      </c>
    </row>
    <row r="525" spans="1:7" x14ac:dyDescent="0.25">
      <c r="A525" t="s">
        <v>505</v>
      </c>
      <c r="B525" t="s">
        <v>506</v>
      </c>
      <c r="C525" t="s">
        <v>7</v>
      </c>
      <c r="D525" t="s">
        <v>8</v>
      </c>
      <c r="E525" s="1">
        <v>889</v>
      </c>
      <c r="F525" s="13" t="e">
        <f t="shared" si="18"/>
        <v>#REF!</v>
      </c>
      <c r="G525" s="8" t="e">
        <f t="shared" si="19"/>
        <v>#REF!</v>
      </c>
    </row>
    <row r="526" spans="1:7" x14ac:dyDescent="0.25">
      <c r="A526" t="s">
        <v>505</v>
      </c>
      <c r="B526" t="s">
        <v>506</v>
      </c>
      <c r="C526" t="s">
        <v>49</v>
      </c>
      <c r="D526" t="s">
        <v>50</v>
      </c>
      <c r="E526" s="1">
        <v>8</v>
      </c>
      <c r="F526" s="13" t="e">
        <f t="shared" si="18"/>
        <v>#REF!</v>
      </c>
      <c r="G526" s="8" t="e">
        <f t="shared" si="19"/>
        <v>#REF!</v>
      </c>
    </row>
    <row r="527" spans="1:7" x14ac:dyDescent="0.25">
      <c r="A527" t="s">
        <v>505</v>
      </c>
      <c r="B527" t="s">
        <v>506</v>
      </c>
      <c r="C527" t="s">
        <v>211</v>
      </c>
      <c r="D527" t="s">
        <v>212</v>
      </c>
      <c r="E527" s="1">
        <v>2</v>
      </c>
      <c r="F527" s="13" t="e">
        <f t="shared" si="18"/>
        <v>#REF!</v>
      </c>
      <c r="G527" s="8" t="e">
        <f t="shared" si="19"/>
        <v>#REF!</v>
      </c>
    </row>
    <row r="528" spans="1:7" x14ac:dyDescent="0.25">
      <c r="A528" t="s">
        <v>505</v>
      </c>
      <c r="B528" t="s">
        <v>506</v>
      </c>
      <c r="C528" t="s">
        <v>53</v>
      </c>
      <c r="D528" t="s">
        <v>54</v>
      </c>
      <c r="E528" s="1">
        <v>2</v>
      </c>
      <c r="F528" s="13" t="e">
        <f t="shared" si="18"/>
        <v>#REF!</v>
      </c>
      <c r="G528" s="8" t="e">
        <f t="shared" si="19"/>
        <v>#REF!</v>
      </c>
    </row>
    <row r="529" spans="1:7" x14ac:dyDescent="0.25">
      <c r="A529" t="s">
        <v>505</v>
      </c>
      <c r="B529" t="s">
        <v>506</v>
      </c>
      <c r="C529" t="s">
        <v>61</v>
      </c>
      <c r="D529" t="s">
        <v>62</v>
      </c>
      <c r="E529" s="1">
        <v>2</v>
      </c>
      <c r="F529" s="13" t="e">
        <f t="shared" si="18"/>
        <v>#REF!</v>
      </c>
      <c r="G529" s="8" t="e">
        <f t="shared" si="19"/>
        <v>#REF!</v>
      </c>
    </row>
    <row r="530" spans="1:7" x14ac:dyDescent="0.25">
      <c r="A530" t="s">
        <v>505</v>
      </c>
      <c r="B530" t="s">
        <v>506</v>
      </c>
      <c r="C530" t="s">
        <v>63</v>
      </c>
      <c r="D530" t="s">
        <v>64</v>
      </c>
      <c r="E530" s="1">
        <v>6</v>
      </c>
      <c r="F530" s="13" t="e">
        <f t="shared" si="18"/>
        <v>#REF!</v>
      </c>
      <c r="G530" s="8" t="e">
        <f t="shared" si="19"/>
        <v>#REF!</v>
      </c>
    </row>
    <row r="531" spans="1:7" x14ac:dyDescent="0.25">
      <c r="A531" t="s">
        <v>505</v>
      </c>
      <c r="B531" t="s">
        <v>506</v>
      </c>
      <c r="C531" t="s">
        <v>127</v>
      </c>
      <c r="D531" t="s">
        <v>128</v>
      </c>
      <c r="E531" s="1">
        <v>3</v>
      </c>
      <c r="F531" s="13" t="e">
        <f t="shared" si="18"/>
        <v>#REF!</v>
      </c>
      <c r="G531" s="8" t="e">
        <f t="shared" si="19"/>
        <v>#REF!</v>
      </c>
    </row>
    <row r="532" spans="1:7" x14ac:dyDescent="0.25">
      <c r="A532" t="s">
        <v>505</v>
      </c>
      <c r="B532" t="s">
        <v>506</v>
      </c>
      <c r="C532" t="s">
        <v>65</v>
      </c>
      <c r="D532" t="s">
        <v>66</v>
      </c>
      <c r="E532" s="1">
        <v>16</v>
      </c>
      <c r="F532" s="13" t="e">
        <f t="shared" si="18"/>
        <v>#REF!</v>
      </c>
      <c r="G532" s="8" t="e">
        <f t="shared" si="19"/>
        <v>#REF!</v>
      </c>
    </row>
    <row r="533" spans="1:7" x14ac:dyDescent="0.25">
      <c r="A533" t="s">
        <v>505</v>
      </c>
      <c r="B533" t="s">
        <v>506</v>
      </c>
      <c r="C533" t="s">
        <v>35</v>
      </c>
      <c r="D533" t="s">
        <v>36</v>
      </c>
      <c r="E533" s="1">
        <v>2</v>
      </c>
      <c r="F533" s="13" t="e">
        <f t="shared" si="18"/>
        <v>#REF!</v>
      </c>
      <c r="G533" s="8" t="e">
        <f t="shared" si="19"/>
        <v>#REF!</v>
      </c>
    </row>
    <row r="534" spans="1:7" x14ac:dyDescent="0.25">
      <c r="A534" t="s">
        <v>505</v>
      </c>
      <c r="B534" t="s">
        <v>506</v>
      </c>
      <c r="C534" t="s">
        <v>67</v>
      </c>
      <c r="D534" t="s">
        <v>68</v>
      </c>
      <c r="E534" s="1">
        <v>2</v>
      </c>
      <c r="F534" s="13" t="e">
        <f t="shared" si="18"/>
        <v>#REF!</v>
      </c>
      <c r="G534" s="8" t="e">
        <f t="shared" si="19"/>
        <v>#REF!</v>
      </c>
    </row>
    <row r="535" spans="1:7" x14ac:dyDescent="0.25">
      <c r="A535" t="s">
        <v>505</v>
      </c>
      <c r="B535" t="s">
        <v>506</v>
      </c>
      <c r="C535" t="s">
        <v>131</v>
      </c>
      <c r="D535" t="s">
        <v>132</v>
      </c>
      <c r="E535" s="1">
        <v>2</v>
      </c>
      <c r="F535" s="13" t="e">
        <f t="shared" si="18"/>
        <v>#REF!</v>
      </c>
      <c r="G535" s="8" t="e">
        <f t="shared" si="19"/>
        <v>#REF!</v>
      </c>
    </row>
    <row r="536" spans="1:7" x14ac:dyDescent="0.25">
      <c r="A536" t="s">
        <v>505</v>
      </c>
      <c r="B536" t="s">
        <v>506</v>
      </c>
      <c r="C536" t="s">
        <v>375</v>
      </c>
      <c r="D536" t="s">
        <v>376</v>
      </c>
      <c r="E536" s="1">
        <v>3</v>
      </c>
      <c r="F536" s="13" t="e">
        <f t="shared" si="18"/>
        <v>#REF!</v>
      </c>
      <c r="G536" s="8" t="e">
        <f t="shared" si="19"/>
        <v>#REF!</v>
      </c>
    </row>
    <row r="537" spans="1:7" x14ac:dyDescent="0.25">
      <c r="A537" t="s">
        <v>505</v>
      </c>
      <c r="B537" t="s">
        <v>506</v>
      </c>
      <c r="C537" t="s">
        <v>507</v>
      </c>
      <c r="D537" t="s">
        <v>508</v>
      </c>
      <c r="E537" s="1">
        <v>1</v>
      </c>
      <c r="F537" s="13" t="e">
        <f t="shared" si="18"/>
        <v>#REF!</v>
      </c>
      <c r="G537" s="8" t="e">
        <f t="shared" si="19"/>
        <v>#REF!</v>
      </c>
    </row>
    <row r="538" spans="1:7" x14ac:dyDescent="0.25">
      <c r="A538" t="s">
        <v>509</v>
      </c>
      <c r="B538" t="s">
        <v>510</v>
      </c>
      <c r="C538" t="s">
        <v>429</v>
      </c>
      <c r="D538" t="s">
        <v>430</v>
      </c>
      <c r="E538" s="1">
        <v>41</v>
      </c>
      <c r="F538" s="13" t="e">
        <f t="shared" si="18"/>
        <v>#REF!</v>
      </c>
      <c r="G538" s="8" t="e">
        <f t="shared" si="19"/>
        <v>#REF!</v>
      </c>
    </row>
    <row r="539" spans="1:7" x14ac:dyDescent="0.25">
      <c r="A539" t="s">
        <v>509</v>
      </c>
      <c r="B539" t="s">
        <v>510</v>
      </c>
      <c r="C539" t="s">
        <v>511</v>
      </c>
      <c r="D539" t="s">
        <v>512</v>
      </c>
      <c r="E539" s="1">
        <v>2</v>
      </c>
      <c r="F539" s="13" t="e">
        <f t="shared" si="18"/>
        <v>#REF!</v>
      </c>
      <c r="G539" s="8" t="e">
        <f t="shared" si="19"/>
        <v>#REF!</v>
      </c>
    </row>
    <row r="540" spans="1:7" x14ac:dyDescent="0.25">
      <c r="A540" t="s">
        <v>509</v>
      </c>
      <c r="B540" t="s">
        <v>510</v>
      </c>
      <c r="C540" t="s">
        <v>513</v>
      </c>
      <c r="D540" t="s">
        <v>514</v>
      </c>
      <c r="E540" s="1">
        <v>163</v>
      </c>
      <c r="F540" s="13" t="e">
        <f t="shared" si="18"/>
        <v>#REF!</v>
      </c>
      <c r="G540" s="8" t="e">
        <f t="shared" si="19"/>
        <v>#REF!</v>
      </c>
    </row>
    <row r="541" spans="1:7" x14ac:dyDescent="0.25">
      <c r="A541" t="s">
        <v>509</v>
      </c>
      <c r="B541" t="s">
        <v>510</v>
      </c>
      <c r="C541" t="s">
        <v>139</v>
      </c>
      <c r="D541" t="s">
        <v>140</v>
      </c>
      <c r="E541" s="1">
        <v>1</v>
      </c>
      <c r="F541" s="13" t="e">
        <f t="shared" si="18"/>
        <v>#REF!</v>
      </c>
      <c r="G541" s="8" t="e">
        <f t="shared" si="19"/>
        <v>#REF!</v>
      </c>
    </row>
    <row r="542" spans="1:7" x14ac:dyDescent="0.25">
      <c r="A542" t="s">
        <v>509</v>
      </c>
      <c r="B542" t="s">
        <v>510</v>
      </c>
      <c r="C542" t="s">
        <v>431</v>
      </c>
      <c r="D542" t="s">
        <v>432</v>
      </c>
      <c r="E542" s="1">
        <v>28</v>
      </c>
      <c r="F542" s="13" t="e">
        <f t="shared" si="18"/>
        <v>#REF!</v>
      </c>
      <c r="G542" s="8" t="e">
        <f t="shared" si="19"/>
        <v>#REF!</v>
      </c>
    </row>
    <row r="543" spans="1:7" x14ac:dyDescent="0.25">
      <c r="A543" t="s">
        <v>509</v>
      </c>
      <c r="B543" t="s">
        <v>510</v>
      </c>
      <c r="C543" t="s">
        <v>515</v>
      </c>
      <c r="D543" t="s">
        <v>516</v>
      </c>
      <c r="E543" s="1">
        <v>53</v>
      </c>
      <c r="F543" s="13" t="e">
        <f t="shared" si="18"/>
        <v>#REF!</v>
      </c>
      <c r="G543" s="8" t="e">
        <f t="shared" si="19"/>
        <v>#REF!</v>
      </c>
    </row>
    <row r="544" spans="1:7" x14ac:dyDescent="0.25">
      <c r="A544" t="s">
        <v>517</v>
      </c>
      <c r="B544" t="s">
        <v>518</v>
      </c>
      <c r="C544" t="s">
        <v>203</v>
      </c>
      <c r="D544" t="s">
        <v>204</v>
      </c>
      <c r="E544" s="1">
        <v>2</v>
      </c>
      <c r="F544" s="13" t="e">
        <f t="shared" si="18"/>
        <v>#REF!</v>
      </c>
      <c r="G544" s="8" t="e">
        <f t="shared" si="19"/>
        <v>#REF!</v>
      </c>
    </row>
    <row r="545" spans="1:7" x14ac:dyDescent="0.25">
      <c r="A545" t="s">
        <v>517</v>
      </c>
      <c r="B545" t="s">
        <v>518</v>
      </c>
      <c r="C545" t="s">
        <v>269</v>
      </c>
      <c r="D545" t="s">
        <v>270</v>
      </c>
      <c r="E545" s="1">
        <v>21</v>
      </c>
      <c r="F545" s="13" t="e">
        <f t="shared" si="18"/>
        <v>#REF!</v>
      </c>
      <c r="G545" s="8" t="e">
        <f t="shared" si="19"/>
        <v>#REF!</v>
      </c>
    </row>
    <row r="546" spans="1:7" x14ac:dyDescent="0.25">
      <c r="A546" t="s">
        <v>517</v>
      </c>
      <c r="B546" t="s">
        <v>518</v>
      </c>
      <c r="C546" t="s">
        <v>519</v>
      </c>
      <c r="D546" t="s">
        <v>520</v>
      </c>
      <c r="E546" s="1">
        <v>30</v>
      </c>
      <c r="F546" s="13" t="e">
        <f t="shared" si="18"/>
        <v>#REF!</v>
      </c>
      <c r="G546" s="8" t="e">
        <f t="shared" si="19"/>
        <v>#REF!</v>
      </c>
    </row>
    <row r="547" spans="1:7" x14ac:dyDescent="0.25">
      <c r="A547" t="s">
        <v>517</v>
      </c>
      <c r="B547" t="s">
        <v>518</v>
      </c>
      <c r="C547" t="s">
        <v>521</v>
      </c>
      <c r="D547" t="s">
        <v>522</v>
      </c>
      <c r="E547" s="1">
        <v>3</v>
      </c>
      <c r="F547" s="13" t="e">
        <f t="shared" si="18"/>
        <v>#REF!</v>
      </c>
      <c r="G547" s="8" t="e">
        <f t="shared" si="19"/>
        <v>#REF!</v>
      </c>
    </row>
    <row r="548" spans="1:7" x14ac:dyDescent="0.25">
      <c r="A548" t="s">
        <v>517</v>
      </c>
      <c r="B548" t="s">
        <v>518</v>
      </c>
      <c r="C548" t="s">
        <v>449</v>
      </c>
      <c r="D548" t="s">
        <v>450</v>
      </c>
      <c r="E548" s="1">
        <v>1</v>
      </c>
      <c r="F548" s="13" t="e">
        <f t="shared" si="18"/>
        <v>#REF!</v>
      </c>
      <c r="G548" s="8" t="e">
        <f t="shared" si="19"/>
        <v>#REF!</v>
      </c>
    </row>
    <row r="549" spans="1:7" x14ac:dyDescent="0.25">
      <c r="A549" t="s">
        <v>517</v>
      </c>
      <c r="B549" t="s">
        <v>518</v>
      </c>
      <c r="C549" t="s">
        <v>523</v>
      </c>
      <c r="D549" t="s">
        <v>524</v>
      </c>
      <c r="E549" s="1">
        <v>1</v>
      </c>
      <c r="F549" s="13" t="e">
        <f t="shared" si="18"/>
        <v>#REF!</v>
      </c>
      <c r="G549" s="8" t="e">
        <f t="shared" si="19"/>
        <v>#REF!</v>
      </c>
    </row>
    <row r="550" spans="1:7" x14ac:dyDescent="0.25">
      <c r="A550" t="s">
        <v>517</v>
      </c>
      <c r="B550" t="s">
        <v>518</v>
      </c>
      <c r="C550" t="s">
        <v>525</v>
      </c>
      <c r="D550" t="s">
        <v>526</v>
      </c>
      <c r="E550" s="1">
        <v>6</v>
      </c>
      <c r="F550" s="13" t="e">
        <f t="shared" si="18"/>
        <v>#REF!</v>
      </c>
      <c r="G550" s="8" t="e">
        <f t="shared" si="19"/>
        <v>#REF!</v>
      </c>
    </row>
    <row r="551" spans="1:7" x14ac:dyDescent="0.25">
      <c r="A551" t="s">
        <v>517</v>
      </c>
      <c r="B551" t="s">
        <v>518</v>
      </c>
      <c r="C551" t="s">
        <v>527</v>
      </c>
      <c r="D551" t="s">
        <v>528</v>
      </c>
      <c r="E551" s="1">
        <v>5</v>
      </c>
      <c r="F551" s="13" t="e">
        <f t="shared" si="18"/>
        <v>#REF!</v>
      </c>
      <c r="G551" s="8" t="e">
        <f t="shared" si="19"/>
        <v>#REF!</v>
      </c>
    </row>
    <row r="552" spans="1:7" x14ac:dyDescent="0.25">
      <c r="A552" t="s">
        <v>517</v>
      </c>
      <c r="B552" t="s">
        <v>518</v>
      </c>
      <c r="C552" t="s">
        <v>271</v>
      </c>
      <c r="D552" t="s">
        <v>272</v>
      </c>
      <c r="E552" s="1">
        <v>3</v>
      </c>
      <c r="F552" s="13" t="e">
        <f t="shared" si="18"/>
        <v>#REF!</v>
      </c>
      <c r="G552" s="8" t="e">
        <f t="shared" si="19"/>
        <v>#REF!</v>
      </c>
    </row>
    <row r="553" spans="1:7" x14ac:dyDescent="0.25">
      <c r="A553" t="s">
        <v>517</v>
      </c>
      <c r="B553" t="s">
        <v>518</v>
      </c>
      <c r="C553" t="s">
        <v>529</v>
      </c>
      <c r="D553" t="s">
        <v>530</v>
      </c>
      <c r="E553" s="1">
        <v>38</v>
      </c>
      <c r="F553" s="13" t="e">
        <f t="shared" si="18"/>
        <v>#REF!</v>
      </c>
      <c r="G553" s="8" t="e">
        <f t="shared" si="19"/>
        <v>#REF!</v>
      </c>
    </row>
    <row r="554" spans="1:7" x14ac:dyDescent="0.25">
      <c r="A554" t="s">
        <v>517</v>
      </c>
      <c r="B554" t="s">
        <v>518</v>
      </c>
      <c r="C554" t="s">
        <v>15</v>
      </c>
      <c r="D554" t="s">
        <v>16</v>
      </c>
      <c r="E554" s="1">
        <v>1</v>
      </c>
      <c r="F554" s="13" t="e">
        <f t="shared" si="18"/>
        <v>#REF!</v>
      </c>
      <c r="G554" s="8" t="e">
        <f t="shared" si="19"/>
        <v>#REF!</v>
      </c>
    </row>
    <row r="555" spans="1:7" x14ac:dyDescent="0.25">
      <c r="A555" t="s">
        <v>517</v>
      </c>
      <c r="B555" t="s">
        <v>518</v>
      </c>
      <c r="C555" t="s">
        <v>531</v>
      </c>
      <c r="D555" t="s">
        <v>532</v>
      </c>
      <c r="E555" s="1">
        <v>5</v>
      </c>
      <c r="F555" s="13" t="e">
        <f t="shared" si="18"/>
        <v>#REF!</v>
      </c>
      <c r="G555" s="8" t="e">
        <f t="shared" si="19"/>
        <v>#REF!</v>
      </c>
    </row>
    <row r="556" spans="1:7" x14ac:dyDescent="0.25">
      <c r="A556" t="s">
        <v>517</v>
      </c>
      <c r="B556" t="s">
        <v>518</v>
      </c>
      <c r="C556" t="s">
        <v>533</v>
      </c>
      <c r="D556" t="s">
        <v>534</v>
      </c>
      <c r="E556" s="1">
        <v>425</v>
      </c>
      <c r="F556" s="13" t="e">
        <f t="shared" si="18"/>
        <v>#REF!</v>
      </c>
      <c r="G556" s="8" t="e">
        <f t="shared" si="19"/>
        <v>#REF!</v>
      </c>
    </row>
    <row r="557" spans="1:7" x14ac:dyDescent="0.25">
      <c r="A557" t="s">
        <v>517</v>
      </c>
      <c r="B557" t="s">
        <v>518</v>
      </c>
      <c r="C557" t="s">
        <v>535</v>
      </c>
      <c r="D557" t="s">
        <v>536</v>
      </c>
      <c r="E557" s="1">
        <v>2</v>
      </c>
      <c r="F557" s="13" t="e">
        <f t="shared" si="18"/>
        <v>#REF!</v>
      </c>
      <c r="G557" s="8" t="e">
        <f t="shared" si="19"/>
        <v>#REF!</v>
      </c>
    </row>
    <row r="558" spans="1:7" x14ac:dyDescent="0.25">
      <c r="A558" t="s">
        <v>517</v>
      </c>
      <c r="B558" t="s">
        <v>518</v>
      </c>
      <c r="C558" t="s">
        <v>537</v>
      </c>
      <c r="D558" t="s">
        <v>538</v>
      </c>
      <c r="E558" s="1">
        <v>1</v>
      </c>
      <c r="F558" s="13" t="e">
        <f t="shared" si="18"/>
        <v>#REF!</v>
      </c>
      <c r="G558" s="8" t="e">
        <f t="shared" si="19"/>
        <v>#REF!</v>
      </c>
    </row>
    <row r="559" spans="1:7" x14ac:dyDescent="0.25">
      <c r="A559" t="s">
        <v>517</v>
      </c>
      <c r="B559" t="s">
        <v>518</v>
      </c>
      <c r="C559" t="s">
        <v>205</v>
      </c>
      <c r="D559" t="s">
        <v>206</v>
      </c>
      <c r="E559" s="1">
        <v>5</v>
      </c>
      <c r="F559" s="13" t="e">
        <f t="shared" si="18"/>
        <v>#REF!</v>
      </c>
      <c r="G559" s="8" t="e">
        <f t="shared" si="19"/>
        <v>#REF!</v>
      </c>
    </row>
    <row r="560" spans="1:7" x14ac:dyDescent="0.25">
      <c r="A560" t="s">
        <v>517</v>
      </c>
      <c r="B560" t="s">
        <v>518</v>
      </c>
      <c r="C560" t="s">
        <v>539</v>
      </c>
      <c r="D560" t="s">
        <v>540</v>
      </c>
      <c r="E560" s="1">
        <v>40</v>
      </c>
      <c r="F560" s="13" t="e">
        <f t="shared" si="18"/>
        <v>#REF!</v>
      </c>
      <c r="G560" s="8" t="e">
        <f t="shared" si="19"/>
        <v>#REF!</v>
      </c>
    </row>
    <row r="561" spans="1:7" x14ac:dyDescent="0.25">
      <c r="A561" t="s">
        <v>517</v>
      </c>
      <c r="B561" t="s">
        <v>518</v>
      </c>
      <c r="C561" t="s">
        <v>77</v>
      </c>
      <c r="D561" t="s">
        <v>78</v>
      </c>
      <c r="E561" s="1">
        <v>1</v>
      </c>
      <c r="F561" s="13" t="e">
        <f t="shared" si="18"/>
        <v>#REF!</v>
      </c>
      <c r="G561" s="8" t="e">
        <f t="shared" si="19"/>
        <v>#REF!</v>
      </c>
    </row>
    <row r="562" spans="1:7" x14ac:dyDescent="0.25">
      <c r="A562" t="s">
        <v>517</v>
      </c>
      <c r="B562" t="s">
        <v>518</v>
      </c>
      <c r="C562" t="s">
        <v>541</v>
      </c>
      <c r="D562" t="s">
        <v>542</v>
      </c>
      <c r="E562" s="1">
        <v>16</v>
      </c>
      <c r="F562" s="13" t="e">
        <f t="shared" si="18"/>
        <v>#REF!</v>
      </c>
      <c r="G562" s="8" t="e">
        <f t="shared" si="19"/>
        <v>#REF!</v>
      </c>
    </row>
    <row r="563" spans="1:7" x14ac:dyDescent="0.25">
      <c r="A563" t="s">
        <v>517</v>
      </c>
      <c r="B563" t="s">
        <v>518</v>
      </c>
      <c r="C563" t="s">
        <v>543</v>
      </c>
      <c r="D563" t="s">
        <v>544</v>
      </c>
      <c r="E563" s="1">
        <v>54</v>
      </c>
      <c r="F563" s="13" t="e">
        <f t="shared" si="18"/>
        <v>#REF!</v>
      </c>
      <c r="G563" s="8" t="e">
        <f t="shared" si="19"/>
        <v>#REF!</v>
      </c>
    </row>
    <row r="564" spans="1:7" x14ac:dyDescent="0.25">
      <c r="A564" t="s">
        <v>545</v>
      </c>
      <c r="B564" t="s">
        <v>546</v>
      </c>
      <c r="C564" t="s">
        <v>7</v>
      </c>
      <c r="D564" t="s">
        <v>8</v>
      </c>
      <c r="E564" s="1">
        <v>1418</v>
      </c>
      <c r="F564" s="13" t="e">
        <f t="shared" si="18"/>
        <v>#REF!</v>
      </c>
      <c r="G564" s="8" t="e">
        <f t="shared" si="19"/>
        <v>#REF!</v>
      </c>
    </row>
    <row r="565" spans="1:7" x14ac:dyDescent="0.25">
      <c r="A565" t="s">
        <v>545</v>
      </c>
      <c r="B565" t="s">
        <v>546</v>
      </c>
      <c r="C565" t="s">
        <v>167</v>
      </c>
      <c r="D565" t="s">
        <v>168</v>
      </c>
      <c r="E565" s="1">
        <v>1</v>
      </c>
      <c r="F565" s="13" t="e">
        <f t="shared" si="18"/>
        <v>#REF!</v>
      </c>
      <c r="G565" s="8" t="e">
        <f t="shared" si="19"/>
        <v>#REF!</v>
      </c>
    </row>
    <row r="566" spans="1:7" x14ac:dyDescent="0.25">
      <c r="A566" t="s">
        <v>545</v>
      </c>
      <c r="B566" t="s">
        <v>546</v>
      </c>
      <c r="C566" t="s">
        <v>49</v>
      </c>
      <c r="D566" t="s">
        <v>50</v>
      </c>
      <c r="E566" s="1">
        <v>1</v>
      </c>
      <c r="F566" s="13" t="e">
        <f t="shared" si="18"/>
        <v>#REF!</v>
      </c>
      <c r="G566" s="8" t="e">
        <f t="shared" si="19"/>
        <v>#REF!</v>
      </c>
    </row>
    <row r="567" spans="1:7" x14ac:dyDescent="0.25">
      <c r="A567" t="s">
        <v>545</v>
      </c>
      <c r="B567" t="s">
        <v>546</v>
      </c>
      <c r="C567" t="s">
        <v>31</v>
      </c>
      <c r="D567" t="s">
        <v>32</v>
      </c>
      <c r="E567" s="1">
        <v>1</v>
      </c>
      <c r="F567" s="13" t="e">
        <f t="shared" si="18"/>
        <v>#REF!</v>
      </c>
      <c r="G567" s="8" t="e">
        <f t="shared" si="19"/>
        <v>#REF!</v>
      </c>
    </row>
    <row r="568" spans="1:7" x14ac:dyDescent="0.25">
      <c r="A568" t="s">
        <v>545</v>
      </c>
      <c r="B568" t="s">
        <v>546</v>
      </c>
      <c r="C568" t="s">
        <v>35</v>
      </c>
      <c r="D568" t="s">
        <v>36</v>
      </c>
      <c r="E568" s="1">
        <v>1</v>
      </c>
      <c r="F568" s="13" t="e">
        <f t="shared" si="18"/>
        <v>#REF!</v>
      </c>
      <c r="G568" s="8" t="e">
        <f t="shared" si="19"/>
        <v>#REF!</v>
      </c>
    </row>
    <row r="569" spans="1:7" x14ac:dyDescent="0.25">
      <c r="A569" t="s">
        <v>547</v>
      </c>
      <c r="B569" t="s">
        <v>548</v>
      </c>
      <c r="C569" t="s">
        <v>217</v>
      </c>
      <c r="D569" t="s">
        <v>218</v>
      </c>
      <c r="E569" s="1">
        <v>2</v>
      </c>
      <c r="F569" s="13" t="e">
        <f t="shared" si="18"/>
        <v>#REF!</v>
      </c>
      <c r="G569" s="8" t="e">
        <f t="shared" si="19"/>
        <v>#REF!</v>
      </c>
    </row>
    <row r="570" spans="1:7" x14ac:dyDescent="0.25">
      <c r="A570" t="s">
        <v>547</v>
      </c>
      <c r="B570" t="s">
        <v>548</v>
      </c>
      <c r="C570" t="s">
        <v>7</v>
      </c>
      <c r="D570" t="s">
        <v>8</v>
      </c>
      <c r="E570" s="1">
        <v>1</v>
      </c>
      <c r="F570" s="13" t="e">
        <f t="shared" si="18"/>
        <v>#REF!</v>
      </c>
      <c r="G570" s="8" t="e">
        <f t="shared" si="19"/>
        <v>#REF!</v>
      </c>
    </row>
    <row r="571" spans="1:7" x14ac:dyDescent="0.25">
      <c r="A571" t="s">
        <v>547</v>
      </c>
      <c r="B571" t="s">
        <v>548</v>
      </c>
      <c r="C571" t="s">
        <v>23</v>
      </c>
      <c r="D571" t="s">
        <v>24</v>
      </c>
      <c r="E571" s="1">
        <v>2</v>
      </c>
      <c r="F571" s="13" t="e">
        <f t="shared" si="18"/>
        <v>#REF!</v>
      </c>
      <c r="G571" s="8" t="e">
        <f t="shared" si="19"/>
        <v>#REF!</v>
      </c>
    </row>
    <row r="572" spans="1:7" x14ac:dyDescent="0.25">
      <c r="A572" t="s">
        <v>547</v>
      </c>
      <c r="B572" t="s">
        <v>548</v>
      </c>
      <c r="C572" t="s">
        <v>29</v>
      </c>
      <c r="D572" t="s">
        <v>30</v>
      </c>
      <c r="E572" s="1">
        <v>17</v>
      </c>
      <c r="F572" s="13" t="e">
        <f t="shared" si="18"/>
        <v>#REF!</v>
      </c>
      <c r="G572" s="8" t="e">
        <f t="shared" si="19"/>
        <v>#REF!</v>
      </c>
    </row>
    <row r="573" spans="1:7" x14ac:dyDescent="0.25">
      <c r="A573" t="s">
        <v>547</v>
      </c>
      <c r="B573" t="s">
        <v>548</v>
      </c>
      <c r="C573" t="s">
        <v>221</v>
      </c>
      <c r="D573" t="s">
        <v>222</v>
      </c>
      <c r="E573" s="1">
        <v>1</v>
      </c>
      <c r="F573" s="13" t="e">
        <f t="shared" si="18"/>
        <v>#REF!</v>
      </c>
      <c r="G573" s="8" t="e">
        <f t="shared" si="19"/>
        <v>#REF!</v>
      </c>
    </row>
    <row r="574" spans="1:7" x14ac:dyDescent="0.25">
      <c r="A574" t="s">
        <v>547</v>
      </c>
      <c r="B574" t="s">
        <v>548</v>
      </c>
      <c r="C574" t="s">
        <v>213</v>
      </c>
      <c r="D574" t="s">
        <v>214</v>
      </c>
      <c r="E574" s="1">
        <v>15</v>
      </c>
      <c r="F574" s="13" t="e">
        <f t="shared" si="18"/>
        <v>#REF!</v>
      </c>
      <c r="G574" s="8" t="e">
        <f t="shared" si="19"/>
        <v>#REF!</v>
      </c>
    </row>
    <row r="575" spans="1:7" x14ac:dyDescent="0.25">
      <c r="A575" t="s">
        <v>547</v>
      </c>
      <c r="B575" t="s">
        <v>548</v>
      </c>
      <c r="C575" t="s">
        <v>35</v>
      </c>
      <c r="D575" t="s">
        <v>36</v>
      </c>
      <c r="E575" s="1">
        <v>2</v>
      </c>
      <c r="F575" s="13" t="e">
        <f t="shared" si="18"/>
        <v>#REF!</v>
      </c>
      <c r="G575" s="8" t="e">
        <f t="shared" si="19"/>
        <v>#REF!</v>
      </c>
    </row>
    <row r="576" spans="1:7" x14ac:dyDescent="0.25">
      <c r="A576" t="s">
        <v>547</v>
      </c>
      <c r="B576" t="s">
        <v>548</v>
      </c>
      <c r="C576" t="s">
        <v>171</v>
      </c>
      <c r="D576" t="s">
        <v>172</v>
      </c>
      <c r="E576" s="1">
        <v>432</v>
      </c>
      <c r="F576" s="13" t="e">
        <f t="shared" si="18"/>
        <v>#REF!</v>
      </c>
      <c r="G576" s="8" t="e">
        <f t="shared" si="19"/>
        <v>#REF!</v>
      </c>
    </row>
    <row r="577" spans="1:7" x14ac:dyDescent="0.25">
      <c r="A577" t="s">
        <v>547</v>
      </c>
      <c r="B577" t="s">
        <v>548</v>
      </c>
      <c r="C577" t="s">
        <v>223</v>
      </c>
      <c r="D577" t="s">
        <v>224</v>
      </c>
      <c r="E577" s="1">
        <v>1</v>
      </c>
      <c r="F577" s="13" t="e">
        <f t="shared" si="18"/>
        <v>#REF!</v>
      </c>
      <c r="G577" s="8" t="e">
        <f t="shared" si="19"/>
        <v>#REF!</v>
      </c>
    </row>
    <row r="578" spans="1:7" x14ac:dyDescent="0.25">
      <c r="A578" t="s">
        <v>547</v>
      </c>
      <c r="B578" t="s">
        <v>548</v>
      </c>
      <c r="C578" t="s">
        <v>549</v>
      </c>
      <c r="D578" t="s">
        <v>550</v>
      </c>
      <c r="E578" s="1">
        <v>2</v>
      </c>
      <c r="F578" s="13" t="e">
        <f t="shared" ref="F578:F641" si="20">VLOOKUP(C578,AidPerPupil,10,FALSE)</f>
        <v>#REF!</v>
      </c>
      <c r="G578" s="8" t="e">
        <f t="shared" si="19"/>
        <v>#REF!</v>
      </c>
    </row>
    <row r="579" spans="1:7" x14ac:dyDescent="0.25">
      <c r="A579" t="s">
        <v>551</v>
      </c>
      <c r="B579" t="s">
        <v>552</v>
      </c>
      <c r="C579" t="s">
        <v>231</v>
      </c>
      <c r="D579" t="s">
        <v>232</v>
      </c>
      <c r="E579" s="1">
        <v>1</v>
      </c>
      <c r="F579" s="13" t="e">
        <f t="shared" si="20"/>
        <v>#REF!</v>
      </c>
      <c r="G579" s="8" t="e">
        <f t="shared" ref="G579:G642" si="21">ROUND(E579*F579,0)</f>
        <v>#REF!</v>
      </c>
    </row>
    <row r="580" spans="1:7" x14ac:dyDescent="0.25">
      <c r="A580" t="s">
        <v>551</v>
      </c>
      <c r="B580" t="s">
        <v>552</v>
      </c>
      <c r="C580" t="s">
        <v>337</v>
      </c>
      <c r="D580" t="s">
        <v>338</v>
      </c>
      <c r="E580" s="1">
        <v>2</v>
      </c>
      <c r="F580" s="13" t="e">
        <f t="shared" si="20"/>
        <v>#REF!</v>
      </c>
      <c r="G580" s="8" t="e">
        <f t="shared" si="21"/>
        <v>#REF!</v>
      </c>
    </row>
    <row r="581" spans="1:7" x14ac:dyDescent="0.25">
      <c r="A581" t="s">
        <v>551</v>
      </c>
      <c r="B581" t="s">
        <v>552</v>
      </c>
      <c r="C581" t="s">
        <v>341</v>
      </c>
      <c r="D581" t="s">
        <v>342</v>
      </c>
      <c r="E581" s="1">
        <v>1</v>
      </c>
      <c r="F581" s="13" t="e">
        <f t="shared" si="20"/>
        <v>#REF!</v>
      </c>
      <c r="G581" s="8" t="e">
        <f t="shared" si="21"/>
        <v>#REF!</v>
      </c>
    </row>
    <row r="582" spans="1:7" x14ac:dyDescent="0.25">
      <c r="A582" t="s">
        <v>551</v>
      </c>
      <c r="B582" t="s">
        <v>552</v>
      </c>
      <c r="C582" t="s">
        <v>385</v>
      </c>
      <c r="D582" t="s">
        <v>386</v>
      </c>
      <c r="E582" s="1">
        <v>1</v>
      </c>
      <c r="F582" s="13" t="e">
        <f t="shared" si="20"/>
        <v>#REF!</v>
      </c>
      <c r="G582" s="8" t="e">
        <f t="shared" si="21"/>
        <v>#REF!</v>
      </c>
    </row>
    <row r="583" spans="1:7" x14ac:dyDescent="0.25">
      <c r="A583" t="s">
        <v>551</v>
      </c>
      <c r="B583" t="s">
        <v>552</v>
      </c>
      <c r="C583" t="s">
        <v>345</v>
      </c>
      <c r="D583" t="s">
        <v>346</v>
      </c>
      <c r="E583" s="1">
        <v>1</v>
      </c>
      <c r="F583" s="13" t="e">
        <f t="shared" si="20"/>
        <v>#REF!</v>
      </c>
      <c r="G583" s="8" t="e">
        <f t="shared" si="21"/>
        <v>#REF!</v>
      </c>
    </row>
    <row r="584" spans="1:7" x14ac:dyDescent="0.25">
      <c r="A584" t="s">
        <v>551</v>
      </c>
      <c r="B584" t="s">
        <v>552</v>
      </c>
      <c r="C584" t="s">
        <v>251</v>
      </c>
      <c r="D584" t="s">
        <v>252</v>
      </c>
      <c r="E584" s="1">
        <v>658</v>
      </c>
      <c r="F584" s="13" t="e">
        <f t="shared" si="20"/>
        <v>#REF!</v>
      </c>
      <c r="G584" s="8" t="e">
        <f t="shared" si="21"/>
        <v>#REF!</v>
      </c>
    </row>
    <row r="585" spans="1:7" x14ac:dyDescent="0.25">
      <c r="A585" t="s">
        <v>551</v>
      </c>
      <c r="B585" t="s">
        <v>552</v>
      </c>
      <c r="C585" t="s">
        <v>349</v>
      </c>
      <c r="D585" t="s">
        <v>350</v>
      </c>
      <c r="E585" s="1">
        <v>3</v>
      </c>
      <c r="F585" s="13" t="e">
        <f t="shared" si="20"/>
        <v>#REF!</v>
      </c>
      <c r="G585" s="8" t="e">
        <f t="shared" si="21"/>
        <v>#REF!</v>
      </c>
    </row>
    <row r="586" spans="1:7" x14ac:dyDescent="0.25">
      <c r="A586" t="s">
        <v>553</v>
      </c>
      <c r="B586" t="s">
        <v>554</v>
      </c>
      <c r="C586" t="s">
        <v>175</v>
      </c>
      <c r="D586" t="s">
        <v>176</v>
      </c>
      <c r="E586" s="1">
        <v>1</v>
      </c>
      <c r="F586" s="13" t="e">
        <f t="shared" si="20"/>
        <v>#REF!</v>
      </c>
      <c r="G586" s="8" t="e">
        <f t="shared" si="21"/>
        <v>#REF!</v>
      </c>
    </row>
    <row r="587" spans="1:7" x14ac:dyDescent="0.25">
      <c r="A587" t="s">
        <v>553</v>
      </c>
      <c r="B587" t="s">
        <v>554</v>
      </c>
      <c r="C587" t="s">
        <v>179</v>
      </c>
      <c r="D587" t="s">
        <v>180</v>
      </c>
      <c r="E587" s="1">
        <v>7</v>
      </c>
      <c r="F587" s="13" t="e">
        <f t="shared" si="20"/>
        <v>#REF!</v>
      </c>
      <c r="G587" s="8" t="e">
        <f t="shared" si="21"/>
        <v>#REF!</v>
      </c>
    </row>
    <row r="588" spans="1:7" x14ac:dyDescent="0.25">
      <c r="A588" t="s">
        <v>553</v>
      </c>
      <c r="B588" t="s">
        <v>554</v>
      </c>
      <c r="C588" t="s">
        <v>7</v>
      </c>
      <c r="D588" t="s">
        <v>8</v>
      </c>
      <c r="E588" s="1">
        <v>57</v>
      </c>
      <c r="F588" s="13" t="e">
        <f t="shared" si="20"/>
        <v>#REF!</v>
      </c>
      <c r="G588" s="8" t="e">
        <f t="shared" si="21"/>
        <v>#REF!</v>
      </c>
    </row>
    <row r="589" spans="1:7" x14ac:dyDescent="0.25">
      <c r="A589" t="s">
        <v>553</v>
      </c>
      <c r="B589" t="s">
        <v>554</v>
      </c>
      <c r="C589" t="s">
        <v>49</v>
      </c>
      <c r="D589" t="s">
        <v>50</v>
      </c>
      <c r="E589" s="1">
        <v>4</v>
      </c>
      <c r="F589" s="13" t="e">
        <f t="shared" si="20"/>
        <v>#REF!</v>
      </c>
      <c r="G589" s="8" t="e">
        <f t="shared" si="21"/>
        <v>#REF!</v>
      </c>
    </row>
    <row r="590" spans="1:7" x14ac:dyDescent="0.25">
      <c r="A590" t="s">
        <v>553</v>
      </c>
      <c r="B590" t="s">
        <v>554</v>
      </c>
      <c r="C590" t="s">
        <v>51</v>
      </c>
      <c r="D590" t="s">
        <v>52</v>
      </c>
      <c r="E590" s="1">
        <v>2</v>
      </c>
      <c r="F590" s="13" t="e">
        <f t="shared" si="20"/>
        <v>#REF!</v>
      </c>
      <c r="G590" s="8" t="e">
        <f t="shared" si="21"/>
        <v>#REF!</v>
      </c>
    </row>
    <row r="591" spans="1:7" x14ac:dyDescent="0.25">
      <c r="A591" t="s">
        <v>553</v>
      </c>
      <c r="B591" t="s">
        <v>554</v>
      </c>
      <c r="C591" t="s">
        <v>283</v>
      </c>
      <c r="D591" t="s">
        <v>284</v>
      </c>
      <c r="E591" s="1">
        <v>1</v>
      </c>
      <c r="F591" s="13" t="e">
        <f t="shared" si="20"/>
        <v>#REF!</v>
      </c>
      <c r="G591" s="8" t="e">
        <f t="shared" si="21"/>
        <v>#REF!</v>
      </c>
    </row>
    <row r="592" spans="1:7" x14ac:dyDescent="0.25">
      <c r="A592" t="s">
        <v>553</v>
      </c>
      <c r="B592" t="s">
        <v>554</v>
      </c>
      <c r="C592" t="s">
        <v>169</v>
      </c>
      <c r="D592" t="s">
        <v>170</v>
      </c>
      <c r="E592" s="1">
        <v>160</v>
      </c>
      <c r="F592" s="13" t="e">
        <f t="shared" si="20"/>
        <v>#REF!</v>
      </c>
      <c r="G592" s="8" t="e">
        <f t="shared" si="21"/>
        <v>#REF!</v>
      </c>
    </row>
    <row r="593" spans="1:7" x14ac:dyDescent="0.25">
      <c r="A593" t="s">
        <v>553</v>
      </c>
      <c r="B593" t="s">
        <v>554</v>
      </c>
      <c r="C593" t="s">
        <v>21</v>
      </c>
      <c r="D593" t="s">
        <v>22</v>
      </c>
      <c r="E593" s="1">
        <v>19</v>
      </c>
      <c r="F593" s="13" t="e">
        <f t="shared" si="20"/>
        <v>#REF!</v>
      </c>
      <c r="G593" s="8" t="e">
        <f t="shared" si="21"/>
        <v>#REF!</v>
      </c>
    </row>
    <row r="594" spans="1:7" x14ac:dyDescent="0.25">
      <c r="A594" t="s">
        <v>553</v>
      </c>
      <c r="B594" t="s">
        <v>554</v>
      </c>
      <c r="C594" t="s">
        <v>25</v>
      </c>
      <c r="D594" t="s">
        <v>26</v>
      </c>
      <c r="E594" s="1">
        <v>117</v>
      </c>
      <c r="F594" s="13" t="e">
        <f t="shared" si="20"/>
        <v>#REF!</v>
      </c>
      <c r="G594" s="8" t="e">
        <f t="shared" si="21"/>
        <v>#REF!</v>
      </c>
    </row>
    <row r="595" spans="1:7" x14ac:dyDescent="0.25">
      <c r="A595" t="s">
        <v>553</v>
      </c>
      <c r="B595" t="s">
        <v>554</v>
      </c>
      <c r="C595" t="s">
        <v>199</v>
      </c>
      <c r="D595" t="s">
        <v>200</v>
      </c>
      <c r="E595" s="1">
        <v>3</v>
      </c>
      <c r="F595" s="13" t="e">
        <f t="shared" si="20"/>
        <v>#REF!</v>
      </c>
      <c r="G595" s="8" t="e">
        <f t="shared" si="21"/>
        <v>#REF!</v>
      </c>
    </row>
    <row r="596" spans="1:7" x14ac:dyDescent="0.25">
      <c r="A596" t="s">
        <v>553</v>
      </c>
      <c r="B596" t="s">
        <v>554</v>
      </c>
      <c r="C596" t="s">
        <v>125</v>
      </c>
      <c r="D596" t="s">
        <v>126</v>
      </c>
      <c r="E596" s="1">
        <v>1</v>
      </c>
      <c r="F596" s="13" t="e">
        <f t="shared" si="20"/>
        <v>#REF!</v>
      </c>
      <c r="G596" s="8" t="e">
        <f t="shared" si="21"/>
        <v>#REF!</v>
      </c>
    </row>
    <row r="597" spans="1:7" x14ac:dyDescent="0.25">
      <c r="A597" t="s">
        <v>553</v>
      </c>
      <c r="B597" t="s">
        <v>554</v>
      </c>
      <c r="C597" t="s">
        <v>183</v>
      </c>
      <c r="D597" t="s">
        <v>184</v>
      </c>
      <c r="E597" s="1">
        <v>3</v>
      </c>
      <c r="F597" s="13" t="e">
        <f t="shared" si="20"/>
        <v>#REF!</v>
      </c>
      <c r="G597" s="8" t="e">
        <f t="shared" si="21"/>
        <v>#REF!</v>
      </c>
    </row>
    <row r="598" spans="1:7" x14ac:dyDescent="0.25">
      <c r="A598" t="s">
        <v>553</v>
      </c>
      <c r="B598" t="s">
        <v>554</v>
      </c>
      <c r="C598" t="s">
        <v>235</v>
      </c>
      <c r="D598" t="s">
        <v>236</v>
      </c>
      <c r="E598" s="1">
        <v>2</v>
      </c>
      <c r="F598" s="13" t="e">
        <f t="shared" si="20"/>
        <v>#REF!</v>
      </c>
      <c r="G598" s="8" t="e">
        <f t="shared" si="21"/>
        <v>#REF!</v>
      </c>
    </row>
    <row r="599" spans="1:7" x14ac:dyDescent="0.25">
      <c r="A599" t="s">
        <v>553</v>
      </c>
      <c r="B599" t="s">
        <v>554</v>
      </c>
      <c r="C599" t="s">
        <v>29</v>
      </c>
      <c r="D599" t="s">
        <v>30</v>
      </c>
      <c r="E599" s="1">
        <v>20</v>
      </c>
      <c r="F599" s="13" t="e">
        <f t="shared" si="20"/>
        <v>#REF!</v>
      </c>
      <c r="G599" s="8" t="e">
        <f t="shared" si="21"/>
        <v>#REF!</v>
      </c>
    </row>
    <row r="600" spans="1:7" x14ac:dyDescent="0.25">
      <c r="A600" t="s">
        <v>553</v>
      </c>
      <c r="B600" t="s">
        <v>554</v>
      </c>
      <c r="C600" t="s">
        <v>31</v>
      </c>
      <c r="D600" t="s">
        <v>32</v>
      </c>
      <c r="E600" s="1">
        <v>107</v>
      </c>
      <c r="F600" s="13" t="e">
        <f t="shared" si="20"/>
        <v>#REF!</v>
      </c>
      <c r="G600" s="8" t="e">
        <f t="shared" si="21"/>
        <v>#REF!</v>
      </c>
    </row>
    <row r="601" spans="1:7" x14ac:dyDescent="0.25">
      <c r="A601" t="s">
        <v>553</v>
      </c>
      <c r="B601" t="s">
        <v>554</v>
      </c>
      <c r="C601" t="s">
        <v>33</v>
      </c>
      <c r="D601" t="s">
        <v>34</v>
      </c>
      <c r="E601" s="1">
        <v>89</v>
      </c>
      <c r="F601" s="13" t="e">
        <f t="shared" si="20"/>
        <v>#REF!</v>
      </c>
      <c r="G601" s="8" t="e">
        <f t="shared" si="21"/>
        <v>#REF!</v>
      </c>
    </row>
    <row r="602" spans="1:7" x14ac:dyDescent="0.25">
      <c r="A602" t="s">
        <v>553</v>
      </c>
      <c r="B602" t="s">
        <v>554</v>
      </c>
      <c r="C602" t="s">
        <v>463</v>
      </c>
      <c r="D602" t="s">
        <v>464</v>
      </c>
      <c r="E602" s="1">
        <v>1</v>
      </c>
      <c r="F602" s="13" t="e">
        <f t="shared" si="20"/>
        <v>#REF!</v>
      </c>
      <c r="G602" s="8" t="e">
        <f t="shared" si="21"/>
        <v>#REF!</v>
      </c>
    </row>
    <row r="603" spans="1:7" x14ac:dyDescent="0.25">
      <c r="A603" t="s">
        <v>553</v>
      </c>
      <c r="B603" t="s">
        <v>554</v>
      </c>
      <c r="C603" t="s">
        <v>187</v>
      </c>
      <c r="D603" t="s">
        <v>188</v>
      </c>
      <c r="E603" s="1">
        <v>1</v>
      </c>
      <c r="F603" s="13" t="e">
        <f t="shared" si="20"/>
        <v>#REF!</v>
      </c>
      <c r="G603" s="8" t="e">
        <f t="shared" si="21"/>
        <v>#REF!</v>
      </c>
    </row>
    <row r="604" spans="1:7" x14ac:dyDescent="0.25">
      <c r="A604" t="s">
        <v>553</v>
      </c>
      <c r="B604" t="s">
        <v>554</v>
      </c>
      <c r="C604" t="s">
        <v>305</v>
      </c>
      <c r="D604" t="s">
        <v>306</v>
      </c>
      <c r="E604" s="1">
        <v>2</v>
      </c>
      <c r="F604" s="13" t="e">
        <f t="shared" si="20"/>
        <v>#REF!</v>
      </c>
      <c r="G604" s="8" t="e">
        <f t="shared" si="21"/>
        <v>#REF!</v>
      </c>
    </row>
    <row r="605" spans="1:7" x14ac:dyDescent="0.25">
      <c r="A605" t="s">
        <v>553</v>
      </c>
      <c r="B605" t="s">
        <v>554</v>
      </c>
      <c r="C605" t="s">
        <v>139</v>
      </c>
      <c r="D605" t="s">
        <v>140</v>
      </c>
      <c r="E605" s="1">
        <v>1</v>
      </c>
      <c r="F605" s="13" t="e">
        <f t="shared" si="20"/>
        <v>#REF!</v>
      </c>
      <c r="G605" s="8" t="e">
        <f t="shared" si="21"/>
        <v>#REF!</v>
      </c>
    </row>
    <row r="606" spans="1:7" x14ac:dyDescent="0.25">
      <c r="A606" t="s">
        <v>553</v>
      </c>
      <c r="B606" t="s">
        <v>554</v>
      </c>
      <c r="C606" t="s">
        <v>555</v>
      </c>
      <c r="D606" t="s">
        <v>556</v>
      </c>
      <c r="E606" s="1">
        <v>1</v>
      </c>
      <c r="F606" s="13" t="e">
        <f t="shared" si="20"/>
        <v>#REF!</v>
      </c>
      <c r="G606" s="8" t="e">
        <f t="shared" si="21"/>
        <v>#REF!</v>
      </c>
    </row>
    <row r="607" spans="1:7" x14ac:dyDescent="0.25">
      <c r="A607" t="s">
        <v>553</v>
      </c>
      <c r="B607" t="s">
        <v>554</v>
      </c>
      <c r="C607" t="s">
        <v>213</v>
      </c>
      <c r="D607" t="s">
        <v>214</v>
      </c>
      <c r="E607" s="1">
        <v>1</v>
      </c>
      <c r="F607" s="13" t="e">
        <f t="shared" si="20"/>
        <v>#REF!</v>
      </c>
      <c r="G607" s="8" t="e">
        <f t="shared" si="21"/>
        <v>#REF!</v>
      </c>
    </row>
    <row r="608" spans="1:7" x14ac:dyDescent="0.25">
      <c r="A608" t="s">
        <v>553</v>
      </c>
      <c r="B608" t="s">
        <v>554</v>
      </c>
      <c r="C608" t="s">
        <v>127</v>
      </c>
      <c r="D608" t="s">
        <v>128</v>
      </c>
      <c r="E608" s="1">
        <v>2</v>
      </c>
      <c r="F608" s="13" t="e">
        <f t="shared" si="20"/>
        <v>#REF!</v>
      </c>
      <c r="G608" s="8" t="e">
        <f t="shared" si="21"/>
        <v>#REF!</v>
      </c>
    </row>
    <row r="609" spans="1:7" x14ac:dyDescent="0.25">
      <c r="A609" t="s">
        <v>553</v>
      </c>
      <c r="B609" t="s">
        <v>554</v>
      </c>
      <c r="C609" t="s">
        <v>65</v>
      </c>
      <c r="D609" t="s">
        <v>66</v>
      </c>
      <c r="E609" s="1">
        <v>17</v>
      </c>
      <c r="F609" s="13" t="e">
        <f t="shared" si="20"/>
        <v>#REF!</v>
      </c>
      <c r="G609" s="8" t="e">
        <f t="shared" si="21"/>
        <v>#REF!</v>
      </c>
    </row>
    <row r="610" spans="1:7" x14ac:dyDescent="0.25">
      <c r="A610" t="s">
        <v>553</v>
      </c>
      <c r="B610" t="s">
        <v>554</v>
      </c>
      <c r="C610" t="s">
        <v>465</v>
      </c>
      <c r="D610" t="s">
        <v>466</v>
      </c>
      <c r="E610" s="1">
        <v>1</v>
      </c>
      <c r="F610" s="13" t="e">
        <f t="shared" si="20"/>
        <v>#REF!</v>
      </c>
      <c r="G610" s="8" t="e">
        <f t="shared" si="21"/>
        <v>#REF!</v>
      </c>
    </row>
    <row r="611" spans="1:7" x14ac:dyDescent="0.25">
      <c r="A611" t="s">
        <v>553</v>
      </c>
      <c r="B611" t="s">
        <v>554</v>
      </c>
      <c r="C611" t="s">
        <v>35</v>
      </c>
      <c r="D611" t="s">
        <v>36</v>
      </c>
      <c r="E611" s="1">
        <v>23</v>
      </c>
      <c r="F611" s="13" t="e">
        <f t="shared" si="20"/>
        <v>#REF!</v>
      </c>
      <c r="G611" s="8" t="e">
        <f t="shared" si="21"/>
        <v>#REF!</v>
      </c>
    </row>
    <row r="612" spans="1:7" x14ac:dyDescent="0.25">
      <c r="A612" t="s">
        <v>553</v>
      </c>
      <c r="B612" t="s">
        <v>554</v>
      </c>
      <c r="C612" t="s">
        <v>37</v>
      </c>
      <c r="D612" t="s">
        <v>38</v>
      </c>
      <c r="E612" s="1">
        <v>14</v>
      </c>
      <c r="F612" s="13" t="e">
        <f t="shared" si="20"/>
        <v>#REF!</v>
      </c>
      <c r="G612" s="8" t="e">
        <f t="shared" si="21"/>
        <v>#REF!</v>
      </c>
    </row>
    <row r="613" spans="1:7" x14ac:dyDescent="0.25">
      <c r="A613" t="s">
        <v>553</v>
      </c>
      <c r="B613" t="s">
        <v>554</v>
      </c>
      <c r="C613" t="s">
        <v>45</v>
      </c>
      <c r="D613" t="s">
        <v>46</v>
      </c>
      <c r="E613" s="1">
        <v>449</v>
      </c>
      <c r="F613" s="13" t="e">
        <f t="shared" si="20"/>
        <v>#REF!</v>
      </c>
      <c r="G613" s="8" t="e">
        <f t="shared" si="21"/>
        <v>#REF!</v>
      </c>
    </row>
    <row r="614" spans="1:7" x14ac:dyDescent="0.25">
      <c r="A614" t="s">
        <v>553</v>
      </c>
      <c r="B614" t="s">
        <v>554</v>
      </c>
      <c r="C614" t="s">
        <v>307</v>
      </c>
      <c r="D614" t="s">
        <v>308</v>
      </c>
      <c r="E614" s="1">
        <v>2</v>
      </c>
      <c r="F614" s="13" t="e">
        <f t="shared" si="20"/>
        <v>#REF!</v>
      </c>
      <c r="G614" s="8" t="e">
        <f t="shared" si="21"/>
        <v>#REF!</v>
      </c>
    </row>
    <row r="615" spans="1:7" x14ac:dyDescent="0.25">
      <c r="A615" t="s">
        <v>553</v>
      </c>
      <c r="B615" t="s">
        <v>554</v>
      </c>
      <c r="C615" t="s">
        <v>67</v>
      </c>
      <c r="D615" t="s">
        <v>68</v>
      </c>
      <c r="E615" s="1">
        <v>2</v>
      </c>
      <c r="F615" s="13" t="e">
        <f t="shared" si="20"/>
        <v>#REF!</v>
      </c>
      <c r="G615" s="8" t="e">
        <f t="shared" si="21"/>
        <v>#REF!</v>
      </c>
    </row>
    <row r="616" spans="1:7" x14ac:dyDescent="0.25">
      <c r="A616" t="s">
        <v>553</v>
      </c>
      <c r="B616" t="s">
        <v>554</v>
      </c>
      <c r="C616" t="s">
        <v>289</v>
      </c>
      <c r="D616" t="s">
        <v>290</v>
      </c>
      <c r="E616" s="1">
        <v>2</v>
      </c>
      <c r="F616" s="13" t="e">
        <f t="shared" si="20"/>
        <v>#REF!</v>
      </c>
      <c r="G616" s="8" t="e">
        <f t="shared" si="21"/>
        <v>#REF!</v>
      </c>
    </row>
    <row r="617" spans="1:7" x14ac:dyDescent="0.25">
      <c r="A617" t="s">
        <v>553</v>
      </c>
      <c r="B617" t="s">
        <v>554</v>
      </c>
      <c r="C617" t="s">
        <v>129</v>
      </c>
      <c r="D617" t="s">
        <v>130</v>
      </c>
      <c r="E617" s="1">
        <v>1</v>
      </c>
      <c r="F617" s="13" t="e">
        <f t="shared" si="20"/>
        <v>#REF!</v>
      </c>
      <c r="G617" s="8" t="e">
        <f t="shared" si="21"/>
        <v>#REF!</v>
      </c>
    </row>
    <row r="618" spans="1:7" x14ac:dyDescent="0.25">
      <c r="A618" t="s">
        <v>553</v>
      </c>
      <c r="B618" t="s">
        <v>554</v>
      </c>
      <c r="C618" t="s">
        <v>39</v>
      </c>
      <c r="D618" t="s">
        <v>40</v>
      </c>
      <c r="E618" s="1">
        <v>4</v>
      </c>
      <c r="F618" s="13" t="e">
        <f t="shared" si="20"/>
        <v>#REF!</v>
      </c>
      <c r="G618" s="8" t="e">
        <f t="shared" si="21"/>
        <v>#REF!</v>
      </c>
    </row>
    <row r="619" spans="1:7" x14ac:dyDescent="0.25">
      <c r="A619" t="s">
        <v>553</v>
      </c>
      <c r="B619" t="s">
        <v>554</v>
      </c>
      <c r="C619" t="s">
        <v>71</v>
      </c>
      <c r="D619" t="s">
        <v>72</v>
      </c>
      <c r="E619" s="1">
        <v>7</v>
      </c>
      <c r="F619" s="13" t="e">
        <f t="shared" si="20"/>
        <v>#REF!</v>
      </c>
      <c r="G619" s="8" t="e">
        <f t="shared" si="21"/>
        <v>#REF!</v>
      </c>
    </row>
    <row r="620" spans="1:7" x14ac:dyDescent="0.25">
      <c r="A620" t="s">
        <v>553</v>
      </c>
      <c r="B620" t="s">
        <v>554</v>
      </c>
      <c r="C620" t="s">
        <v>467</v>
      </c>
      <c r="D620" t="s">
        <v>468</v>
      </c>
      <c r="E620" s="1">
        <v>1</v>
      </c>
      <c r="F620" s="13" t="e">
        <f t="shared" si="20"/>
        <v>#REF!</v>
      </c>
      <c r="G620" s="8" t="e">
        <f t="shared" si="21"/>
        <v>#REF!</v>
      </c>
    </row>
    <row r="621" spans="1:7" x14ac:dyDescent="0.25">
      <c r="A621" t="s">
        <v>553</v>
      </c>
      <c r="B621" t="s">
        <v>554</v>
      </c>
      <c r="C621" t="s">
        <v>189</v>
      </c>
      <c r="D621" t="s">
        <v>190</v>
      </c>
      <c r="E621" s="1">
        <v>7</v>
      </c>
      <c r="F621" s="13" t="e">
        <f t="shared" si="20"/>
        <v>#REF!</v>
      </c>
      <c r="G621" s="8" t="e">
        <f t="shared" si="21"/>
        <v>#REF!</v>
      </c>
    </row>
    <row r="622" spans="1:7" x14ac:dyDescent="0.25">
      <c r="A622" t="s">
        <v>557</v>
      </c>
      <c r="B622" t="s">
        <v>558</v>
      </c>
      <c r="C622" t="s">
        <v>303</v>
      </c>
      <c r="D622" t="s">
        <v>304</v>
      </c>
      <c r="E622" s="1">
        <v>28</v>
      </c>
      <c r="F622" s="13" t="e">
        <f t="shared" si="20"/>
        <v>#REF!</v>
      </c>
      <c r="G622" s="8" t="e">
        <f t="shared" si="21"/>
        <v>#REF!</v>
      </c>
    </row>
    <row r="623" spans="1:7" x14ac:dyDescent="0.25">
      <c r="A623" t="s">
        <v>557</v>
      </c>
      <c r="B623" t="s">
        <v>558</v>
      </c>
      <c r="C623" t="s">
        <v>7</v>
      </c>
      <c r="D623" t="s">
        <v>8</v>
      </c>
      <c r="E623" s="1">
        <v>2</v>
      </c>
      <c r="F623" s="13" t="e">
        <f t="shared" si="20"/>
        <v>#REF!</v>
      </c>
      <c r="G623" s="8" t="e">
        <f t="shared" si="21"/>
        <v>#REF!</v>
      </c>
    </row>
    <row r="624" spans="1:7" x14ac:dyDescent="0.25">
      <c r="A624" t="s">
        <v>557</v>
      </c>
      <c r="B624" t="s">
        <v>558</v>
      </c>
      <c r="C624" t="s">
        <v>167</v>
      </c>
      <c r="D624" t="s">
        <v>168</v>
      </c>
      <c r="E624" s="1">
        <v>15</v>
      </c>
      <c r="F624" s="13" t="e">
        <f t="shared" si="20"/>
        <v>#REF!</v>
      </c>
      <c r="G624" s="8" t="e">
        <f t="shared" si="21"/>
        <v>#REF!</v>
      </c>
    </row>
    <row r="625" spans="1:7" x14ac:dyDescent="0.25">
      <c r="A625" t="s">
        <v>557</v>
      </c>
      <c r="B625" t="s">
        <v>558</v>
      </c>
      <c r="C625" t="s">
        <v>49</v>
      </c>
      <c r="D625" t="s">
        <v>50</v>
      </c>
      <c r="E625" s="1">
        <v>76</v>
      </c>
      <c r="F625" s="13" t="e">
        <f t="shared" si="20"/>
        <v>#REF!</v>
      </c>
      <c r="G625" s="8" t="e">
        <f t="shared" si="21"/>
        <v>#REF!</v>
      </c>
    </row>
    <row r="626" spans="1:7" x14ac:dyDescent="0.25">
      <c r="A626" t="s">
        <v>557</v>
      </c>
      <c r="B626" t="s">
        <v>558</v>
      </c>
      <c r="C626" t="s">
        <v>211</v>
      </c>
      <c r="D626" t="s">
        <v>212</v>
      </c>
      <c r="E626" s="1">
        <v>1</v>
      </c>
      <c r="F626" s="13" t="e">
        <f t="shared" si="20"/>
        <v>#REF!</v>
      </c>
      <c r="G626" s="8" t="e">
        <f t="shared" si="21"/>
        <v>#REF!</v>
      </c>
    </row>
    <row r="627" spans="1:7" x14ac:dyDescent="0.25">
      <c r="A627" t="s">
        <v>557</v>
      </c>
      <c r="B627" t="s">
        <v>558</v>
      </c>
      <c r="C627" t="s">
        <v>559</v>
      </c>
      <c r="D627" t="s">
        <v>560</v>
      </c>
      <c r="E627" s="1">
        <v>3</v>
      </c>
      <c r="F627" s="13" t="e">
        <f t="shared" si="20"/>
        <v>#REF!</v>
      </c>
      <c r="G627" s="8" t="e">
        <f t="shared" si="21"/>
        <v>#REF!</v>
      </c>
    </row>
    <row r="628" spans="1:7" x14ac:dyDescent="0.25">
      <c r="A628" t="s">
        <v>557</v>
      </c>
      <c r="B628" t="s">
        <v>558</v>
      </c>
      <c r="C628" t="s">
        <v>521</v>
      </c>
      <c r="D628" t="s">
        <v>522</v>
      </c>
      <c r="E628" s="1">
        <v>8</v>
      </c>
      <c r="F628" s="13" t="e">
        <f t="shared" si="20"/>
        <v>#REF!</v>
      </c>
      <c r="G628" s="8" t="e">
        <f t="shared" si="21"/>
        <v>#REF!</v>
      </c>
    </row>
    <row r="629" spans="1:7" x14ac:dyDescent="0.25">
      <c r="A629" t="s">
        <v>557</v>
      </c>
      <c r="B629" t="s">
        <v>558</v>
      </c>
      <c r="C629" t="s">
        <v>357</v>
      </c>
      <c r="D629" t="s">
        <v>358</v>
      </c>
      <c r="E629" s="1">
        <v>6</v>
      </c>
      <c r="F629" s="13" t="e">
        <f t="shared" si="20"/>
        <v>#REF!</v>
      </c>
      <c r="G629" s="8" t="e">
        <f t="shared" si="21"/>
        <v>#REF!</v>
      </c>
    </row>
    <row r="630" spans="1:7" x14ac:dyDescent="0.25">
      <c r="A630" t="s">
        <v>557</v>
      </c>
      <c r="B630" t="s">
        <v>558</v>
      </c>
      <c r="C630" t="s">
        <v>561</v>
      </c>
      <c r="D630" t="s">
        <v>562</v>
      </c>
      <c r="E630" s="1">
        <v>26</v>
      </c>
      <c r="F630" s="13" t="e">
        <f t="shared" si="20"/>
        <v>#REF!</v>
      </c>
      <c r="G630" s="8" t="e">
        <f t="shared" si="21"/>
        <v>#REF!</v>
      </c>
    </row>
    <row r="631" spans="1:7" x14ac:dyDescent="0.25">
      <c r="A631" t="s">
        <v>557</v>
      </c>
      <c r="B631" t="s">
        <v>558</v>
      </c>
      <c r="C631" t="s">
        <v>563</v>
      </c>
      <c r="D631" t="s">
        <v>564</v>
      </c>
      <c r="E631" s="1">
        <v>11</v>
      </c>
      <c r="F631" s="13" t="e">
        <f t="shared" si="20"/>
        <v>#REF!</v>
      </c>
      <c r="G631" s="8" t="e">
        <f t="shared" si="21"/>
        <v>#REF!</v>
      </c>
    </row>
    <row r="632" spans="1:7" x14ac:dyDescent="0.25">
      <c r="A632" t="s">
        <v>557</v>
      </c>
      <c r="B632" t="s">
        <v>558</v>
      </c>
      <c r="C632" t="s">
        <v>125</v>
      </c>
      <c r="D632" t="s">
        <v>126</v>
      </c>
      <c r="E632" s="1">
        <v>27</v>
      </c>
      <c r="F632" s="13" t="e">
        <f t="shared" si="20"/>
        <v>#REF!</v>
      </c>
      <c r="G632" s="8" t="e">
        <f t="shared" si="21"/>
        <v>#REF!</v>
      </c>
    </row>
    <row r="633" spans="1:7" x14ac:dyDescent="0.25">
      <c r="A633" t="s">
        <v>557</v>
      </c>
      <c r="B633" t="s">
        <v>558</v>
      </c>
      <c r="C633" t="s">
        <v>565</v>
      </c>
      <c r="D633" t="s">
        <v>566</v>
      </c>
      <c r="E633" s="1">
        <v>39</v>
      </c>
      <c r="F633" s="13" t="e">
        <f t="shared" si="20"/>
        <v>#REF!</v>
      </c>
      <c r="G633" s="8" t="e">
        <f t="shared" si="21"/>
        <v>#REF!</v>
      </c>
    </row>
    <row r="634" spans="1:7" x14ac:dyDescent="0.25">
      <c r="A634" t="s">
        <v>557</v>
      </c>
      <c r="B634" t="s">
        <v>558</v>
      </c>
      <c r="C634" t="s">
        <v>525</v>
      </c>
      <c r="D634" t="s">
        <v>526</v>
      </c>
      <c r="E634" s="1">
        <v>5</v>
      </c>
      <c r="F634" s="13" t="e">
        <f t="shared" si="20"/>
        <v>#REF!</v>
      </c>
      <c r="G634" s="8" t="e">
        <f t="shared" si="21"/>
        <v>#REF!</v>
      </c>
    </row>
    <row r="635" spans="1:7" x14ac:dyDescent="0.25">
      <c r="A635" t="s">
        <v>557</v>
      </c>
      <c r="B635" t="s">
        <v>558</v>
      </c>
      <c r="C635" t="s">
        <v>527</v>
      </c>
      <c r="D635" t="s">
        <v>528</v>
      </c>
      <c r="E635" s="1">
        <v>16</v>
      </c>
      <c r="F635" s="13" t="e">
        <f t="shared" si="20"/>
        <v>#REF!</v>
      </c>
      <c r="G635" s="8" t="e">
        <f t="shared" si="21"/>
        <v>#REF!</v>
      </c>
    </row>
    <row r="636" spans="1:7" x14ac:dyDescent="0.25">
      <c r="A636" t="s">
        <v>557</v>
      </c>
      <c r="B636" t="s">
        <v>558</v>
      </c>
      <c r="C636" t="s">
        <v>55</v>
      </c>
      <c r="D636" t="s">
        <v>56</v>
      </c>
      <c r="E636" s="1">
        <v>1</v>
      </c>
      <c r="F636" s="13" t="e">
        <f t="shared" si="20"/>
        <v>#REF!</v>
      </c>
      <c r="G636" s="8" t="e">
        <f t="shared" si="21"/>
        <v>#REF!</v>
      </c>
    </row>
    <row r="637" spans="1:7" x14ac:dyDescent="0.25">
      <c r="A637" t="s">
        <v>557</v>
      </c>
      <c r="B637" t="s">
        <v>558</v>
      </c>
      <c r="C637" t="s">
        <v>567</v>
      </c>
      <c r="D637" t="s">
        <v>568</v>
      </c>
      <c r="E637" s="1">
        <v>9</v>
      </c>
      <c r="F637" s="13" t="e">
        <f t="shared" si="20"/>
        <v>#REF!</v>
      </c>
      <c r="G637" s="8" t="e">
        <f t="shared" si="21"/>
        <v>#REF!</v>
      </c>
    </row>
    <row r="638" spans="1:7" x14ac:dyDescent="0.25">
      <c r="A638" t="s">
        <v>557</v>
      </c>
      <c r="B638" t="s">
        <v>558</v>
      </c>
      <c r="C638" t="s">
        <v>531</v>
      </c>
      <c r="D638" t="s">
        <v>532</v>
      </c>
      <c r="E638" s="1">
        <v>28</v>
      </c>
      <c r="F638" s="13" t="e">
        <f t="shared" si="20"/>
        <v>#REF!</v>
      </c>
      <c r="G638" s="8" t="e">
        <f t="shared" si="21"/>
        <v>#REF!</v>
      </c>
    </row>
    <row r="639" spans="1:7" x14ac:dyDescent="0.25">
      <c r="A639" t="s">
        <v>557</v>
      </c>
      <c r="B639" t="s">
        <v>558</v>
      </c>
      <c r="C639" t="s">
        <v>533</v>
      </c>
      <c r="D639" t="s">
        <v>534</v>
      </c>
      <c r="E639" s="1">
        <v>12</v>
      </c>
      <c r="F639" s="13" t="e">
        <f t="shared" si="20"/>
        <v>#REF!</v>
      </c>
      <c r="G639" s="8" t="e">
        <f t="shared" si="21"/>
        <v>#REF!</v>
      </c>
    </row>
    <row r="640" spans="1:7" x14ac:dyDescent="0.25">
      <c r="A640" t="s">
        <v>557</v>
      </c>
      <c r="B640" t="s">
        <v>558</v>
      </c>
      <c r="C640" t="s">
        <v>127</v>
      </c>
      <c r="D640" t="s">
        <v>128</v>
      </c>
      <c r="E640" s="1">
        <v>31</v>
      </c>
      <c r="F640" s="13" t="e">
        <f t="shared" si="20"/>
        <v>#REF!</v>
      </c>
      <c r="G640" s="8" t="e">
        <f t="shared" si="21"/>
        <v>#REF!</v>
      </c>
    </row>
    <row r="641" spans="1:7" x14ac:dyDescent="0.25">
      <c r="A641" t="s">
        <v>557</v>
      </c>
      <c r="B641" t="s">
        <v>558</v>
      </c>
      <c r="C641" t="s">
        <v>65</v>
      </c>
      <c r="D641" t="s">
        <v>66</v>
      </c>
      <c r="E641" s="1">
        <v>168</v>
      </c>
      <c r="F641" s="13" t="e">
        <f t="shared" si="20"/>
        <v>#REF!</v>
      </c>
      <c r="G641" s="8" t="e">
        <f t="shared" si="21"/>
        <v>#REF!</v>
      </c>
    </row>
    <row r="642" spans="1:7" x14ac:dyDescent="0.25">
      <c r="A642" t="s">
        <v>557</v>
      </c>
      <c r="B642" t="s">
        <v>558</v>
      </c>
      <c r="C642" t="s">
        <v>569</v>
      </c>
      <c r="D642" t="s">
        <v>570</v>
      </c>
      <c r="E642" s="1">
        <v>110</v>
      </c>
      <c r="F642" s="13" t="e">
        <f t="shared" ref="F642:F705" si="22">VLOOKUP(C642,AidPerPupil,10,FALSE)</f>
        <v>#REF!</v>
      </c>
      <c r="G642" s="8" t="e">
        <f t="shared" si="21"/>
        <v>#REF!</v>
      </c>
    </row>
    <row r="643" spans="1:7" x14ac:dyDescent="0.25">
      <c r="A643" t="s">
        <v>557</v>
      </c>
      <c r="B643" t="s">
        <v>558</v>
      </c>
      <c r="C643" t="s">
        <v>571</v>
      </c>
      <c r="D643" t="s">
        <v>572</v>
      </c>
      <c r="E643" s="1">
        <v>23</v>
      </c>
      <c r="F643" s="13" t="e">
        <f t="shared" si="22"/>
        <v>#REF!</v>
      </c>
      <c r="G643" s="8" t="e">
        <f t="shared" ref="G643:G706" si="23">ROUND(E643*F643,0)</f>
        <v>#REF!</v>
      </c>
    </row>
    <row r="644" spans="1:7" x14ac:dyDescent="0.25">
      <c r="A644" t="s">
        <v>557</v>
      </c>
      <c r="B644" t="s">
        <v>558</v>
      </c>
      <c r="C644" t="s">
        <v>67</v>
      </c>
      <c r="D644" t="s">
        <v>68</v>
      </c>
      <c r="E644" s="1">
        <v>1</v>
      </c>
      <c r="F644" s="13" t="e">
        <f t="shared" si="22"/>
        <v>#REF!</v>
      </c>
      <c r="G644" s="8" t="e">
        <f t="shared" si="23"/>
        <v>#REF!</v>
      </c>
    </row>
    <row r="645" spans="1:7" x14ac:dyDescent="0.25">
      <c r="A645" t="s">
        <v>557</v>
      </c>
      <c r="B645" t="s">
        <v>558</v>
      </c>
      <c r="C645" t="s">
        <v>75</v>
      </c>
      <c r="D645" t="s">
        <v>76</v>
      </c>
      <c r="E645" s="1">
        <v>230</v>
      </c>
      <c r="F645" s="13" t="e">
        <f t="shared" si="22"/>
        <v>#REF!</v>
      </c>
      <c r="G645" s="8" t="e">
        <f t="shared" si="23"/>
        <v>#REF!</v>
      </c>
    </row>
    <row r="646" spans="1:7" x14ac:dyDescent="0.25">
      <c r="A646" t="s">
        <v>557</v>
      </c>
      <c r="B646" t="s">
        <v>558</v>
      </c>
      <c r="C646" t="s">
        <v>77</v>
      </c>
      <c r="D646" t="s">
        <v>78</v>
      </c>
      <c r="E646" s="1">
        <v>1</v>
      </c>
      <c r="F646" s="13" t="e">
        <f t="shared" si="22"/>
        <v>#REF!</v>
      </c>
      <c r="G646" s="8" t="e">
        <f t="shared" si="23"/>
        <v>#REF!</v>
      </c>
    </row>
    <row r="647" spans="1:7" x14ac:dyDescent="0.25">
      <c r="A647" t="s">
        <v>557</v>
      </c>
      <c r="B647" t="s">
        <v>558</v>
      </c>
      <c r="C647" t="s">
        <v>543</v>
      </c>
      <c r="D647" t="s">
        <v>544</v>
      </c>
      <c r="E647" s="1">
        <v>4</v>
      </c>
      <c r="F647" s="13" t="e">
        <f t="shared" si="22"/>
        <v>#REF!</v>
      </c>
      <c r="G647" s="8" t="e">
        <f t="shared" si="23"/>
        <v>#REF!</v>
      </c>
    </row>
    <row r="648" spans="1:7" x14ac:dyDescent="0.25">
      <c r="A648" t="s">
        <v>557</v>
      </c>
      <c r="B648" t="s">
        <v>558</v>
      </c>
      <c r="C648" t="s">
        <v>507</v>
      </c>
      <c r="D648" t="s">
        <v>508</v>
      </c>
      <c r="E648" s="1">
        <v>46</v>
      </c>
      <c r="F648" s="13" t="e">
        <f t="shared" si="22"/>
        <v>#REF!</v>
      </c>
      <c r="G648" s="8" t="e">
        <f t="shared" si="23"/>
        <v>#REF!</v>
      </c>
    </row>
    <row r="649" spans="1:7" x14ac:dyDescent="0.25">
      <c r="A649" t="s">
        <v>573</v>
      </c>
      <c r="B649" t="s">
        <v>574</v>
      </c>
      <c r="C649" t="s">
        <v>203</v>
      </c>
      <c r="D649" t="s">
        <v>204</v>
      </c>
      <c r="E649" s="1">
        <v>163</v>
      </c>
      <c r="F649" s="13" t="e">
        <f t="shared" si="22"/>
        <v>#REF!</v>
      </c>
      <c r="G649" s="8" t="e">
        <f t="shared" si="23"/>
        <v>#REF!</v>
      </c>
    </row>
    <row r="650" spans="1:7" x14ac:dyDescent="0.25">
      <c r="A650" t="s">
        <v>573</v>
      </c>
      <c r="B650" t="s">
        <v>574</v>
      </c>
      <c r="C650" t="s">
        <v>269</v>
      </c>
      <c r="D650" t="s">
        <v>270</v>
      </c>
      <c r="E650" s="1">
        <v>110</v>
      </c>
      <c r="F650" s="13" t="e">
        <f t="shared" si="22"/>
        <v>#REF!</v>
      </c>
      <c r="G650" s="8" t="e">
        <f t="shared" si="23"/>
        <v>#REF!</v>
      </c>
    </row>
    <row r="651" spans="1:7" x14ac:dyDescent="0.25">
      <c r="A651" t="s">
        <v>573</v>
      </c>
      <c r="B651" t="s">
        <v>574</v>
      </c>
      <c r="C651" t="s">
        <v>519</v>
      </c>
      <c r="D651" t="s">
        <v>520</v>
      </c>
      <c r="E651" s="1">
        <v>12</v>
      </c>
      <c r="F651" s="13" t="e">
        <f t="shared" si="22"/>
        <v>#REF!</v>
      </c>
      <c r="G651" s="8" t="e">
        <f t="shared" si="23"/>
        <v>#REF!</v>
      </c>
    </row>
    <row r="652" spans="1:7" x14ac:dyDescent="0.25">
      <c r="A652" t="s">
        <v>573</v>
      </c>
      <c r="B652" t="s">
        <v>574</v>
      </c>
      <c r="C652" t="s">
        <v>449</v>
      </c>
      <c r="D652" t="s">
        <v>450</v>
      </c>
      <c r="E652" s="1">
        <v>67</v>
      </c>
      <c r="F652" s="13" t="e">
        <f t="shared" si="22"/>
        <v>#REF!</v>
      </c>
      <c r="G652" s="8" t="e">
        <f t="shared" si="23"/>
        <v>#REF!</v>
      </c>
    </row>
    <row r="653" spans="1:7" x14ac:dyDescent="0.25">
      <c r="A653" t="s">
        <v>573</v>
      </c>
      <c r="B653" t="s">
        <v>574</v>
      </c>
      <c r="C653" t="s">
        <v>271</v>
      </c>
      <c r="D653" t="s">
        <v>272</v>
      </c>
      <c r="E653" s="1">
        <v>50</v>
      </c>
      <c r="F653" s="13" t="e">
        <f t="shared" si="22"/>
        <v>#REF!</v>
      </c>
      <c r="G653" s="8" t="e">
        <f t="shared" si="23"/>
        <v>#REF!</v>
      </c>
    </row>
    <row r="654" spans="1:7" x14ac:dyDescent="0.25">
      <c r="A654" t="s">
        <v>573</v>
      </c>
      <c r="B654" t="s">
        <v>574</v>
      </c>
      <c r="C654" t="s">
        <v>533</v>
      </c>
      <c r="D654" t="s">
        <v>534</v>
      </c>
      <c r="E654" s="1">
        <v>76</v>
      </c>
      <c r="F654" s="13" t="e">
        <f t="shared" si="22"/>
        <v>#REF!</v>
      </c>
      <c r="G654" s="8" t="e">
        <f t="shared" si="23"/>
        <v>#REF!</v>
      </c>
    </row>
    <row r="655" spans="1:7" x14ac:dyDescent="0.25">
      <c r="A655" t="s">
        <v>573</v>
      </c>
      <c r="B655" t="s">
        <v>574</v>
      </c>
      <c r="C655" t="s">
        <v>273</v>
      </c>
      <c r="D655" t="s">
        <v>274</v>
      </c>
      <c r="E655" s="1">
        <v>3</v>
      </c>
      <c r="F655" s="13" t="e">
        <f t="shared" si="22"/>
        <v>#REF!</v>
      </c>
      <c r="G655" s="8" t="e">
        <f t="shared" si="23"/>
        <v>#REF!</v>
      </c>
    </row>
    <row r="656" spans="1:7" x14ac:dyDescent="0.25">
      <c r="A656" t="s">
        <v>573</v>
      </c>
      <c r="B656" t="s">
        <v>574</v>
      </c>
      <c r="C656" t="s">
        <v>205</v>
      </c>
      <c r="D656" t="s">
        <v>206</v>
      </c>
      <c r="E656" s="1">
        <v>184</v>
      </c>
      <c r="F656" s="13" t="e">
        <f t="shared" si="22"/>
        <v>#REF!</v>
      </c>
      <c r="G656" s="8" t="e">
        <f t="shared" si="23"/>
        <v>#REF!</v>
      </c>
    </row>
    <row r="657" spans="1:7" x14ac:dyDescent="0.25">
      <c r="A657" t="s">
        <v>573</v>
      </c>
      <c r="B657" t="s">
        <v>574</v>
      </c>
      <c r="C657" t="s">
        <v>571</v>
      </c>
      <c r="D657" t="s">
        <v>572</v>
      </c>
      <c r="E657" s="1">
        <v>1</v>
      </c>
      <c r="F657" s="13" t="e">
        <f t="shared" si="22"/>
        <v>#REF!</v>
      </c>
      <c r="G657" s="8" t="e">
        <f t="shared" si="23"/>
        <v>#REF!</v>
      </c>
    </row>
    <row r="658" spans="1:7" x14ac:dyDescent="0.25">
      <c r="A658" t="s">
        <v>573</v>
      </c>
      <c r="B658" t="s">
        <v>574</v>
      </c>
      <c r="C658" t="s">
        <v>275</v>
      </c>
      <c r="D658" t="s">
        <v>276</v>
      </c>
      <c r="E658" s="1">
        <v>2</v>
      </c>
      <c r="F658" s="13" t="e">
        <f t="shared" si="22"/>
        <v>#REF!</v>
      </c>
      <c r="G658" s="8" t="e">
        <f t="shared" si="23"/>
        <v>#REF!</v>
      </c>
    </row>
    <row r="659" spans="1:7" x14ac:dyDescent="0.25">
      <c r="A659" t="s">
        <v>573</v>
      </c>
      <c r="B659" t="s">
        <v>574</v>
      </c>
      <c r="C659" t="s">
        <v>539</v>
      </c>
      <c r="D659" t="s">
        <v>540</v>
      </c>
      <c r="E659" s="1">
        <v>26</v>
      </c>
      <c r="F659" s="13" t="e">
        <f t="shared" si="22"/>
        <v>#REF!</v>
      </c>
      <c r="G659" s="8" t="e">
        <f t="shared" si="23"/>
        <v>#REF!</v>
      </c>
    </row>
    <row r="660" spans="1:7" x14ac:dyDescent="0.25">
      <c r="A660" t="s">
        <v>573</v>
      </c>
      <c r="B660" t="s">
        <v>574</v>
      </c>
      <c r="C660" t="s">
        <v>207</v>
      </c>
      <c r="D660" t="s">
        <v>208</v>
      </c>
      <c r="E660" s="1">
        <v>74</v>
      </c>
      <c r="F660" s="13" t="e">
        <f t="shared" si="22"/>
        <v>#REF!</v>
      </c>
      <c r="G660" s="8" t="e">
        <f t="shared" si="23"/>
        <v>#REF!</v>
      </c>
    </row>
    <row r="661" spans="1:7" x14ac:dyDescent="0.25">
      <c r="A661" t="s">
        <v>573</v>
      </c>
      <c r="B661" t="s">
        <v>574</v>
      </c>
      <c r="C661" t="s">
        <v>277</v>
      </c>
      <c r="D661" t="s">
        <v>278</v>
      </c>
      <c r="E661" s="1">
        <v>16</v>
      </c>
      <c r="F661" s="13" t="e">
        <f t="shared" si="22"/>
        <v>#REF!</v>
      </c>
      <c r="G661" s="8" t="e">
        <f t="shared" si="23"/>
        <v>#REF!</v>
      </c>
    </row>
    <row r="662" spans="1:7" x14ac:dyDescent="0.25">
      <c r="A662" t="s">
        <v>573</v>
      </c>
      <c r="B662" t="s">
        <v>574</v>
      </c>
      <c r="C662" t="s">
        <v>279</v>
      </c>
      <c r="D662" t="s">
        <v>280</v>
      </c>
      <c r="E662" s="1">
        <v>32</v>
      </c>
      <c r="F662" s="13" t="e">
        <f t="shared" si="22"/>
        <v>#REF!</v>
      </c>
      <c r="G662" s="8" t="e">
        <f t="shared" si="23"/>
        <v>#REF!</v>
      </c>
    </row>
    <row r="663" spans="1:7" x14ac:dyDescent="0.25">
      <c r="A663" t="s">
        <v>575</v>
      </c>
      <c r="B663" t="s">
        <v>576</v>
      </c>
      <c r="C663" t="s">
        <v>11</v>
      </c>
      <c r="D663" t="s">
        <v>12</v>
      </c>
      <c r="E663" s="1">
        <v>1</v>
      </c>
      <c r="F663" s="13" t="e">
        <f t="shared" si="22"/>
        <v>#REF!</v>
      </c>
      <c r="G663" s="8" t="e">
        <f t="shared" si="23"/>
        <v>#REF!</v>
      </c>
    </row>
    <row r="664" spans="1:7" x14ac:dyDescent="0.25">
      <c r="A664" t="s">
        <v>575</v>
      </c>
      <c r="B664" t="s">
        <v>576</v>
      </c>
      <c r="C664" t="s">
        <v>577</v>
      </c>
      <c r="D664" t="s">
        <v>578</v>
      </c>
      <c r="E664" s="1">
        <v>1197</v>
      </c>
      <c r="F664" s="13" t="e">
        <f t="shared" si="22"/>
        <v>#REF!</v>
      </c>
      <c r="G664" s="8" t="e">
        <f t="shared" si="23"/>
        <v>#REF!</v>
      </c>
    </row>
    <row r="665" spans="1:7" x14ac:dyDescent="0.25">
      <c r="A665" t="s">
        <v>575</v>
      </c>
      <c r="B665" t="s">
        <v>576</v>
      </c>
      <c r="C665" t="s">
        <v>367</v>
      </c>
      <c r="D665" t="s">
        <v>368</v>
      </c>
      <c r="E665" s="1">
        <v>1</v>
      </c>
      <c r="F665" s="13" t="e">
        <f t="shared" si="22"/>
        <v>#REF!</v>
      </c>
      <c r="G665" s="8" t="e">
        <f t="shared" si="23"/>
        <v>#REF!</v>
      </c>
    </row>
    <row r="666" spans="1:7" x14ac:dyDescent="0.25">
      <c r="A666" t="s">
        <v>575</v>
      </c>
      <c r="B666" t="s">
        <v>576</v>
      </c>
      <c r="C666" t="s">
        <v>579</v>
      </c>
      <c r="D666" t="s">
        <v>580</v>
      </c>
      <c r="E666" s="1">
        <v>1</v>
      </c>
      <c r="F666" s="13" t="e">
        <f t="shared" si="22"/>
        <v>#REF!</v>
      </c>
      <c r="G666" s="8" t="e">
        <f t="shared" si="23"/>
        <v>#REF!</v>
      </c>
    </row>
    <row r="667" spans="1:7" x14ac:dyDescent="0.25">
      <c r="A667" t="s">
        <v>575</v>
      </c>
      <c r="B667" t="s">
        <v>576</v>
      </c>
      <c r="C667" t="s">
        <v>581</v>
      </c>
      <c r="D667" t="s">
        <v>582</v>
      </c>
      <c r="E667" s="1">
        <v>6</v>
      </c>
      <c r="F667" s="13" t="e">
        <f t="shared" si="22"/>
        <v>#REF!</v>
      </c>
      <c r="G667" s="8" t="e">
        <f t="shared" si="23"/>
        <v>#REF!</v>
      </c>
    </row>
    <row r="668" spans="1:7" x14ac:dyDescent="0.25">
      <c r="A668" t="s">
        <v>575</v>
      </c>
      <c r="B668" t="s">
        <v>576</v>
      </c>
      <c r="C668" t="s">
        <v>17</v>
      </c>
      <c r="D668" t="s">
        <v>18</v>
      </c>
      <c r="E668" s="1">
        <v>5</v>
      </c>
      <c r="F668" s="13" t="e">
        <f t="shared" si="22"/>
        <v>#REF!</v>
      </c>
      <c r="G668" s="8" t="e">
        <f t="shared" si="23"/>
        <v>#REF!</v>
      </c>
    </row>
    <row r="669" spans="1:7" x14ac:dyDescent="0.25">
      <c r="A669" t="s">
        <v>575</v>
      </c>
      <c r="B669" t="s">
        <v>576</v>
      </c>
      <c r="C669" t="s">
        <v>583</v>
      </c>
      <c r="D669" t="s">
        <v>584</v>
      </c>
      <c r="E669" s="1">
        <v>1</v>
      </c>
      <c r="F669" s="13" t="e">
        <f t="shared" si="22"/>
        <v>#REF!</v>
      </c>
      <c r="G669" s="8" t="e">
        <f t="shared" si="23"/>
        <v>#REF!</v>
      </c>
    </row>
    <row r="670" spans="1:7" x14ac:dyDescent="0.25">
      <c r="A670" t="s">
        <v>585</v>
      </c>
      <c r="B670" t="s">
        <v>586</v>
      </c>
      <c r="C670" t="s">
        <v>399</v>
      </c>
      <c r="D670" t="s">
        <v>400</v>
      </c>
      <c r="E670" s="1">
        <v>5</v>
      </c>
      <c r="F670" s="13" t="e">
        <f t="shared" si="22"/>
        <v>#REF!</v>
      </c>
      <c r="G670" s="8" t="e">
        <f t="shared" si="23"/>
        <v>#REF!</v>
      </c>
    </row>
    <row r="671" spans="1:7" x14ac:dyDescent="0.25">
      <c r="A671" t="s">
        <v>585</v>
      </c>
      <c r="B671" t="s">
        <v>586</v>
      </c>
      <c r="C671" t="s">
        <v>327</v>
      </c>
      <c r="D671" t="s">
        <v>328</v>
      </c>
      <c r="E671" s="1">
        <v>355</v>
      </c>
      <c r="F671" s="13" t="e">
        <f t="shared" si="22"/>
        <v>#REF!</v>
      </c>
      <c r="G671" s="8" t="e">
        <f t="shared" si="23"/>
        <v>#REF!</v>
      </c>
    </row>
    <row r="672" spans="1:7" x14ac:dyDescent="0.25">
      <c r="A672" t="s">
        <v>585</v>
      </c>
      <c r="B672" t="s">
        <v>586</v>
      </c>
      <c r="C672" t="s">
        <v>421</v>
      </c>
      <c r="D672" t="s">
        <v>422</v>
      </c>
      <c r="E672" s="1">
        <v>1</v>
      </c>
      <c r="F672" s="13" t="e">
        <f t="shared" si="22"/>
        <v>#REF!</v>
      </c>
      <c r="G672" s="8" t="e">
        <f t="shared" si="23"/>
        <v>#REF!</v>
      </c>
    </row>
    <row r="673" spans="1:7" x14ac:dyDescent="0.25">
      <c r="A673" t="s">
        <v>587</v>
      </c>
      <c r="B673" t="s">
        <v>588</v>
      </c>
      <c r="C673" t="s">
        <v>7</v>
      </c>
      <c r="D673" t="s">
        <v>8</v>
      </c>
      <c r="E673" s="1">
        <v>32</v>
      </c>
      <c r="F673" s="13" t="e">
        <f t="shared" si="22"/>
        <v>#REF!</v>
      </c>
      <c r="G673" s="8" t="e">
        <f t="shared" si="23"/>
        <v>#REF!</v>
      </c>
    </row>
    <row r="674" spans="1:7" x14ac:dyDescent="0.25">
      <c r="A674" t="s">
        <v>587</v>
      </c>
      <c r="B674" t="s">
        <v>588</v>
      </c>
      <c r="C674" t="s">
        <v>169</v>
      </c>
      <c r="D674" t="s">
        <v>170</v>
      </c>
      <c r="E674" s="1">
        <v>1</v>
      </c>
      <c r="F674" s="13" t="e">
        <f t="shared" si="22"/>
        <v>#REF!</v>
      </c>
      <c r="G674" s="8" t="e">
        <f t="shared" si="23"/>
        <v>#REF!</v>
      </c>
    </row>
    <row r="675" spans="1:7" x14ac:dyDescent="0.25">
      <c r="A675" t="s">
        <v>587</v>
      </c>
      <c r="B675" t="s">
        <v>588</v>
      </c>
      <c r="C675" t="s">
        <v>21</v>
      </c>
      <c r="D675" t="s">
        <v>22</v>
      </c>
      <c r="E675" s="1">
        <v>84</v>
      </c>
      <c r="F675" s="13" t="e">
        <f t="shared" si="22"/>
        <v>#REF!</v>
      </c>
      <c r="G675" s="8" t="e">
        <f t="shared" si="23"/>
        <v>#REF!</v>
      </c>
    </row>
    <row r="676" spans="1:7" x14ac:dyDescent="0.25">
      <c r="A676" t="s">
        <v>587</v>
      </c>
      <c r="B676" t="s">
        <v>588</v>
      </c>
      <c r="C676" t="s">
        <v>25</v>
      </c>
      <c r="D676" t="s">
        <v>26</v>
      </c>
      <c r="E676" s="1">
        <v>47</v>
      </c>
      <c r="F676" s="13" t="e">
        <f t="shared" si="22"/>
        <v>#REF!</v>
      </c>
      <c r="G676" s="8" t="e">
        <f t="shared" si="23"/>
        <v>#REF!</v>
      </c>
    </row>
    <row r="677" spans="1:7" x14ac:dyDescent="0.25">
      <c r="A677" t="s">
        <v>587</v>
      </c>
      <c r="B677" t="s">
        <v>588</v>
      </c>
      <c r="C677" t="s">
        <v>29</v>
      </c>
      <c r="D677" t="s">
        <v>30</v>
      </c>
      <c r="E677" s="1">
        <v>7</v>
      </c>
      <c r="F677" s="13" t="e">
        <f t="shared" si="22"/>
        <v>#REF!</v>
      </c>
      <c r="G677" s="8" t="e">
        <f t="shared" si="23"/>
        <v>#REF!</v>
      </c>
    </row>
    <row r="678" spans="1:7" x14ac:dyDescent="0.25">
      <c r="A678" t="s">
        <v>587</v>
      </c>
      <c r="B678" t="s">
        <v>588</v>
      </c>
      <c r="C678" t="s">
        <v>31</v>
      </c>
      <c r="D678" t="s">
        <v>32</v>
      </c>
      <c r="E678" s="1">
        <v>8</v>
      </c>
      <c r="F678" s="13" t="e">
        <f t="shared" si="22"/>
        <v>#REF!</v>
      </c>
      <c r="G678" s="8" t="e">
        <f t="shared" si="23"/>
        <v>#REF!</v>
      </c>
    </row>
    <row r="679" spans="1:7" x14ac:dyDescent="0.25">
      <c r="A679" t="s">
        <v>587</v>
      </c>
      <c r="B679" t="s">
        <v>588</v>
      </c>
      <c r="C679" t="s">
        <v>33</v>
      </c>
      <c r="D679" t="s">
        <v>34</v>
      </c>
      <c r="E679" s="1">
        <v>2</v>
      </c>
      <c r="F679" s="13" t="e">
        <f t="shared" si="22"/>
        <v>#REF!</v>
      </c>
      <c r="G679" s="8" t="e">
        <f t="shared" si="23"/>
        <v>#REF!</v>
      </c>
    </row>
    <row r="680" spans="1:7" x14ac:dyDescent="0.25">
      <c r="A680" t="s">
        <v>587</v>
      </c>
      <c r="B680" t="s">
        <v>588</v>
      </c>
      <c r="C680" t="s">
        <v>35</v>
      </c>
      <c r="D680" t="s">
        <v>36</v>
      </c>
      <c r="E680" s="1">
        <v>15</v>
      </c>
      <c r="F680" s="13" t="e">
        <f t="shared" si="22"/>
        <v>#REF!</v>
      </c>
      <c r="G680" s="8" t="e">
        <f t="shared" si="23"/>
        <v>#REF!</v>
      </c>
    </row>
    <row r="681" spans="1:7" x14ac:dyDescent="0.25">
      <c r="A681" t="s">
        <v>587</v>
      </c>
      <c r="B681" t="s">
        <v>588</v>
      </c>
      <c r="C681" t="s">
        <v>37</v>
      </c>
      <c r="D681" t="s">
        <v>38</v>
      </c>
      <c r="E681" s="1">
        <v>1</v>
      </c>
      <c r="F681" s="13" t="e">
        <f t="shared" si="22"/>
        <v>#REF!</v>
      </c>
      <c r="G681" s="8" t="e">
        <f t="shared" si="23"/>
        <v>#REF!</v>
      </c>
    </row>
    <row r="682" spans="1:7" x14ac:dyDescent="0.25">
      <c r="A682" t="s">
        <v>589</v>
      </c>
      <c r="B682" t="s">
        <v>590</v>
      </c>
      <c r="C682" t="s">
        <v>7</v>
      </c>
      <c r="D682" t="s">
        <v>8</v>
      </c>
      <c r="E682" s="1">
        <v>4</v>
      </c>
      <c r="F682" s="13" t="e">
        <f t="shared" si="22"/>
        <v>#REF!</v>
      </c>
      <c r="G682" s="8" t="e">
        <f t="shared" si="23"/>
        <v>#REF!</v>
      </c>
    </row>
    <row r="683" spans="1:7" x14ac:dyDescent="0.25">
      <c r="A683" t="s">
        <v>589</v>
      </c>
      <c r="B683" t="s">
        <v>590</v>
      </c>
      <c r="C683" t="s">
        <v>169</v>
      </c>
      <c r="D683" t="s">
        <v>170</v>
      </c>
      <c r="E683" s="1">
        <v>1</v>
      </c>
      <c r="F683" s="13" t="e">
        <f t="shared" si="22"/>
        <v>#REF!</v>
      </c>
      <c r="G683" s="8" t="e">
        <f t="shared" si="23"/>
        <v>#REF!</v>
      </c>
    </row>
    <row r="684" spans="1:7" x14ac:dyDescent="0.25">
      <c r="A684" t="s">
        <v>589</v>
      </c>
      <c r="B684" t="s">
        <v>590</v>
      </c>
      <c r="C684" t="s">
        <v>285</v>
      </c>
      <c r="D684" t="s">
        <v>286</v>
      </c>
      <c r="E684" s="1">
        <v>3</v>
      </c>
      <c r="F684" s="13" t="e">
        <f t="shared" si="22"/>
        <v>#REF!</v>
      </c>
      <c r="G684" s="8" t="e">
        <f t="shared" si="23"/>
        <v>#REF!</v>
      </c>
    </row>
    <row r="685" spans="1:7" x14ac:dyDescent="0.25">
      <c r="A685" t="s">
        <v>589</v>
      </c>
      <c r="B685" t="s">
        <v>590</v>
      </c>
      <c r="C685" t="s">
        <v>21</v>
      </c>
      <c r="D685" t="s">
        <v>22</v>
      </c>
      <c r="E685" s="1">
        <v>50</v>
      </c>
      <c r="F685" s="13" t="e">
        <f t="shared" si="22"/>
        <v>#REF!</v>
      </c>
      <c r="G685" s="8" t="e">
        <f t="shared" si="23"/>
        <v>#REF!</v>
      </c>
    </row>
    <row r="686" spans="1:7" x14ac:dyDescent="0.25">
      <c r="A686" t="s">
        <v>589</v>
      </c>
      <c r="B686" t="s">
        <v>590</v>
      </c>
      <c r="C686" t="s">
        <v>25</v>
      </c>
      <c r="D686" t="s">
        <v>26</v>
      </c>
      <c r="E686" s="1">
        <v>339</v>
      </c>
      <c r="F686" s="13" t="e">
        <f t="shared" si="22"/>
        <v>#REF!</v>
      </c>
      <c r="G686" s="8" t="e">
        <f t="shared" si="23"/>
        <v>#REF!</v>
      </c>
    </row>
    <row r="687" spans="1:7" x14ac:dyDescent="0.25">
      <c r="A687" t="s">
        <v>589</v>
      </c>
      <c r="B687" t="s">
        <v>590</v>
      </c>
      <c r="C687" t="s">
        <v>199</v>
      </c>
      <c r="D687" t="s">
        <v>200</v>
      </c>
      <c r="E687" s="1">
        <v>1</v>
      </c>
      <c r="F687" s="13" t="e">
        <f t="shared" si="22"/>
        <v>#REF!</v>
      </c>
      <c r="G687" s="8" t="e">
        <f t="shared" si="23"/>
        <v>#REF!</v>
      </c>
    </row>
    <row r="688" spans="1:7" x14ac:dyDescent="0.25">
      <c r="A688" t="s">
        <v>589</v>
      </c>
      <c r="B688" t="s">
        <v>590</v>
      </c>
      <c r="C688" t="s">
        <v>183</v>
      </c>
      <c r="D688" t="s">
        <v>184</v>
      </c>
      <c r="E688" s="1">
        <v>2</v>
      </c>
      <c r="F688" s="13" t="e">
        <f t="shared" si="22"/>
        <v>#REF!</v>
      </c>
      <c r="G688" s="8" t="e">
        <f t="shared" si="23"/>
        <v>#REF!</v>
      </c>
    </row>
    <row r="689" spans="1:7" x14ac:dyDescent="0.25">
      <c r="A689" t="s">
        <v>589</v>
      </c>
      <c r="B689" t="s">
        <v>590</v>
      </c>
      <c r="C689" t="s">
        <v>29</v>
      </c>
      <c r="D689" t="s">
        <v>30</v>
      </c>
      <c r="E689" s="1">
        <v>4</v>
      </c>
      <c r="F689" s="13" t="e">
        <f t="shared" si="22"/>
        <v>#REF!</v>
      </c>
      <c r="G689" s="8" t="e">
        <f t="shared" si="23"/>
        <v>#REF!</v>
      </c>
    </row>
    <row r="690" spans="1:7" x14ac:dyDescent="0.25">
      <c r="A690" t="s">
        <v>589</v>
      </c>
      <c r="B690" t="s">
        <v>590</v>
      </c>
      <c r="C690" t="s">
        <v>31</v>
      </c>
      <c r="D690" t="s">
        <v>32</v>
      </c>
      <c r="E690" s="1">
        <v>65</v>
      </c>
      <c r="F690" s="13" t="e">
        <f t="shared" si="22"/>
        <v>#REF!</v>
      </c>
      <c r="G690" s="8" t="e">
        <f t="shared" si="23"/>
        <v>#REF!</v>
      </c>
    </row>
    <row r="691" spans="1:7" x14ac:dyDescent="0.25">
      <c r="A691" t="s">
        <v>589</v>
      </c>
      <c r="B691" t="s">
        <v>590</v>
      </c>
      <c r="C691" t="s">
        <v>33</v>
      </c>
      <c r="D691" t="s">
        <v>34</v>
      </c>
      <c r="E691" s="1">
        <v>13</v>
      </c>
      <c r="F691" s="13" t="e">
        <f t="shared" si="22"/>
        <v>#REF!</v>
      </c>
      <c r="G691" s="8" t="e">
        <f t="shared" si="23"/>
        <v>#REF!</v>
      </c>
    </row>
    <row r="692" spans="1:7" x14ac:dyDescent="0.25">
      <c r="A692" t="s">
        <v>589</v>
      </c>
      <c r="B692" t="s">
        <v>590</v>
      </c>
      <c r="C692" t="s">
        <v>463</v>
      </c>
      <c r="D692" t="s">
        <v>464</v>
      </c>
      <c r="E692" s="1">
        <v>2</v>
      </c>
      <c r="F692" s="13" t="e">
        <f t="shared" si="22"/>
        <v>#REF!</v>
      </c>
      <c r="G692" s="8" t="e">
        <f t="shared" si="23"/>
        <v>#REF!</v>
      </c>
    </row>
    <row r="693" spans="1:7" x14ac:dyDescent="0.25">
      <c r="A693" t="s">
        <v>589</v>
      </c>
      <c r="B693" t="s">
        <v>590</v>
      </c>
      <c r="C693" t="s">
        <v>35</v>
      </c>
      <c r="D693" t="s">
        <v>36</v>
      </c>
      <c r="E693" s="1">
        <v>167</v>
      </c>
      <c r="F693" s="13" t="e">
        <f t="shared" si="22"/>
        <v>#REF!</v>
      </c>
      <c r="G693" s="8" t="e">
        <f t="shared" si="23"/>
        <v>#REF!</v>
      </c>
    </row>
    <row r="694" spans="1:7" x14ac:dyDescent="0.25">
      <c r="A694" t="s">
        <v>589</v>
      </c>
      <c r="B694" t="s">
        <v>590</v>
      </c>
      <c r="C694" t="s">
        <v>37</v>
      </c>
      <c r="D694" t="s">
        <v>38</v>
      </c>
      <c r="E694" s="1">
        <v>10</v>
      </c>
      <c r="F694" s="13" t="e">
        <f t="shared" si="22"/>
        <v>#REF!</v>
      </c>
      <c r="G694" s="8" t="e">
        <f t="shared" si="23"/>
        <v>#REF!</v>
      </c>
    </row>
    <row r="695" spans="1:7" x14ac:dyDescent="0.25">
      <c r="A695" t="s">
        <v>589</v>
      </c>
      <c r="B695" t="s">
        <v>590</v>
      </c>
      <c r="C695" t="s">
        <v>307</v>
      </c>
      <c r="D695" t="s">
        <v>308</v>
      </c>
      <c r="E695" s="1">
        <v>2</v>
      </c>
      <c r="F695" s="13" t="e">
        <f t="shared" si="22"/>
        <v>#REF!</v>
      </c>
      <c r="G695" s="8" t="e">
        <f t="shared" si="23"/>
        <v>#REF!</v>
      </c>
    </row>
    <row r="696" spans="1:7" x14ac:dyDescent="0.25">
      <c r="A696" t="s">
        <v>589</v>
      </c>
      <c r="B696" t="s">
        <v>590</v>
      </c>
      <c r="C696" t="s">
        <v>69</v>
      </c>
      <c r="D696" t="s">
        <v>70</v>
      </c>
      <c r="E696" s="1">
        <v>3</v>
      </c>
      <c r="F696" s="13" t="e">
        <f t="shared" si="22"/>
        <v>#REF!</v>
      </c>
      <c r="G696" s="8" t="e">
        <f t="shared" si="23"/>
        <v>#REF!</v>
      </c>
    </row>
    <row r="697" spans="1:7" x14ac:dyDescent="0.25">
      <c r="A697" t="s">
        <v>589</v>
      </c>
      <c r="B697" t="s">
        <v>590</v>
      </c>
      <c r="C697" t="s">
        <v>591</v>
      </c>
      <c r="D697" t="s">
        <v>592</v>
      </c>
      <c r="E697" s="1">
        <v>2</v>
      </c>
      <c r="F697" s="13" t="e">
        <f t="shared" si="22"/>
        <v>#REF!</v>
      </c>
      <c r="G697" s="8" t="e">
        <f t="shared" si="23"/>
        <v>#REF!</v>
      </c>
    </row>
    <row r="698" spans="1:7" x14ac:dyDescent="0.25">
      <c r="A698" t="s">
        <v>593</v>
      </c>
      <c r="B698" t="s">
        <v>594</v>
      </c>
      <c r="C698" t="s">
        <v>11</v>
      </c>
      <c r="D698" t="s">
        <v>12</v>
      </c>
      <c r="E698" s="1">
        <v>5</v>
      </c>
      <c r="F698" s="13" t="e">
        <f t="shared" si="22"/>
        <v>#REF!</v>
      </c>
      <c r="G698" s="8" t="e">
        <f t="shared" si="23"/>
        <v>#REF!</v>
      </c>
    </row>
    <row r="699" spans="1:7" x14ac:dyDescent="0.25">
      <c r="A699" t="s">
        <v>593</v>
      </c>
      <c r="B699" t="s">
        <v>594</v>
      </c>
      <c r="C699" t="s">
        <v>577</v>
      </c>
      <c r="D699" t="s">
        <v>578</v>
      </c>
      <c r="E699" s="1">
        <v>1</v>
      </c>
      <c r="F699" s="13" t="e">
        <f t="shared" si="22"/>
        <v>#REF!</v>
      </c>
      <c r="G699" s="8" t="e">
        <f t="shared" si="23"/>
        <v>#REF!</v>
      </c>
    </row>
    <row r="700" spans="1:7" x14ac:dyDescent="0.25">
      <c r="A700" t="s">
        <v>593</v>
      </c>
      <c r="B700" t="s">
        <v>594</v>
      </c>
      <c r="C700" t="s">
        <v>529</v>
      </c>
      <c r="D700" t="s">
        <v>530</v>
      </c>
      <c r="E700" s="1">
        <v>1</v>
      </c>
      <c r="F700" s="13" t="e">
        <f t="shared" si="22"/>
        <v>#REF!</v>
      </c>
      <c r="G700" s="8" t="e">
        <f t="shared" si="23"/>
        <v>#REF!</v>
      </c>
    </row>
    <row r="701" spans="1:7" x14ac:dyDescent="0.25">
      <c r="A701" t="s">
        <v>593</v>
      </c>
      <c r="B701" t="s">
        <v>594</v>
      </c>
      <c r="C701" t="s">
        <v>15</v>
      </c>
      <c r="D701" t="s">
        <v>16</v>
      </c>
      <c r="E701" s="1">
        <v>498</v>
      </c>
      <c r="F701" s="13" t="e">
        <f t="shared" si="22"/>
        <v>#REF!</v>
      </c>
      <c r="G701" s="8" t="e">
        <f t="shared" si="23"/>
        <v>#REF!</v>
      </c>
    </row>
    <row r="702" spans="1:7" x14ac:dyDescent="0.25">
      <c r="A702" t="s">
        <v>593</v>
      </c>
      <c r="B702" t="s">
        <v>594</v>
      </c>
      <c r="C702" t="s">
        <v>539</v>
      </c>
      <c r="D702" t="s">
        <v>540</v>
      </c>
      <c r="E702" s="1">
        <v>1</v>
      </c>
      <c r="F702" s="13" t="e">
        <f t="shared" si="22"/>
        <v>#REF!</v>
      </c>
      <c r="G702" s="8" t="e">
        <f t="shared" si="23"/>
        <v>#REF!</v>
      </c>
    </row>
    <row r="703" spans="1:7" x14ac:dyDescent="0.25">
      <c r="A703" t="s">
        <v>593</v>
      </c>
      <c r="B703" t="s">
        <v>594</v>
      </c>
      <c r="C703" t="s">
        <v>17</v>
      </c>
      <c r="D703" t="s">
        <v>18</v>
      </c>
      <c r="E703" s="1">
        <v>1</v>
      </c>
      <c r="F703" s="13" t="e">
        <f t="shared" si="22"/>
        <v>#REF!</v>
      </c>
      <c r="G703" s="8" t="e">
        <f t="shared" si="23"/>
        <v>#REF!</v>
      </c>
    </row>
    <row r="704" spans="1:7" x14ac:dyDescent="0.25">
      <c r="A704" t="s">
        <v>593</v>
      </c>
      <c r="B704" t="s">
        <v>594</v>
      </c>
      <c r="C704" t="s">
        <v>541</v>
      </c>
      <c r="D704" t="s">
        <v>542</v>
      </c>
      <c r="E704" s="1">
        <v>1</v>
      </c>
      <c r="F704" s="13" t="e">
        <f t="shared" si="22"/>
        <v>#REF!</v>
      </c>
      <c r="G704" s="8" t="e">
        <f t="shared" si="23"/>
        <v>#REF!</v>
      </c>
    </row>
    <row r="705" spans="1:7" x14ac:dyDescent="0.25">
      <c r="A705" t="s">
        <v>593</v>
      </c>
      <c r="B705" t="s">
        <v>594</v>
      </c>
      <c r="C705" t="s">
        <v>595</v>
      </c>
      <c r="D705" t="s">
        <v>596</v>
      </c>
      <c r="E705" s="1">
        <v>1</v>
      </c>
      <c r="F705" s="13" t="e">
        <f t="shared" si="22"/>
        <v>#REF!</v>
      </c>
      <c r="G705" s="8" t="e">
        <f t="shared" si="23"/>
        <v>#REF!</v>
      </c>
    </row>
    <row r="706" spans="1:7" x14ac:dyDescent="0.25">
      <c r="A706" t="s">
        <v>597</v>
      </c>
      <c r="B706" t="s">
        <v>598</v>
      </c>
      <c r="C706" t="s">
        <v>419</v>
      </c>
      <c r="D706" t="s">
        <v>420</v>
      </c>
      <c r="E706" s="1">
        <v>5</v>
      </c>
      <c r="F706" s="13" t="e">
        <f t="shared" ref="F706:F769" si="24">VLOOKUP(C706,AidPerPupil,10,FALSE)</f>
        <v>#REF!</v>
      </c>
      <c r="G706" s="8" t="e">
        <f t="shared" si="23"/>
        <v>#REF!</v>
      </c>
    </row>
    <row r="707" spans="1:7" x14ac:dyDescent="0.25">
      <c r="A707" t="s">
        <v>597</v>
      </c>
      <c r="B707" t="s">
        <v>598</v>
      </c>
      <c r="C707" t="s">
        <v>393</v>
      </c>
      <c r="D707" t="s">
        <v>394</v>
      </c>
      <c r="E707" s="1">
        <v>76</v>
      </c>
      <c r="F707" s="13" t="e">
        <f t="shared" si="24"/>
        <v>#REF!</v>
      </c>
      <c r="G707" s="8" t="e">
        <f t="shared" ref="G707:G770" si="25">ROUND(E707*F707,0)</f>
        <v>#REF!</v>
      </c>
    </row>
    <row r="708" spans="1:7" x14ac:dyDescent="0.25">
      <c r="A708" t="s">
        <v>597</v>
      </c>
      <c r="B708" t="s">
        <v>598</v>
      </c>
      <c r="C708" t="s">
        <v>487</v>
      </c>
      <c r="D708" t="s">
        <v>488</v>
      </c>
      <c r="E708" s="1">
        <v>21</v>
      </c>
      <c r="F708" s="13" t="e">
        <f t="shared" si="24"/>
        <v>#REF!</v>
      </c>
      <c r="G708" s="8" t="e">
        <f t="shared" si="25"/>
        <v>#REF!</v>
      </c>
    </row>
    <row r="709" spans="1:7" x14ac:dyDescent="0.25">
      <c r="A709" t="s">
        <v>597</v>
      </c>
      <c r="B709" t="s">
        <v>598</v>
      </c>
      <c r="C709" t="s">
        <v>319</v>
      </c>
      <c r="D709" t="s">
        <v>320</v>
      </c>
      <c r="E709" s="1">
        <v>16</v>
      </c>
      <c r="F709" s="13" t="e">
        <f t="shared" si="24"/>
        <v>#REF!</v>
      </c>
      <c r="G709" s="8" t="e">
        <f t="shared" si="25"/>
        <v>#REF!</v>
      </c>
    </row>
    <row r="710" spans="1:7" x14ac:dyDescent="0.25">
      <c r="A710" t="s">
        <v>597</v>
      </c>
      <c r="B710" t="s">
        <v>598</v>
      </c>
      <c r="C710" t="s">
        <v>599</v>
      </c>
      <c r="D710" t="s">
        <v>600</v>
      </c>
      <c r="E710" s="1">
        <v>3</v>
      </c>
      <c r="F710" s="13" t="e">
        <f t="shared" si="24"/>
        <v>#REF!</v>
      </c>
      <c r="G710" s="8" t="e">
        <f t="shared" si="25"/>
        <v>#REF!</v>
      </c>
    </row>
    <row r="711" spans="1:7" x14ac:dyDescent="0.25">
      <c r="A711" t="s">
        <v>597</v>
      </c>
      <c r="B711" t="s">
        <v>598</v>
      </c>
      <c r="C711" t="s">
        <v>601</v>
      </c>
      <c r="D711" t="s">
        <v>602</v>
      </c>
      <c r="E711" s="1">
        <v>6</v>
      </c>
      <c r="F711" s="13" t="e">
        <f t="shared" si="24"/>
        <v>#REF!</v>
      </c>
      <c r="G711" s="8" t="e">
        <f t="shared" si="25"/>
        <v>#REF!</v>
      </c>
    </row>
    <row r="712" spans="1:7" x14ac:dyDescent="0.25">
      <c r="A712" t="s">
        <v>597</v>
      </c>
      <c r="B712" t="s">
        <v>598</v>
      </c>
      <c r="C712" t="s">
        <v>395</v>
      </c>
      <c r="D712" t="s">
        <v>396</v>
      </c>
      <c r="E712" s="1">
        <v>33</v>
      </c>
      <c r="F712" s="13" t="e">
        <f t="shared" si="24"/>
        <v>#REF!</v>
      </c>
      <c r="G712" s="8" t="e">
        <f t="shared" si="25"/>
        <v>#REF!</v>
      </c>
    </row>
    <row r="713" spans="1:7" x14ac:dyDescent="0.25">
      <c r="A713" t="s">
        <v>597</v>
      </c>
      <c r="B713" t="s">
        <v>598</v>
      </c>
      <c r="C713" t="s">
        <v>321</v>
      </c>
      <c r="D713" t="s">
        <v>322</v>
      </c>
      <c r="E713" s="1">
        <v>2</v>
      </c>
      <c r="F713" s="13" t="e">
        <f t="shared" si="24"/>
        <v>#REF!</v>
      </c>
      <c r="G713" s="8" t="e">
        <f t="shared" si="25"/>
        <v>#REF!</v>
      </c>
    </row>
    <row r="714" spans="1:7" x14ac:dyDescent="0.25">
      <c r="A714" t="s">
        <v>597</v>
      </c>
      <c r="B714" t="s">
        <v>598</v>
      </c>
      <c r="C714" t="s">
        <v>489</v>
      </c>
      <c r="D714" t="s">
        <v>490</v>
      </c>
      <c r="E714" s="1">
        <v>9</v>
      </c>
      <c r="F714" s="13" t="e">
        <f t="shared" si="24"/>
        <v>#REF!</v>
      </c>
      <c r="G714" s="8" t="e">
        <f t="shared" si="25"/>
        <v>#REF!</v>
      </c>
    </row>
    <row r="715" spans="1:7" x14ac:dyDescent="0.25">
      <c r="A715" t="s">
        <v>597</v>
      </c>
      <c r="B715" t="s">
        <v>598</v>
      </c>
      <c r="C715" t="s">
        <v>83</v>
      </c>
      <c r="D715" t="s">
        <v>84</v>
      </c>
      <c r="E715" s="1">
        <v>17</v>
      </c>
      <c r="F715" s="13" t="e">
        <f t="shared" si="24"/>
        <v>#REF!</v>
      </c>
      <c r="G715" s="8" t="e">
        <f t="shared" si="25"/>
        <v>#REF!</v>
      </c>
    </row>
    <row r="716" spans="1:7" x14ac:dyDescent="0.25">
      <c r="A716" t="s">
        <v>597</v>
      </c>
      <c r="B716" t="s">
        <v>598</v>
      </c>
      <c r="C716" t="s">
        <v>85</v>
      </c>
      <c r="D716" t="s">
        <v>86</v>
      </c>
      <c r="E716" s="1">
        <v>31</v>
      </c>
      <c r="F716" s="13" t="e">
        <f t="shared" si="24"/>
        <v>#REF!</v>
      </c>
      <c r="G716" s="8" t="e">
        <f t="shared" si="25"/>
        <v>#REF!</v>
      </c>
    </row>
    <row r="717" spans="1:7" x14ac:dyDescent="0.25">
      <c r="A717" t="s">
        <v>597</v>
      </c>
      <c r="B717" t="s">
        <v>598</v>
      </c>
      <c r="C717" t="s">
        <v>399</v>
      </c>
      <c r="D717" t="s">
        <v>400</v>
      </c>
      <c r="E717" s="1">
        <v>28</v>
      </c>
      <c r="F717" s="13" t="e">
        <f t="shared" si="24"/>
        <v>#REF!</v>
      </c>
      <c r="G717" s="8" t="e">
        <f t="shared" si="25"/>
        <v>#REF!</v>
      </c>
    </row>
    <row r="718" spans="1:7" x14ac:dyDescent="0.25">
      <c r="A718" t="s">
        <v>597</v>
      </c>
      <c r="B718" t="s">
        <v>598</v>
      </c>
      <c r="C718" t="s">
        <v>603</v>
      </c>
      <c r="D718" t="s">
        <v>604</v>
      </c>
      <c r="E718" s="1">
        <v>4</v>
      </c>
      <c r="F718" s="13" t="e">
        <f t="shared" si="24"/>
        <v>#REF!</v>
      </c>
      <c r="G718" s="8" t="e">
        <f t="shared" si="25"/>
        <v>#REF!</v>
      </c>
    </row>
    <row r="719" spans="1:7" x14ac:dyDescent="0.25">
      <c r="A719" t="s">
        <v>597</v>
      </c>
      <c r="B719" t="s">
        <v>598</v>
      </c>
      <c r="C719" t="s">
        <v>323</v>
      </c>
      <c r="D719" t="s">
        <v>324</v>
      </c>
      <c r="E719" s="1">
        <v>5</v>
      </c>
      <c r="F719" s="13" t="e">
        <f t="shared" si="24"/>
        <v>#REF!</v>
      </c>
      <c r="G719" s="8" t="e">
        <f t="shared" si="25"/>
        <v>#REF!</v>
      </c>
    </row>
    <row r="720" spans="1:7" x14ac:dyDescent="0.25">
      <c r="A720" t="s">
        <v>597</v>
      </c>
      <c r="B720" t="s">
        <v>598</v>
      </c>
      <c r="C720" t="s">
        <v>87</v>
      </c>
      <c r="D720" t="s">
        <v>88</v>
      </c>
      <c r="E720" s="1">
        <v>52</v>
      </c>
      <c r="F720" s="13" t="e">
        <f t="shared" si="24"/>
        <v>#REF!</v>
      </c>
      <c r="G720" s="8" t="e">
        <f t="shared" si="25"/>
        <v>#REF!</v>
      </c>
    </row>
    <row r="721" spans="1:7" x14ac:dyDescent="0.25">
      <c r="A721" t="s">
        <v>597</v>
      </c>
      <c r="B721" t="s">
        <v>598</v>
      </c>
      <c r="C721" t="s">
        <v>605</v>
      </c>
      <c r="D721" t="s">
        <v>606</v>
      </c>
      <c r="E721" s="1">
        <v>2</v>
      </c>
      <c r="F721" s="13" t="e">
        <f t="shared" si="24"/>
        <v>#REF!</v>
      </c>
      <c r="G721" s="8" t="e">
        <f t="shared" si="25"/>
        <v>#REF!</v>
      </c>
    </row>
    <row r="722" spans="1:7" x14ac:dyDescent="0.25">
      <c r="A722" t="s">
        <v>597</v>
      </c>
      <c r="B722" t="s">
        <v>598</v>
      </c>
      <c r="C722" t="s">
        <v>607</v>
      </c>
      <c r="D722" t="s">
        <v>608</v>
      </c>
      <c r="E722" s="1">
        <v>3</v>
      </c>
      <c r="F722" s="13" t="e">
        <f t="shared" si="24"/>
        <v>#REF!</v>
      </c>
      <c r="G722" s="8" t="e">
        <f t="shared" si="25"/>
        <v>#REF!</v>
      </c>
    </row>
    <row r="723" spans="1:7" x14ac:dyDescent="0.25">
      <c r="A723" t="s">
        <v>597</v>
      </c>
      <c r="B723" t="s">
        <v>598</v>
      </c>
      <c r="C723" t="s">
        <v>609</v>
      </c>
      <c r="D723" t="s">
        <v>610</v>
      </c>
      <c r="E723" s="1">
        <v>1</v>
      </c>
      <c r="F723" s="13" t="e">
        <f t="shared" si="24"/>
        <v>#REF!</v>
      </c>
      <c r="G723" s="8" t="e">
        <f t="shared" si="25"/>
        <v>#REF!</v>
      </c>
    </row>
    <row r="724" spans="1:7" x14ac:dyDescent="0.25">
      <c r="A724" t="s">
        <v>597</v>
      </c>
      <c r="B724" t="s">
        <v>598</v>
      </c>
      <c r="C724" t="s">
        <v>403</v>
      </c>
      <c r="D724" t="s">
        <v>404</v>
      </c>
      <c r="E724" s="1">
        <v>38</v>
      </c>
      <c r="F724" s="13" t="e">
        <f t="shared" si="24"/>
        <v>#REF!</v>
      </c>
      <c r="G724" s="8" t="e">
        <f t="shared" si="25"/>
        <v>#REF!</v>
      </c>
    </row>
    <row r="725" spans="1:7" x14ac:dyDescent="0.25">
      <c r="A725" t="s">
        <v>597</v>
      </c>
      <c r="B725" t="s">
        <v>598</v>
      </c>
      <c r="C725" t="s">
        <v>327</v>
      </c>
      <c r="D725" t="s">
        <v>328</v>
      </c>
      <c r="E725" s="1">
        <v>57</v>
      </c>
      <c r="F725" s="13" t="e">
        <f t="shared" si="24"/>
        <v>#REF!</v>
      </c>
      <c r="G725" s="8" t="e">
        <f t="shared" si="25"/>
        <v>#REF!</v>
      </c>
    </row>
    <row r="726" spans="1:7" x14ac:dyDescent="0.25">
      <c r="A726" t="s">
        <v>597</v>
      </c>
      <c r="B726" t="s">
        <v>598</v>
      </c>
      <c r="C726" t="s">
        <v>611</v>
      </c>
      <c r="D726" t="s">
        <v>612</v>
      </c>
      <c r="E726" s="1">
        <v>1</v>
      </c>
      <c r="F726" s="13" t="e">
        <f t="shared" si="24"/>
        <v>#REF!</v>
      </c>
      <c r="G726" s="8" t="e">
        <f t="shared" si="25"/>
        <v>#REF!</v>
      </c>
    </row>
    <row r="727" spans="1:7" x14ac:dyDescent="0.25">
      <c r="A727" t="s">
        <v>597</v>
      </c>
      <c r="B727" t="s">
        <v>598</v>
      </c>
      <c r="C727" t="s">
        <v>421</v>
      </c>
      <c r="D727" t="s">
        <v>422</v>
      </c>
      <c r="E727" s="1">
        <v>5</v>
      </c>
      <c r="F727" s="13" t="e">
        <f t="shared" si="24"/>
        <v>#REF!</v>
      </c>
      <c r="G727" s="8" t="e">
        <f t="shared" si="25"/>
        <v>#REF!</v>
      </c>
    </row>
    <row r="728" spans="1:7" x14ac:dyDescent="0.25">
      <c r="A728" t="s">
        <v>597</v>
      </c>
      <c r="B728" t="s">
        <v>598</v>
      </c>
      <c r="C728" t="s">
        <v>405</v>
      </c>
      <c r="D728" t="s">
        <v>406</v>
      </c>
      <c r="E728" s="1">
        <v>3</v>
      </c>
      <c r="F728" s="13" t="e">
        <f t="shared" si="24"/>
        <v>#REF!</v>
      </c>
      <c r="G728" s="8" t="e">
        <f t="shared" si="25"/>
        <v>#REF!</v>
      </c>
    </row>
    <row r="729" spans="1:7" x14ac:dyDescent="0.25">
      <c r="A729" t="s">
        <v>597</v>
      </c>
      <c r="B729" t="s">
        <v>598</v>
      </c>
      <c r="C729" t="s">
        <v>423</v>
      </c>
      <c r="D729" t="s">
        <v>424</v>
      </c>
      <c r="E729" s="1">
        <v>1</v>
      </c>
      <c r="F729" s="13" t="e">
        <f t="shared" si="24"/>
        <v>#REF!</v>
      </c>
      <c r="G729" s="8" t="e">
        <f t="shared" si="25"/>
        <v>#REF!</v>
      </c>
    </row>
    <row r="730" spans="1:7" x14ac:dyDescent="0.25">
      <c r="A730" t="s">
        <v>597</v>
      </c>
      <c r="B730" t="s">
        <v>598</v>
      </c>
      <c r="C730" t="s">
        <v>409</v>
      </c>
      <c r="D730" t="s">
        <v>410</v>
      </c>
      <c r="E730" s="1">
        <v>2</v>
      </c>
      <c r="F730" s="13" t="e">
        <f t="shared" si="24"/>
        <v>#REF!</v>
      </c>
      <c r="G730" s="8" t="e">
        <f t="shared" si="25"/>
        <v>#REF!</v>
      </c>
    </row>
    <row r="731" spans="1:7" x14ac:dyDescent="0.25">
      <c r="A731" t="s">
        <v>597</v>
      </c>
      <c r="B731" t="s">
        <v>598</v>
      </c>
      <c r="C731" t="s">
        <v>411</v>
      </c>
      <c r="D731" t="s">
        <v>412</v>
      </c>
      <c r="E731" s="1">
        <v>40</v>
      </c>
      <c r="F731" s="13" t="e">
        <f t="shared" si="24"/>
        <v>#REF!</v>
      </c>
      <c r="G731" s="8" t="e">
        <f t="shared" si="25"/>
        <v>#REF!</v>
      </c>
    </row>
    <row r="732" spans="1:7" x14ac:dyDescent="0.25">
      <c r="A732" t="s">
        <v>597</v>
      </c>
      <c r="B732" t="s">
        <v>598</v>
      </c>
      <c r="C732" t="s">
        <v>91</v>
      </c>
      <c r="D732" t="s">
        <v>92</v>
      </c>
      <c r="E732" s="1">
        <v>7</v>
      </c>
      <c r="F732" s="13" t="e">
        <f t="shared" si="24"/>
        <v>#REF!</v>
      </c>
      <c r="G732" s="8" t="e">
        <f t="shared" si="25"/>
        <v>#REF!</v>
      </c>
    </row>
    <row r="733" spans="1:7" x14ac:dyDescent="0.25">
      <c r="A733" t="s">
        <v>597</v>
      </c>
      <c r="B733" t="s">
        <v>598</v>
      </c>
      <c r="C733" t="s">
        <v>93</v>
      </c>
      <c r="D733" t="s">
        <v>94</v>
      </c>
      <c r="E733" s="1">
        <v>18</v>
      </c>
      <c r="F733" s="13" t="e">
        <f t="shared" si="24"/>
        <v>#REF!</v>
      </c>
      <c r="G733" s="8" t="e">
        <f t="shared" si="25"/>
        <v>#REF!</v>
      </c>
    </row>
    <row r="734" spans="1:7" x14ac:dyDescent="0.25">
      <c r="A734" t="s">
        <v>597</v>
      </c>
      <c r="B734" t="s">
        <v>598</v>
      </c>
      <c r="C734" t="s">
        <v>95</v>
      </c>
      <c r="D734" t="s">
        <v>96</v>
      </c>
      <c r="E734" s="1">
        <v>3</v>
      </c>
      <c r="F734" s="13" t="e">
        <f t="shared" si="24"/>
        <v>#REF!</v>
      </c>
      <c r="G734" s="8" t="e">
        <f t="shared" si="25"/>
        <v>#REF!</v>
      </c>
    </row>
    <row r="735" spans="1:7" x14ac:dyDescent="0.25">
      <c r="A735" t="s">
        <v>597</v>
      </c>
      <c r="B735" t="s">
        <v>598</v>
      </c>
      <c r="C735" t="s">
        <v>613</v>
      </c>
      <c r="D735" t="s">
        <v>614</v>
      </c>
      <c r="E735" s="1">
        <v>1</v>
      </c>
      <c r="F735" s="13" t="e">
        <f t="shared" si="24"/>
        <v>#REF!</v>
      </c>
      <c r="G735" s="8" t="e">
        <f t="shared" si="25"/>
        <v>#REF!</v>
      </c>
    </row>
    <row r="736" spans="1:7" x14ac:dyDescent="0.25">
      <c r="A736" t="s">
        <v>597</v>
      </c>
      <c r="B736" t="s">
        <v>598</v>
      </c>
      <c r="C736" t="s">
        <v>103</v>
      </c>
      <c r="D736" t="s">
        <v>104</v>
      </c>
      <c r="E736" s="1">
        <v>1</v>
      </c>
      <c r="F736" s="13" t="e">
        <f t="shared" si="24"/>
        <v>#REF!</v>
      </c>
      <c r="G736" s="8" t="e">
        <f t="shared" si="25"/>
        <v>#REF!</v>
      </c>
    </row>
    <row r="737" spans="1:7" x14ac:dyDescent="0.25">
      <c r="A737" t="s">
        <v>597</v>
      </c>
      <c r="B737" t="s">
        <v>598</v>
      </c>
      <c r="C737" t="s">
        <v>501</v>
      </c>
      <c r="D737" t="s">
        <v>502</v>
      </c>
      <c r="E737" s="1">
        <v>2</v>
      </c>
      <c r="F737" s="13" t="e">
        <f t="shared" si="24"/>
        <v>#REF!</v>
      </c>
      <c r="G737" s="8" t="e">
        <f t="shared" si="25"/>
        <v>#REF!</v>
      </c>
    </row>
    <row r="738" spans="1:7" x14ac:dyDescent="0.25">
      <c r="A738" t="s">
        <v>615</v>
      </c>
      <c r="B738" t="s">
        <v>616</v>
      </c>
      <c r="C738" t="s">
        <v>327</v>
      </c>
      <c r="D738" t="s">
        <v>328</v>
      </c>
      <c r="E738" s="1">
        <v>322</v>
      </c>
      <c r="F738" s="13" t="e">
        <f t="shared" si="24"/>
        <v>#REF!</v>
      </c>
      <c r="G738" s="8" t="e">
        <f t="shared" si="25"/>
        <v>#REF!</v>
      </c>
    </row>
    <row r="739" spans="1:7" x14ac:dyDescent="0.25">
      <c r="A739" t="s">
        <v>617</v>
      </c>
      <c r="B739" t="s">
        <v>618</v>
      </c>
      <c r="C739" t="s">
        <v>319</v>
      </c>
      <c r="D739" t="s">
        <v>320</v>
      </c>
      <c r="E739" s="1">
        <v>120</v>
      </c>
      <c r="F739" s="13" t="e">
        <f t="shared" si="24"/>
        <v>#REF!</v>
      </c>
      <c r="G739" s="8" t="e">
        <f t="shared" si="25"/>
        <v>#REF!</v>
      </c>
    </row>
    <row r="740" spans="1:7" x14ac:dyDescent="0.25">
      <c r="A740" t="s">
        <v>617</v>
      </c>
      <c r="B740" t="s">
        <v>618</v>
      </c>
      <c r="C740" t="s">
        <v>399</v>
      </c>
      <c r="D740" t="s">
        <v>400</v>
      </c>
      <c r="E740" s="1">
        <v>2</v>
      </c>
      <c r="F740" s="13" t="e">
        <f t="shared" si="24"/>
        <v>#REF!</v>
      </c>
      <c r="G740" s="8" t="e">
        <f t="shared" si="25"/>
        <v>#REF!</v>
      </c>
    </row>
    <row r="741" spans="1:7" x14ac:dyDescent="0.25">
      <c r="A741" t="s">
        <v>617</v>
      </c>
      <c r="B741" t="s">
        <v>618</v>
      </c>
      <c r="C741" t="s">
        <v>325</v>
      </c>
      <c r="D741" t="s">
        <v>326</v>
      </c>
      <c r="E741" s="1">
        <v>11</v>
      </c>
      <c r="F741" s="13" t="e">
        <f t="shared" si="24"/>
        <v>#REF!</v>
      </c>
      <c r="G741" s="8" t="e">
        <f t="shared" si="25"/>
        <v>#REF!</v>
      </c>
    </row>
    <row r="742" spans="1:7" x14ac:dyDescent="0.25">
      <c r="A742" t="s">
        <v>617</v>
      </c>
      <c r="B742" t="s">
        <v>618</v>
      </c>
      <c r="C742" t="s">
        <v>493</v>
      </c>
      <c r="D742" t="s">
        <v>494</v>
      </c>
      <c r="E742" s="1">
        <v>1</v>
      </c>
      <c r="F742" s="13" t="e">
        <f t="shared" si="24"/>
        <v>#REF!</v>
      </c>
      <c r="G742" s="8" t="e">
        <f t="shared" si="25"/>
        <v>#REF!</v>
      </c>
    </row>
    <row r="743" spans="1:7" x14ac:dyDescent="0.25">
      <c r="A743" t="s">
        <v>617</v>
      </c>
      <c r="B743" t="s">
        <v>618</v>
      </c>
      <c r="C743" t="s">
        <v>327</v>
      </c>
      <c r="D743" t="s">
        <v>328</v>
      </c>
      <c r="E743" s="1">
        <v>324</v>
      </c>
      <c r="F743" s="13" t="e">
        <f t="shared" si="24"/>
        <v>#REF!</v>
      </c>
      <c r="G743" s="8" t="e">
        <f t="shared" si="25"/>
        <v>#REF!</v>
      </c>
    </row>
    <row r="744" spans="1:7" x14ac:dyDescent="0.25">
      <c r="A744" t="s">
        <v>617</v>
      </c>
      <c r="B744" t="s">
        <v>618</v>
      </c>
      <c r="C744" t="s">
        <v>423</v>
      </c>
      <c r="D744" t="s">
        <v>424</v>
      </c>
      <c r="E744" s="1">
        <v>33</v>
      </c>
      <c r="F744" s="13" t="e">
        <f t="shared" si="24"/>
        <v>#REF!</v>
      </c>
      <c r="G744" s="8" t="e">
        <f t="shared" si="25"/>
        <v>#REF!</v>
      </c>
    </row>
    <row r="745" spans="1:7" x14ac:dyDescent="0.25">
      <c r="A745" t="s">
        <v>619</v>
      </c>
      <c r="B745" t="s">
        <v>620</v>
      </c>
      <c r="C745" t="s">
        <v>319</v>
      </c>
      <c r="D745" t="s">
        <v>320</v>
      </c>
      <c r="E745" s="1">
        <v>19</v>
      </c>
      <c r="F745" s="13" t="e">
        <f t="shared" si="24"/>
        <v>#REF!</v>
      </c>
      <c r="G745" s="8" t="e">
        <f t="shared" si="25"/>
        <v>#REF!</v>
      </c>
    </row>
    <row r="746" spans="1:7" x14ac:dyDescent="0.25">
      <c r="A746" t="s">
        <v>619</v>
      </c>
      <c r="B746" t="s">
        <v>620</v>
      </c>
      <c r="C746" t="s">
        <v>395</v>
      </c>
      <c r="D746" t="s">
        <v>396</v>
      </c>
      <c r="E746" s="1">
        <v>1</v>
      </c>
      <c r="F746" s="13" t="e">
        <f t="shared" si="24"/>
        <v>#REF!</v>
      </c>
      <c r="G746" s="8" t="e">
        <f t="shared" si="25"/>
        <v>#REF!</v>
      </c>
    </row>
    <row r="747" spans="1:7" x14ac:dyDescent="0.25">
      <c r="A747" t="s">
        <v>619</v>
      </c>
      <c r="B747" t="s">
        <v>620</v>
      </c>
      <c r="C747" t="s">
        <v>397</v>
      </c>
      <c r="D747" t="s">
        <v>398</v>
      </c>
      <c r="E747" s="1">
        <v>1</v>
      </c>
      <c r="F747" s="13" t="e">
        <f t="shared" si="24"/>
        <v>#REF!</v>
      </c>
      <c r="G747" s="8" t="e">
        <f t="shared" si="25"/>
        <v>#REF!</v>
      </c>
    </row>
    <row r="748" spans="1:7" x14ac:dyDescent="0.25">
      <c r="A748" t="s">
        <v>619</v>
      </c>
      <c r="B748" t="s">
        <v>620</v>
      </c>
      <c r="C748" t="s">
        <v>399</v>
      </c>
      <c r="D748" t="s">
        <v>400</v>
      </c>
      <c r="E748" s="1">
        <v>183</v>
      </c>
      <c r="F748" s="13" t="e">
        <f t="shared" si="24"/>
        <v>#REF!</v>
      </c>
      <c r="G748" s="8" t="e">
        <f t="shared" si="25"/>
        <v>#REF!</v>
      </c>
    </row>
    <row r="749" spans="1:7" x14ac:dyDescent="0.25">
      <c r="A749" t="s">
        <v>619</v>
      </c>
      <c r="B749" t="s">
        <v>620</v>
      </c>
      <c r="C749" t="s">
        <v>323</v>
      </c>
      <c r="D749" t="s">
        <v>324</v>
      </c>
      <c r="E749" s="1">
        <v>1</v>
      </c>
      <c r="F749" s="13" t="e">
        <f t="shared" si="24"/>
        <v>#REF!</v>
      </c>
      <c r="G749" s="8" t="e">
        <f t="shared" si="25"/>
        <v>#REF!</v>
      </c>
    </row>
    <row r="750" spans="1:7" x14ac:dyDescent="0.25">
      <c r="A750" t="s">
        <v>619</v>
      </c>
      <c r="B750" t="s">
        <v>620</v>
      </c>
      <c r="C750" t="s">
        <v>325</v>
      </c>
      <c r="D750" t="s">
        <v>326</v>
      </c>
      <c r="E750" s="1">
        <v>1</v>
      </c>
      <c r="F750" s="13" t="e">
        <f t="shared" si="24"/>
        <v>#REF!</v>
      </c>
      <c r="G750" s="8" t="e">
        <f t="shared" si="25"/>
        <v>#REF!</v>
      </c>
    </row>
    <row r="751" spans="1:7" x14ac:dyDescent="0.25">
      <c r="A751" t="s">
        <v>619</v>
      </c>
      <c r="B751" t="s">
        <v>620</v>
      </c>
      <c r="C751" t="s">
        <v>87</v>
      </c>
      <c r="D751" t="s">
        <v>88</v>
      </c>
      <c r="E751" s="1">
        <v>1</v>
      </c>
      <c r="F751" s="13" t="e">
        <f t="shared" si="24"/>
        <v>#REF!</v>
      </c>
      <c r="G751" s="8" t="e">
        <f t="shared" si="25"/>
        <v>#REF!</v>
      </c>
    </row>
    <row r="752" spans="1:7" x14ac:dyDescent="0.25">
      <c r="A752" t="s">
        <v>619</v>
      </c>
      <c r="B752" t="s">
        <v>620</v>
      </c>
      <c r="C752" t="s">
        <v>403</v>
      </c>
      <c r="D752" t="s">
        <v>404</v>
      </c>
      <c r="E752" s="1">
        <v>2</v>
      </c>
      <c r="F752" s="13" t="e">
        <f t="shared" si="24"/>
        <v>#REF!</v>
      </c>
      <c r="G752" s="8" t="e">
        <f t="shared" si="25"/>
        <v>#REF!</v>
      </c>
    </row>
    <row r="753" spans="1:7" x14ac:dyDescent="0.25">
      <c r="A753" t="s">
        <v>619</v>
      </c>
      <c r="B753" t="s">
        <v>620</v>
      </c>
      <c r="C753" t="s">
        <v>327</v>
      </c>
      <c r="D753" t="s">
        <v>328</v>
      </c>
      <c r="E753" s="1">
        <v>57</v>
      </c>
      <c r="F753" s="13" t="e">
        <f t="shared" si="24"/>
        <v>#REF!</v>
      </c>
      <c r="G753" s="8" t="e">
        <f t="shared" si="25"/>
        <v>#REF!</v>
      </c>
    </row>
    <row r="754" spans="1:7" x14ac:dyDescent="0.25">
      <c r="A754" t="s">
        <v>619</v>
      </c>
      <c r="B754" t="s">
        <v>620</v>
      </c>
      <c r="C754" t="s">
        <v>421</v>
      </c>
      <c r="D754" t="s">
        <v>422</v>
      </c>
      <c r="E754" s="1">
        <v>2</v>
      </c>
      <c r="F754" s="13" t="e">
        <f t="shared" si="24"/>
        <v>#REF!</v>
      </c>
      <c r="G754" s="8" t="e">
        <f t="shared" si="25"/>
        <v>#REF!</v>
      </c>
    </row>
    <row r="755" spans="1:7" x14ac:dyDescent="0.25">
      <c r="A755" t="s">
        <v>619</v>
      </c>
      <c r="B755" t="s">
        <v>620</v>
      </c>
      <c r="C755" t="s">
        <v>423</v>
      </c>
      <c r="D755" t="s">
        <v>424</v>
      </c>
      <c r="E755" s="1">
        <v>2</v>
      </c>
      <c r="F755" s="13" t="e">
        <f t="shared" si="24"/>
        <v>#REF!</v>
      </c>
      <c r="G755" s="8" t="e">
        <f t="shared" si="25"/>
        <v>#REF!</v>
      </c>
    </row>
    <row r="756" spans="1:7" x14ac:dyDescent="0.25">
      <c r="A756" t="s">
        <v>621</v>
      </c>
      <c r="B756" t="s">
        <v>622</v>
      </c>
      <c r="C756" t="s">
        <v>319</v>
      </c>
      <c r="D756" t="s">
        <v>320</v>
      </c>
      <c r="E756" s="1">
        <v>1</v>
      </c>
      <c r="F756" s="13" t="e">
        <f t="shared" si="24"/>
        <v>#REF!</v>
      </c>
      <c r="G756" s="8" t="e">
        <f t="shared" si="25"/>
        <v>#REF!</v>
      </c>
    </row>
    <row r="757" spans="1:7" x14ac:dyDescent="0.25">
      <c r="A757" t="s">
        <v>621</v>
      </c>
      <c r="B757" t="s">
        <v>622</v>
      </c>
      <c r="C757" t="s">
        <v>399</v>
      </c>
      <c r="D757" t="s">
        <v>400</v>
      </c>
      <c r="E757" s="1">
        <v>1</v>
      </c>
      <c r="F757" s="13" t="e">
        <f t="shared" si="24"/>
        <v>#REF!</v>
      </c>
      <c r="G757" s="8" t="e">
        <f t="shared" si="25"/>
        <v>#REF!</v>
      </c>
    </row>
    <row r="758" spans="1:7" x14ac:dyDescent="0.25">
      <c r="A758" t="s">
        <v>621</v>
      </c>
      <c r="B758" t="s">
        <v>622</v>
      </c>
      <c r="C758" t="s">
        <v>327</v>
      </c>
      <c r="D758" t="s">
        <v>328</v>
      </c>
      <c r="E758" s="1">
        <v>443</v>
      </c>
      <c r="F758" s="13" t="e">
        <f t="shared" si="24"/>
        <v>#REF!</v>
      </c>
      <c r="G758" s="8" t="e">
        <f t="shared" si="25"/>
        <v>#REF!</v>
      </c>
    </row>
    <row r="759" spans="1:7" x14ac:dyDescent="0.25">
      <c r="A759" t="s">
        <v>623</v>
      </c>
      <c r="B759" t="s">
        <v>624</v>
      </c>
      <c r="C759" t="s">
        <v>179</v>
      </c>
      <c r="D759" t="s">
        <v>180</v>
      </c>
      <c r="E759" s="1">
        <v>9</v>
      </c>
      <c r="F759" s="13" t="e">
        <f t="shared" si="24"/>
        <v>#REF!</v>
      </c>
      <c r="G759" s="8" t="e">
        <f t="shared" si="25"/>
        <v>#REF!</v>
      </c>
    </row>
    <row r="760" spans="1:7" x14ac:dyDescent="0.25">
      <c r="A760" t="s">
        <v>623</v>
      </c>
      <c r="B760" t="s">
        <v>624</v>
      </c>
      <c r="C760" t="s">
        <v>49</v>
      </c>
      <c r="D760" t="s">
        <v>50</v>
      </c>
      <c r="E760" s="1">
        <v>1</v>
      </c>
      <c r="F760" s="13" t="e">
        <f t="shared" si="24"/>
        <v>#REF!</v>
      </c>
      <c r="G760" s="8" t="e">
        <f t="shared" si="25"/>
        <v>#REF!</v>
      </c>
    </row>
    <row r="761" spans="1:7" x14ac:dyDescent="0.25">
      <c r="A761" t="s">
        <v>623</v>
      </c>
      <c r="B761" t="s">
        <v>624</v>
      </c>
      <c r="C761" t="s">
        <v>283</v>
      </c>
      <c r="D761" t="s">
        <v>284</v>
      </c>
      <c r="E761" s="1">
        <v>1</v>
      </c>
      <c r="F761" s="13" t="e">
        <f t="shared" si="24"/>
        <v>#REF!</v>
      </c>
      <c r="G761" s="8" t="e">
        <f t="shared" si="25"/>
        <v>#REF!</v>
      </c>
    </row>
    <row r="762" spans="1:7" x14ac:dyDescent="0.25">
      <c r="A762" t="s">
        <v>623</v>
      </c>
      <c r="B762" t="s">
        <v>624</v>
      </c>
      <c r="C762" t="s">
        <v>285</v>
      </c>
      <c r="D762" t="s">
        <v>286</v>
      </c>
      <c r="E762" s="1">
        <v>2</v>
      </c>
      <c r="F762" s="13" t="e">
        <f t="shared" si="24"/>
        <v>#REF!</v>
      </c>
      <c r="G762" s="8" t="e">
        <f t="shared" si="25"/>
        <v>#REF!</v>
      </c>
    </row>
    <row r="763" spans="1:7" x14ac:dyDescent="0.25">
      <c r="A763" t="s">
        <v>623</v>
      </c>
      <c r="B763" t="s">
        <v>624</v>
      </c>
      <c r="C763" t="s">
        <v>197</v>
      </c>
      <c r="D763" t="s">
        <v>198</v>
      </c>
      <c r="E763" s="1">
        <v>58</v>
      </c>
      <c r="F763" s="13" t="e">
        <f t="shared" si="24"/>
        <v>#REF!</v>
      </c>
      <c r="G763" s="8" t="e">
        <f t="shared" si="25"/>
        <v>#REF!</v>
      </c>
    </row>
    <row r="764" spans="1:7" x14ac:dyDescent="0.25">
      <c r="A764" t="s">
        <v>623</v>
      </c>
      <c r="B764" t="s">
        <v>624</v>
      </c>
      <c r="C764" t="s">
        <v>183</v>
      </c>
      <c r="D764" t="s">
        <v>184</v>
      </c>
      <c r="E764" s="1">
        <v>1</v>
      </c>
      <c r="F764" s="13" t="e">
        <f t="shared" si="24"/>
        <v>#REF!</v>
      </c>
      <c r="G764" s="8" t="e">
        <f t="shared" si="25"/>
        <v>#REF!</v>
      </c>
    </row>
    <row r="765" spans="1:7" x14ac:dyDescent="0.25">
      <c r="A765" t="s">
        <v>623</v>
      </c>
      <c r="B765" t="s">
        <v>624</v>
      </c>
      <c r="C765" t="s">
        <v>185</v>
      </c>
      <c r="D765" t="s">
        <v>186</v>
      </c>
      <c r="E765" s="1">
        <v>679</v>
      </c>
      <c r="F765" s="13" t="e">
        <f t="shared" si="24"/>
        <v>#REF!</v>
      </c>
      <c r="G765" s="8" t="e">
        <f t="shared" si="25"/>
        <v>#REF!</v>
      </c>
    </row>
    <row r="766" spans="1:7" x14ac:dyDescent="0.25">
      <c r="A766" t="s">
        <v>623</v>
      </c>
      <c r="B766" t="s">
        <v>624</v>
      </c>
      <c r="C766" t="s">
        <v>213</v>
      </c>
      <c r="D766" t="s">
        <v>214</v>
      </c>
      <c r="E766" s="1">
        <v>2</v>
      </c>
      <c r="F766" s="13" t="e">
        <f t="shared" si="24"/>
        <v>#REF!</v>
      </c>
      <c r="G766" s="8" t="e">
        <f t="shared" si="25"/>
        <v>#REF!</v>
      </c>
    </row>
    <row r="767" spans="1:7" x14ac:dyDescent="0.25">
      <c r="A767" t="s">
        <v>623</v>
      </c>
      <c r="B767" t="s">
        <v>624</v>
      </c>
      <c r="C767" t="s">
        <v>45</v>
      </c>
      <c r="D767" t="s">
        <v>46</v>
      </c>
      <c r="E767" s="1">
        <v>1</v>
      </c>
      <c r="F767" s="13" t="e">
        <f t="shared" si="24"/>
        <v>#REF!</v>
      </c>
      <c r="G767" s="8" t="e">
        <f t="shared" si="25"/>
        <v>#REF!</v>
      </c>
    </row>
    <row r="768" spans="1:7" x14ac:dyDescent="0.25">
      <c r="A768" t="s">
        <v>623</v>
      </c>
      <c r="B768" t="s">
        <v>624</v>
      </c>
      <c r="C768" t="s">
        <v>289</v>
      </c>
      <c r="D768" t="s">
        <v>290</v>
      </c>
      <c r="E768" s="1">
        <v>2</v>
      </c>
      <c r="F768" s="13" t="e">
        <f t="shared" si="24"/>
        <v>#REF!</v>
      </c>
      <c r="G768" s="8" t="e">
        <f t="shared" si="25"/>
        <v>#REF!</v>
      </c>
    </row>
    <row r="769" spans="1:7" x14ac:dyDescent="0.25">
      <c r="A769" t="s">
        <v>623</v>
      </c>
      <c r="B769" t="s">
        <v>624</v>
      </c>
      <c r="C769" t="s">
        <v>263</v>
      </c>
      <c r="D769" t="s">
        <v>264</v>
      </c>
      <c r="E769" s="1">
        <v>3</v>
      </c>
      <c r="F769" s="13" t="e">
        <f t="shared" si="24"/>
        <v>#REF!</v>
      </c>
      <c r="G769" s="8" t="e">
        <f t="shared" si="25"/>
        <v>#REF!</v>
      </c>
    </row>
    <row r="770" spans="1:7" x14ac:dyDescent="0.25">
      <c r="A770" t="s">
        <v>625</v>
      </c>
      <c r="B770" t="s">
        <v>626</v>
      </c>
      <c r="C770" t="s">
        <v>7</v>
      </c>
      <c r="D770" t="s">
        <v>8</v>
      </c>
      <c r="E770" s="1">
        <v>264</v>
      </c>
      <c r="F770" s="13" t="e">
        <f t="shared" ref="F770:F838" si="26">VLOOKUP(C770,AidPerPupil,10,FALSE)</f>
        <v>#REF!</v>
      </c>
      <c r="G770" s="8" t="e">
        <f t="shared" si="25"/>
        <v>#REF!</v>
      </c>
    </row>
    <row r="771" spans="1:7" x14ac:dyDescent="0.25">
      <c r="A771" t="s">
        <v>625</v>
      </c>
      <c r="B771" t="s">
        <v>626</v>
      </c>
      <c r="C771" t="s">
        <v>49</v>
      </c>
      <c r="D771" t="s">
        <v>50</v>
      </c>
      <c r="E771" s="1">
        <v>2</v>
      </c>
      <c r="F771" s="13" t="e">
        <f t="shared" si="26"/>
        <v>#REF!</v>
      </c>
      <c r="G771" s="8" t="e">
        <f t="shared" ref="G771:G834" si="27">ROUND(E771*F771,0)</f>
        <v>#REF!</v>
      </c>
    </row>
    <row r="772" spans="1:7" x14ac:dyDescent="0.25">
      <c r="A772" t="s">
        <v>625</v>
      </c>
      <c r="B772" t="s">
        <v>626</v>
      </c>
      <c r="C772" t="s">
        <v>21</v>
      </c>
      <c r="D772" t="s">
        <v>22</v>
      </c>
      <c r="E772" s="1">
        <v>1</v>
      </c>
      <c r="F772" s="13" t="e">
        <f t="shared" si="26"/>
        <v>#REF!</v>
      </c>
      <c r="G772" s="8" t="e">
        <f t="shared" si="27"/>
        <v>#REF!</v>
      </c>
    </row>
    <row r="773" spans="1:7" x14ac:dyDescent="0.25">
      <c r="A773" t="s">
        <v>625</v>
      </c>
      <c r="B773" t="s">
        <v>626</v>
      </c>
      <c r="C773" t="s">
        <v>359</v>
      </c>
      <c r="D773" t="s">
        <v>360</v>
      </c>
      <c r="E773" s="1">
        <v>1</v>
      </c>
      <c r="F773" s="13" t="e">
        <f t="shared" si="26"/>
        <v>#REF!</v>
      </c>
      <c r="G773" s="8" t="e">
        <f t="shared" si="27"/>
        <v>#REF!</v>
      </c>
    </row>
    <row r="774" spans="1:7" x14ac:dyDescent="0.25">
      <c r="A774" t="s">
        <v>625</v>
      </c>
      <c r="B774" t="s">
        <v>626</v>
      </c>
      <c r="C774" t="s">
        <v>55</v>
      </c>
      <c r="D774" t="s">
        <v>56</v>
      </c>
      <c r="E774" s="1">
        <v>3</v>
      </c>
      <c r="F774" s="13" t="e">
        <f t="shared" si="26"/>
        <v>#REF!</v>
      </c>
      <c r="G774" s="8" t="e">
        <f t="shared" si="27"/>
        <v>#REF!</v>
      </c>
    </row>
    <row r="775" spans="1:7" x14ac:dyDescent="0.25">
      <c r="A775" t="s">
        <v>625</v>
      </c>
      <c r="B775" t="s">
        <v>626</v>
      </c>
      <c r="C775" t="s">
        <v>39</v>
      </c>
      <c r="D775" t="s">
        <v>40</v>
      </c>
      <c r="E775" s="1">
        <v>1</v>
      </c>
      <c r="F775" s="13" t="e">
        <f t="shared" si="26"/>
        <v>#REF!</v>
      </c>
      <c r="G775" s="8" t="e">
        <f t="shared" si="27"/>
        <v>#REF!</v>
      </c>
    </row>
    <row r="776" spans="1:7" x14ac:dyDescent="0.25">
      <c r="A776" t="s">
        <v>627</v>
      </c>
      <c r="B776" t="s">
        <v>628</v>
      </c>
      <c r="C776" t="s">
        <v>7</v>
      </c>
      <c r="D776" t="s">
        <v>8</v>
      </c>
      <c r="E776" s="1">
        <v>739</v>
      </c>
      <c r="F776" s="13" t="e">
        <f t="shared" si="26"/>
        <v>#REF!</v>
      </c>
      <c r="G776" s="8" t="e">
        <f t="shared" si="27"/>
        <v>#REF!</v>
      </c>
    </row>
    <row r="777" spans="1:7" x14ac:dyDescent="0.25">
      <c r="A777" t="s">
        <v>629</v>
      </c>
      <c r="B777" t="s">
        <v>630</v>
      </c>
      <c r="C777" t="s">
        <v>7</v>
      </c>
      <c r="D777" t="s">
        <v>8</v>
      </c>
      <c r="E777" s="1">
        <v>2</v>
      </c>
      <c r="F777" s="13" t="e">
        <f t="shared" si="26"/>
        <v>#REF!</v>
      </c>
      <c r="G777" s="8" t="e">
        <f t="shared" si="27"/>
        <v>#REF!</v>
      </c>
    </row>
    <row r="778" spans="1:7" x14ac:dyDescent="0.25">
      <c r="A778" t="s">
        <v>629</v>
      </c>
      <c r="B778" t="s">
        <v>630</v>
      </c>
      <c r="C778" t="s">
        <v>169</v>
      </c>
      <c r="D778" t="s">
        <v>170</v>
      </c>
      <c r="E778" s="1">
        <v>2</v>
      </c>
      <c r="F778" s="13" t="e">
        <f t="shared" si="26"/>
        <v>#REF!</v>
      </c>
      <c r="G778" s="8" t="e">
        <f t="shared" si="27"/>
        <v>#REF!</v>
      </c>
    </row>
    <row r="779" spans="1:7" x14ac:dyDescent="0.25">
      <c r="A779" t="s">
        <v>629</v>
      </c>
      <c r="B779" t="s">
        <v>630</v>
      </c>
      <c r="C779" t="s">
        <v>21</v>
      </c>
      <c r="D779" t="s">
        <v>22</v>
      </c>
      <c r="E779" s="1">
        <v>1</v>
      </c>
      <c r="F779" s="13" t="e">
        <f t="shared" si="26"/>
        <v>#REF!</v>
      </c>
      <c r="G779" s="8" t="e">
        <f t="shared" si="27"/>
        <v>#REF!</v>
      </c>
    </row>
    <row r="780" spans="1:7" x14ac:dyDescent="0.25">
      <c r="A780" t="s">
        <v>629</v>
      </c>
      <c r="B780" t="s">
        <v>630</v>
      </c>
      <c r="C780" t="s">
        <v>23</v>
      </c>
      <c r="D780" t="s">
        <v>24</v>
      </c>
      <c r="E780" s="1">
        <v>2</v>
      </c>
      <c r="F780" s="13" t="e">
        <f t="shared" si="26"/>
        <v>#REF!</v>
      </c>
      <c r="G780" s="8" t="e">
        <f t="shared" si="27"/>
        <v>#REF!</v>
      </c>
    </row>
    <row r="781" spans="1:7" x14ac:dyDescent="0.25">
      <c r="A781" t="s">
        <v>629</v>
      </c>
      <c r="B781" t="s">
        <v>630</v>
      </c>
      <c r="C781" t="s">
        <v>25</v>
      </c>
      <c r="D781" t="s">
        <v>26</v>
      </c>
      <c r="E781" s="1">
        <v>7</v>
      </c>
      <c r="F781" s="13" t="e">
        <f t="shared" si="26"/>
        <v>#REF!</v>
      </c>
      <c r="G781" s="8" t="e">
        <f t="shared" si="27"/>
        <v>#REF!</v>
      </c>
    </row>
    <row r="782" spans="1:7" x14ac:dyDescent="0.25">
      <c r="A782" t="s">
        <v>629</v>
      </c>
      <c r="B782" t="s">
        <v>630</v>
      </c>
      <c r="C782" t="s">
        <v>511</v>
      </c>
      <c r="D782" t="s">
        <v>512</v>
      </c>
      <c r="E782" s="1">
        <v>1</v>
      </c>
      <c r="F782" s="13" t="e">
        <f t="shared" si="26"/>
        <v>#REF!</v>
      </c>
      <c r="G782" s="8" t="e">
        <f t="shared" si="27"/>
        <v>#REF!</v>
      </c>
    </row>
    <row r="783" spans="1:7" x14ac:dyDescent="0.25">
      <c r="A783" t="s">
        <v>629</v>
      </c>
      <c r="B783" t="s">
        <v>630</v>
      </c>
      <c r="C783" t="s">
        <v>199</v>
      </c>
      <c r="D783" t="s">
        <v>200</v>
      </c>
      <c r="E783" s="1">
        <v>1</v>
      </c>
      <c r="F783" s="13" t="e">
        <f t="shared" si="26"/>
        <v>#REF!</v>
      </c>
      <c r="G783" s="8" t="e">
        <f t="shared" si="27"/>
        <v>#REF!</v>
      </c>
    </row>
    <row r="784" spans="1:7" x14ac:dyDescent="0.25">
      <c r="A784" t="s">
        <v>629</v>
      </c>
      <c r="B784" t="s">
        <v>630</v>
      </c>
      <c r="C784" t="s">
        <v>183</v>
      </c>
      <c r="D784" t="s">
        <v>184</v>
      </c>
      <c r="E784" s="1">
        <v>3</v>
      </c>
      <c r="F784" s="13" t="e">
        <f t="shared" si="26"/>
        <v>#REF!</v>
      </c>
      <c r="G784" s="8" t="e">
        <f t="shared" si="27"/>
        <v>#REF!</v>
      </c>
    </row>
    <row r="785" spans="1:7" x14ac:dyDescent="0.25">
      <c r="A785" t="s">
        <v>629</v>
      </c>
      <c r="B785" t="s">
        <v>630</v>
      </c>
      <c r="C785" t="s">
        <v>29</v>
      </c>
      <c r="D785" t="s">
        <v>30</v>
      </c>
      <c r="E785" s="1">
        <v>152</v>
      </c>
      <c r="F785" s="13" t="e">
        <f t="shared" si="26"/>
        <v>#REF!</v>
      </c>
      <c r="G785" s="8" t="e">
        <f t="shared" si="27"/>
        <v>#REF!</v>
      </c>
    </row>
    <row r="786" spans="1:7" x14ac:dyDescent="0.25">
      <c r="A786" t="s">
        <v>629</v>
      </c>
      <c r="B786" t="s">
        <v>630</v>
      </c>
      <c r="C786" t="s">
        <v>219</v>
      </c>
      <c r="D786" t="s">
        <v>220</v>
      </c>
      <c r="E786" s="1">
        <v>1</v>
      </c>
      <c r="F786" s="13" t="e">
        <f t="shared" si="26"/>
        <v>#REF!</v>
      </c>
      <c r="G786" s="8" t="e">
        <f t="shared" si="27"/>
        <v>#REF!</v>
      </c>
    </row>
    <row r="787" spans="1:7" x14ac:dyDescent="0.25">
      <c r="A787" t="s">
        <v>629</v>
      </c>
      <c r="B787" t="s">
        <v>630</v>
      </c>
      <c r="C787" t="s">
        <v>31</v>
      </c>
      <c r="D787" t="s">
        <v>32</v>
      </c>
      <c r="E787" s="1">
        <v>53</v>
      </c>
      <c r="F787" s="13" t="e">
        <f t="shared" si="26"/>
        <v>#REF!</v>
      </c>
      <c r="G787" s="8" t="e">
        <f t="shared" si="27"/>
        <v>#REF!</v>
      </c>
    </row>
    <row r="788" spans="1:7" x14ac:dyDescent="0.25">
      <c r="A788" t="s">
        <v>629</v>
      </c>
      <c r="B788" t="s">
        <v>630</v>
      </c>
      <c r="C788" t="s">
        <v>33</v>
      </c>
      <c r="D788" t="s">
        <v>34</v>
      </c>
      <c r="E788" s="1">
        <v>10</v>
      </c>
      <c r="F788" s="13" t="e">
        <f t="shared" si="26"/>
        <v>#REF!</v>
      </c>
      <c r="G788" s="8" t="e">
        <f t="shared" si="27"/>
        <v>#REF!</v>
      </c>
    </row>
    <row r="789" spans="1:7" x14ac:dyDescent="0.25">
      <c r="A789" t="s">
        <v>629</v>
      </c>
      <c r="B789" t="s">
        <v>630</v>
      </c>
      <c r="C789" t="s">
        <v>463</v>
      </c>
      <c r="D789" t="s">
        <v>464</v>
      </c>
      <c r="E789" s="1">
        <v>7</v>
      </c>
      <c r="F789" s="13" t="e">
        <f t="shared" si="26"/>
        <v>#REF!</v>
      </c>
      <c r="G789" s="8" t="e">
        <f t="shared" si="27"/>
        <v>#REF!</v>
      </c>
    </row>
    <row r="790" spans="1:7" x14ac:dyDescent="0.25">
      <c r="A790" t="s">
        <v>629</v>
      </c>
      <c r="B790" t="s">
        <v>630</v>
      </c>
      <c r="C790" t="s">
        <v>213</v>
      </c>
      <c r="D790" t="s">
        <v>214</v>
      </c>
      <c r="E790" s="1">
        <v>19</v>
      </c>
      <c r="F790" s="13" t="e">
        <f t="shared" si="26"/>
        <v>#REF!</v>
      </c>
      <c r="G790" s="8" t="e">
        <f t="shared" si="27"/>
        <v>#REF!</v>
      </c>
    </row>
    <row r="791" spans="1:7" x14ac:dyDescent="0.25">
      <c r="A791" t="s">
        <v>629</v>
      </c>
      <c r="B791" t="s">
        <v>630</v>
      </c>
      <c r="C791" t="s">
        <v>35</v>
      </c>
      <c r="D791" t="s">
        <v>36</v>
      </c>
      <c r="E791" s="1">
        <v>6</v>
      </c>
      <c r="F791" s="13" t="e">
        <f t="shared" si="26"/>
        <v>#REF!</v>
      </c>
      <c r="G791" s="8" t="e">
        <f t="shared" si="27"/>
        <v>#REF!</v>
      </c>
    </row>
    <row r="792" spans="1:7" x14ac:dyDescent="0.25">
      <c r="A792" t="s">
        <v>629</v>
      </c>
      <c r="B792" t="s">
        <v>630</v>
      </c>
      <c r="C792" t="s">
        <v>171</v>
      </c>
      <c r="D792" t="s">
        <v>172</v>
      </c>
      <c r="E792" s="1">
        <v>7</v>
      </c>
      <c r="F792" s="13" t="e">
        <f t="shared" si="26"/>
        <v>#REF!</v>
      </c>
      <c r="G792" s="8" t="e">
        <f t="shared" si="27"/>
        <v>#REF!</v>
      </c>
    </row>
    <row r="793" spans="1:7" x14ac:dyDescent="0.25">
      <c r="A793" t="s">
        <v>629</v>
      </c>
      <c r="B793" t="s">
        <v>630</v>
      </c>
      <c r="C793" t="s">
        <v>37</v>
      </c>
      <c r="D793" t="s">
        <v>38</v>
      </c>
      <c r="E793" s="1">
        <v>67</v>
      </c>
      <c r="F793" s="13" t="e">
        <f t="shared" si="26"/>
        <v>#REF!</v>
      </c>
      <c r="G793" s="8" t="e">
        <f t="shared" si="27"/>
        <v>#REF!</v>
      </c>
    </row>
    <row r="794" spans="1:7" x14ac:dyDescent="0.25">
      <c r="A794" t="s">
        <v>629</v>
      </c>
      <c r="B794" t="s">
        <v>630</v>
      </c>
      <c r="C794" t="s">
        <v>45</v>
      </c>
      <c r="D794" t="s">
        <v>46</v>
      </c>
      <c r="E794" s="1">
        <v>3</v>
      </c>
      <c r="F794" s="13" t="e">
        <f t="shared" si="26"/>
        <v>#REF!</v>
      </c>
      <c r="G794" s="8" t="e">
        <f t="shared" si="27"/>
        <v>#REF!</v>
      </c>
    </row>
    <row r="795" spans="1:7" x14ac:dyDescent="0.25">
      <c r="A795" t="s">
        <v>629</v>
      </c>
      <c r="B795" t="s">
        <v>630</v>
      </c>
      <c r="C795" t="s">
        <v>307</v>
      </c>
      <c r="D795" t="s">
        <v>308</v>
      </c>
      <c r="E795" s="1">
        <v>3</v>
      </c>
      <c r="F795" s="13" t="e">
        <f t="shared" si="26"/>
        <v>#REF!</v>
      </c>
      <c r="G795" s="8" t="e">
        <f t="shared" si="27"/>
        <v>#REF!</v>
      </c>
    </row>
    <row r="796" spans="1:7" x14ac:dyDescent="0.25">
      <c r="A796" t="s">
        <v>629</v>
      </c>
      <c r="B796" t="s">
        <v>630</v>
      </c>
      <c r="C796" t="s">
        <v>289</v>
      </c>
      <c r="D796" t="s">
        <v>290</v>
      </c>
      <c r="E796" s="1">
        <v>2</v>
      </c>
      <c r="F796" s="13" t="e">
        <f t="shared" si="26"/>
        <v>#REF!</v>
      </c>
      <c r="G796" s="8" t="e">
        <f t="shared" si="27"/>
        <v>#REF!</v>
      </c>
    </row>
    <row r="797" spans="1:7" x14ac:dyDescent="0.25">
      <c r="A797" t="s">
        <v>629</v>
      </c>
      <c r="B797" t="s">
        <v>630</v>
      </c>
      <c r="C797" t="s">
        <v>129</v>
      </c>
      <c r="D797" t="s">
        <v>130</v>
      </c>
      <c r="E797" s="1">
        <v>2</v>
      </c>
      <c r="F797" s="13" t="e">
        <f t="shared" si="26"/>
        <v>#REF!</v>
      </c>
      <c r="G797" s="8" t="e">
        <f t="shared" si="27"/>
        <v>#REF!</v>
      </c>
    </row>
    <row r="798" spans="1:7" x14ac:dyDescent="0.25">
      <c r="A798" t="s">
        <v>629</v>
      </c>
      <c r="B798" t="s">
        <v>630</v>
      </c>
      <c r="C798" t="s">
        <v>41</v>
      </c>
      <c r="D798" t="s">
        <v>42</v>
      </c>
      <c r="E798" s="1">
        <v>2</v>
      </c>
      <c r="F798" s="13" t="e">
        <f t="shared" si="26"/>
        <v>#REF!</v>
      </c>
      <c r="G798" s="8" t="e">
        <f t="shared" si="27"/>
        <v>#REF!</v>
      </c>
    </row>
    <row r="799" spans="1:7" x14ac:dyDescent="0.25">
      <c r="A799" t="s">
        <v>629</v>
      </c>
      <c r="B799" t="s">
        <v>630</v>
      </c>
      <c r="C799" t="s">
        <v>189</v>
      </c>
      <c r="D799" t="s">
        <v>190</v>
      </c>
      <c r="E799" s="1">
        <v>4</v>
      </c>
      <c r="F799" s="13" t="e">
        <f t="shared" si="26"/>
        <v>#REF!</v>
      </c>
      <c r="G799" s="8" t="e">
        <f t="shared" si="27"/>
        <v>#REF!</v>
      </c>
    </row>
    <row r="800" spans="1:7" x14ac:dyDescent="0.25">
      <c r="A800" t="s">
        <v>631</v>
      </c>
      <c r="B800" t="s">
        <v>632</v>
      </c>
      <c r="C800" t="s">
        <v>11</v>
      </c>
      <c r="D800" t="s">
        <v>12</v>
      </c>
      <c r="E800" s="1">
        <v>1</v>
      </c>
      <c r="F800" s="13" t="e">
        <f t="shared" si="26"/>
        <v>#REF!</v>
      </c>
      <c r="G800" s="8" t="e">
        <f t="shared" si="27"/>
        <v>#REF!</v>
      </c>
    </row>
    <row r="801" spans="1:7" x14ac:dyDescent="0.25">
      <c r="A801" t="s">
        <v>631</v>
      </c>
      <c r="B801" t="s">
        <v>632</v>
      </c>
      <c r="C801" t="s">
        <v>577</v>
      </c>
      <c r="D801" t="s">
        <v>578</v>
      </c>
      <c r="E801" s="1">
        <v>1</v>
      </c>
      <c r="F801" s="13" t="e">
        <f t="shared" si="26"/>
        <v>#REF!</v>
      </c>
      <c r="G801" s="8" t="e">
        <f t="shared" si="27"/>
        <v>#REF!</v>
      </c>
    </row>
    <row r="802" spans="1:7" x14ac:dyDescent="0.25">
      <c r="A802" t="s">
        <v>631</v>
      </c>
      <c r="B802" t="s">
        <v>632</v>
      </c>
      <c r="C802" t="s">
        <v>15</v>
      </c>
      <c r="D802" t="s">
        <v>16</v>
      </c>
      <c r="E802" s="1">
        <v>232</v>
      </c>
      <c r="F802" s="13" t="e">
        <f t="shared" si="26"/>
        <v>#REF!</v>
      </c>
      <c r="G802" s="8" t="e">
        <f t="shared" si="27"/>
        <v>#REF!</v>
      </c>
    </row>
    <row r="803" spans="1:7" x14ac:dyDescent="0.25">
      <c r="A803" t="s">
        <v>631</v>
      </c>
      <c r="B803" t="s">
        <v>632</v>
      </c>
      <c r="C803" t="s">
        <v>539</v>
      </c>
      <c r="D803" t="s">
        <v>540</v>
      </c>
      <c r="E803" s="1">
        <v>1</v>
      </c>
      <c r="F803" s="13" t="e">
        <f t="shared" si="26"/>
        <v>#REF!</v>
      </c>
      <c r="G803" s="8" t="e">
        <f t="shared" si="27"/>
        <v>#REF!</v>
      </c>
    </row>
    <row r="804" spans="1:7" x14ac:dyDescent="0.25">
      <c r="A804" t="s">
        <v>631</v>
      </c>
      <c r="B804" t="s">
        <v>632</v>
      </c>
      <c r="C804" t="s">
        <v>595</v>
      </c>
      <c r="D804" t="s">
        <v>596</v>
      </c>
      <c r="E804" s="1">
        <v>1</v>
      </c>
      <c r="F804" s="13" t="e">
        <f t="shared" si="26"/>
        <v>#REF!</v>
      </c>
      <c r="G804" s="8" t="e">
        <f t="shared" si="27"/>
        <v>#REF!</v>
      </c>
    </row>
    <row r="805" spans="1:7" x14ac:dyDescent="0.25">
      <c r="A805" t="s">
        <v>633</v>
      </c>
      <c r="B805" t="s">
        <v>634</v>
      </c>
      <c r="C805" t="s">
        <v>319</v>
      </c>
      <c r="D805" t="s">
        <v>320</v>
      </c>
      <c r="E805" s="1">
        <v>4</v>
      </c>
      <c r="F805" s="13" t="e">
        <f t="shared" si="26"/>
        <v>#REF!</v>
      </c>
      <c r="G805" s="8" t="e">
        <f t="shared" si="27"/>
        <v>#REF!</v>
      </c>
    </row>
    <row r="806" spans="1:7" x14ac:dyDescent="0.25">
      <c r="A806" t="s">
        <v>633</v>
      </c>
      <c r="B806" t="s">
        <v>634</v>
      </c>
      <c r="C806" t="s">
        <v>399</v>
      </c>
      <c r="D806" t="s">
        <v>400</v>
      </c>
      <c r="E806" s="1">
        <v>3</v>
      </c>
      <c r="F806" s="13" t="e">
        <f t="shared" si="26"/>
        <v>#REF!</v>
      </c>
      <c r="G806" s="8" t="e">
        <f t="shared" si="27"/>
        <v>#REF!</v>
      </c>
    </row>
    <row r="807" spans="1:7" x14ac:dyDescent="0.25">
      <c r="A807" t="s">
        <v>633</v>
      </c>
      <c r="B807" t="s">
        <v>634</v>
      </c>
      <c r="C807" t="s">
        <v>327</v>
      </c>
      <c r="D807" t="s">
        <v>328</v>
      </c>
      <c r="E807" s="1">
        <v>194</v>
      </c>
      <c r="F807" s="13" t="e">
        <f t="shared" si="26"/>
        <v>#REF!</v>
      </c>
      <c r="G807" s="8" t="e">
        <f t="shared" si="27"/>
        <v>#REF!</v>
      </c>
    </row>
    <row r="808" spans="1:7" x14ac:dyDescent="0.25">
      <c r="A808" t="s">
        <v>633</v>
      </c>
      <c r="B808" t="s">
        <v>634</v>
      </c>
      <c r="C808" t="s">
        <v>423</v>
      </c>
      <c r="D808" t="s">
        <v>424</v>
      </c>
      <c r="E808" s="1">
        <v>2</v>
      </c>
      <c r="F808" s="13" t="e">
        <f t="shared" si="26"/>
        <v>#REF!</v>
      </c>
      <c r="G808" s="8" t="e">
        <f t="shared" si="27"/>
        <v>#REF!</v>
      </c>
    </row>
    <row r="809" spans="1:7" x14ac:dyDescent="0.25">
      <c r="A809" t="s">
        <v>635</v>
      </c>
      <c r="B809" t="s">
        <v>636</v>
      </c>
      <c r="C809" t="s">
        <v>577</v>
      </c>
      <c r="D809" t="s">
        <v>578</v>
      </c>
      <c r="E809" s="1">
        <v>394</v>
      </c>
      <c r="F809" s="13" t="e">
        <f t="shared" si="26"/>
        <v>#REF!</v>
      </c>
      <c r="G809" s="8" t="e">
        <f t="shared" si="27"/>
        <v>#REF!</v>
      </c>
    </row>
    <row r="810" spans="1:7" x14ac:dyDescent="0.25">
      <c r="A810" t="s">
        <v>635</v>
      </c>
      <c r="B810" t="s">
        <v>636</v>
      </c>
      <c r="C810" t="s">
        <v>363</v>
      </c>
      <c r="D810" t="s">
        <v>364</v>
      </c>
      <c r="E810" s="1">
        <v>1</v>
      </c>
      <c r="F810" s="13" t="e">
        <f t="shared" si="26"/>
        <v>#REF!</v>
      </c>
      <c r="G810" s="8" t="e">
        <f t="shared" si="27"/>
        <v>#REF!</v>
      </c>
    </row>
    <row r="811" spans="1:7" x14ac:dyDescent="0.25">
      <c r="A811" t="s">
        <v>635</v>
      </c>
      <c r="B811" t="s">
        <v>636</v>
      </c>
      <c r="C811" t="s">
        <v>581</v>
      </c>
      <c r="D811" t="s">
        <v>582</v>
      </c>
      <c r="E811" s="1">
        <v>1</v>
      </c>
      <c r="F811" s="13" t="e">
        <f t="shared" si="26"/>
        <v>#REF!</v>
      </c>
      <c r="G811" s="8" t="e">
        <f t="shared" si="27"/>
        <v>#REF!</v>
      </c>
    </row>
    <row r="812" spans="1:7" x14ac:dyDescent="0.25">
      <c r="A812" t="s">
        <v>635</v>
      </c>
      <c r="B812" t="s">
        <v>636</v>
      </c>
      <c r="C812" t="s">
        <v>17</v>
      </c>
      <c r="D812" t="s">
        <v>18</v>
      </c>
      <c r="E812" s="1">
        <v>2</v>
      </c>
      <c r="F812" s="13" t="e">
        <f t="shared" si="26"/>
        <v>#REF!</v>
      </c>
      <c r="G812" s="8" t="e">
        <f t="shared" si="27"/>
        <v>#REF!</v>
      </c>
    </row>
    <row r="813" spans="1:7" x14ac:dyDescent="0.25">
      <c r="A813" t="s">
        <v>637</v>
      </c>
      <c r="B813" t="s">
        <v>638</v>
      </c>
      <c r="C813" t="s">
        <v>419</v>
      </c>
      <c r="D813" t="s">
        <v>420</v>
      </c>
      <c r="E813" s="1">
        <v>1</v>
      </c>
      <c r="F813" s="13" t="e">
        <f t="shared" si="26"/>
        <v>#REF!</v>
      </c>
      <c r="G813" s="8" t="e">
        <f t="shared" si="27"/>
        <v>#REF!</v>
      </c>
    </row>
    <row r="814" spans="1:7" x14ac:dyDescent="0.25">
      <c r="A814" t="s">
        <v>637</v>
      </c>
      <c r="B814" t="s">
        <v>638</v>
      </c>
      <c r="C814" t="s">
        <v>319</v>
      </c>
      <c r="D814" t="s">
        <v>320</v>
      </c>
      <c r="E814" s="1">
        <v>5</v>
      </c>
      <c r="F814" s="13" t="e">
        <f t="shared" si="26"/>
        <v>#REF!</v>
      </c>
      <c r="G814" s="8" t="e">
        <f t="shared" si="27"/>
        <v>#REF!</v>
      </c>
    </row>
    <row r="815" spans="1:7" x14ac:dyDescent="0.25">
      <c r="A815" t="s">
        <v>637</v>
      </c>
      <c r="B815" t="s">
        <v>638</v>
      </c>
      <c r="C815" t="s">
        <v>87</v>
      </c>
      <c r="D815" t="s">
        <v>88</v>
      </c>
      <c r="E815" s="1">
        <v>1</v>
      </c>
      <c r="F815" s="13" t="e">
        <f t="shared" si="26"/>
        <v>#REF!</v>
      </c>
      <c r="G815" s="8" t="e">
        <f t="shared" si="27"/>
        <v>#REF!</v>
      </c>
    </row>
    <row r="816" spans="1:7" x14ac:dyDescent="0.25">
      <c r="A816" t="s">
        <v>637</v>
      </c>
      <c r="B816" t="s">
        <v>638</v>
      </c>
      <c r="C816" t="s">
        <v>327</v>
      </c>
      <c r="D816" t="s">
        <v>328</v>
      </c>
      <c r="E816" s="1">
        <v>205</v>
      </c>
      <c r="F816" s="13" t="e">
        <f t="shared" si="26"/>
        <v>#REF!</v>
      </c>
      <c r="G816" s="8" t="e">
        <f t="shared" si="27"/>
        <v>#REF!</v>
      </c>
    </row>
    <row r="817" spans="1:7" x14ac:dyDescent="0.25">
      <c r="A817" t="s">
        <v>637</v>
      </c>
      <c r="B817" t="s">
        <v>638</v>
      </c>
      <c r="C817" t="s">
        <v>69</v>
      </c>
      <c r="D817" t="s">
        <v>70</v>
      </c>
      <c r="E817" s="1">
        <v>1</v>
      </c>
      <c r="F817" s="13" t="e">
        <f t="shared" si="26"/>
        <v>#REF!</v>
      </c>
      <c r="G817" s="8" t="e">
        <f t="shared" si="27"/>
        <v>#REF!</v>
      </c>
    </row>
    <row r="818" spans="1:7" x14ac:dyDescent="0.25">
      <c r="A818" t="s">
        <v>637</v>
      </c>
      <c r="B818" t="s">
        <v>638</v>
      </c>
      <c r="C818" t="s">
        <v>423</v>
      </c>
      <c r="D818" t="s">
        <v>424</v>
      </c>
      <c r="E818" s="1">
        <v>2</v>
      </c>
      <c r="F818" s="13" t="e">
        <f t="shared" si="26"/>
        <v>#REF!</v>
      </c>
      <c r="G818" s="8" t="e">
        <f t="shared" si="27"/>
        <v>#REF!</v>
      </c>
    </row>
    <row r="819" spans="1:7" x14ac:dyDescent="0.25">
      <c r="A819" t="s">
        <v>639</v>
      </c>
      <c r="B819" t="s">
        <v>640</v>
      </c>
      <c r="C819" t="s">
        <v>641</v>
      </c>
      <c r="D819" t="s">
        <v>642</v>
      </c>
      <c r="E819" s="1">
        <v>1</v>
      </c>
      <c r="F819" s="13" t="e">
        <f t="shared" si="26"/>
        <v>#REF!</v>
      </c>
      <c r="G819" s="8" t="e">
        <f t="shared" si="27"/>
        <v>#REF!</v>
      </c>
    </row>
    <row r="820" spans="1:7" x14ac:dyDescent="0.25">
      <c r="A820" t="s">
        <v>639</v>
      </c>
      <c r="B820" t="s">
        <v>640</v>
      </c>
      <c r="C820" t="s">
        <v>171</v>
      </c>
      <c r="D820" t="s">
        <v>172</v>
      </c>
      <c r="E820" s="1">
        <v>295</v>
      </c>
      <c r="F820" s="13" t="e">
        <f t="shared" si="26"/>
        <v>#REF!</v>
      </c>
      <c r="G820" s="8" t="e">
        <f t="shared" si="27"/>
        <v>#REF!</v>
      </c>
    </row>
    <row r="821" spans="1:7" x14ac:dyDescent="0.25">
      <c r="A821" t="s">
        <v>643</v>
      </c>
      <c r="B821" t="s">
        <v>644</v>
      </c>
      <c r="C821" t="s">
        <v>7</v>
      </c>
      <c r="D821" t="s">
        <v>8</v>
      </c>
      <c r="E821" s="1">
        <v>1</v>
      </c>
      <c r="F821" s="13" t="e">
        <f t="shared" si="26"/>
        <v>#REF!</v>
      </c>
      <c r="G821" s="8" t="e">
        <f t="shared" si="27"/>
        <v>#REF!</v>
      </c>
    </row>
    <row r="822" spans="1:7" x14ac:dyDescent="0.25">
      <c r="A822" t="s">
        <v>643</v>
      </c>
      <c r="B822" t="s">
        <v>644</v>
      </c>
      <c r="C822" t="s">
        <v>49</v>
      </c>
      <c r="D822" t="s">
        <v>50</v>
      </c>
      <c r="E822" s="1">
        <v>360</v>
      </c>
      <c r="F822" s="13" t="e">
        <f t="shared" si="26"/>
        <v>#REF!</v>
      </c>
      <c r="G822" s="8" t="e">
        <f t="shared" si="27"/>
        <v>#REF!</v>
      </c>
    </row>
    <row r="823" spans="1:7" x14ac:dyDescent="0.25">
      <c r="A823" t="s">
        <v>643</v>
      </c>
      <c r="B823" t="s">
        <v>644</v>
      </c>
      <c r="C823" t="s">
        <v>65</v>
      </c>
      <c r="D823" t="s">
        <v>66</v>
      </c>
      <c r="E823" s="1">
        <v>50</v>
      </c>
      <c r="F823" s="13" t="e">
        <f t="shared" si="26"/>
        <v>#REF!</v>
      </c>
      <c r="G823" s="8" t="e">
        <f t="shared" si="27"/>
        <v>#REF!</v>
      </c>
    </row>
    <row r="824" spans="1:7" x14ac:dyDescent="0.25">
      <c r="A824" t="s">
        <v>643</v>
      </c>
      <c r="B824" t="s">
        <v>644</v>
      </c>
      <c r="C824" t="s">
        <v>69</v>
      </c>
      <c r="D824" t="s">
        <v>70</v>
      </c>
      <c r="E824" s="1">
        <v>11</v>
      </c>
      <c r="F824" s="13" t="e">
        <f t="shared" si="26"/>
        <v>#REF!</v>
      </c>
      <c r="G824" s="8" t="e">
        <f t="shared" si="27"/>
        <v>#REF!</v>
      </c>
    </row>
    <row r="825" spans="1:7" x14ac:dyDescent="0.25">
      <c r="A825" t="s">
        <v>645</v>
      </c>
      <c r="B825" t="s">
        <v>646</v>
      </c>
      <c r="C825" t="s">
        <v>319</v>
      </c>
      <c r="D825" t="s">
        <v>320</v>
      </c>
      <c r="E825" s="1">
        <v>2</v>
      </c>
      <c r="F825" s="13" t="e">
        <f t="shared" si="26"/>
        <v>#REF!</v>
      </c>
      <c r="G825" s="8" t="e">
        <f t="shared" si="27"/>
        <v>#REF!</v>
      </c>
    </row>
    <row r="826" spans="1:7" x14ac:dyDescent="0.25">
      <c r="A826" t="s">
        <v>645</v>
      </c>
      <c r="B826" t="s">
        <v>646</v>
      </c>
      <c r="C826" t="s">
        <v>327</v>
      </c>
      <c r="D826" t="s">
        <v>328</v>
      </c>
      <c r="E826" s="1">
        <v>88</v>
      </c>
      <c r="F826" s="13" t="e">
        <f t="shared" si="26"/>
        <v>#REF!</v>
      </c>
      <c r="G826" s="8" t="e">
        <f t="shared" si="27"/>
        <v>#REF!</v>
      </c>
    </row>
    <row r="827" spans="1:7" x14ac:dyDescent="0.25">
      <c r="A827" t="s">
        <v>647</v>
      </c>
      <c r="B827" t="s">
        <v>648</v>
      </c>
      <c r="C827" t="s">
        <v>649</v>
      </c>
      <c r="D827" t="s">
        <v>650</v>
      </c>
      <c r="E827" s="1">
        <v>2</v>
      </c>
      <c r="F827" s="13" t="e">
        <f t="shared" si="26"/>
        <v>#REF!</v>
      </c>
      <c r="G827" s="8" t="e">
        <f t="shared" si="27"/>
        <v>#REF!</v>
      </c>
    </row>
    <row r="828" spans="1:7" x14ac:dyDescent="0.25">
      <c r="A828" t="s">
        <v>647</v>
      </c>
      <c r="B828" t="s">
        <v>648</v>
      </c>
      <c r="C828" t="s">
        <v>651</v>
      </c>
      <c r="D828" t="s">
        <v>652</v>
      </c>
      <c r="E828" s="1">
        <v>2</v>
      </c>
      <c r="F828" s="13" t="e">
        <f t="shared" si="26"/>
        <v>#REF!</v>
      </c>
      <c r="G828" s="8" t="e">
        <f t="shared" si="27"/>
        <v>#REF!</v>
      </c>
    </row>
    <row r="829" spans="1:7" x14ac:dyDescent="0.25">
      <c r="A829" t="s">
        <v>647</v>
      </c>
      <c r="B829" t="s">
        <v>648</v>
      </c>
      <c r="C829" t="s">
        <v>653</v>
      </c>
      <c r="D829" t="s">
        <v>654</v>
      </c>
      <c r="E829" s="1">
        <v>2</v>
      </c>
      <c r="F829" s="13" t="e">
        <f t="shared" si="26"/>
        <v>#REF!</v>
      </c>
      <c r="G829" s="8" t="e">
        <f t="shared" si="27"/>
        <v>#REF!</v>
      </c>
    </row>
    <row r="830" spans="1:7" x14ac:dyDescent="0.25">
      <c r="A830" t="s">
        <v>647</v>
      </c>
      <c r="B830" t="s">
        <v>648</v>
      </c>
      <c r="C830" t="s">
        <v>491</v>
      </c>
      <c r="D830" t="s">
        <v>492</v>
      </c>
      <c r="E830" s="1">
        <v>17</v>
      </c>
      <c r="F830" s="13" t="e">
        <f t="shared" si="26"/>
        <v>#REF!</v>
      </c>
      <c r="G830" s="8" t="e">
        <f t="shared" si="27"/>
        <v>#REF!</v>
      </c>
    </row>
    <row r="831" spans="1:7" x14ac:dyDescent="0.25">
      <c r="A831" t="s">
        <v>647</v>
      </c>
      <c r="B831" t="s">
        <v>648</v>
      </c>
      <c r="C831" t="s">
        <v>655</v>
      </c>
      <c r="D831" t="s">
        <v>656</v>
      </c>
      <c r="E831" s="1">
        <v>6</v>
      </c>
      <c r="F831" s="13" t="e">
        <f t="shared" si="26"/>
        <v>#REF!</v>
      </c>
      <c r="G831" s="8" t="e">
        <f t="shared" si="27"/>
        <v>#REF!</v>
      </c>
    </row>
    <row r="832" spans="1:7" x14ac:dyDescent="0.25">
      <c r="A832" t="s">
        <v>647</v>
      </c>
      <c r="B832" t="s">
        <v>648</v>
      </c>
      <c r="C832" t="s">
        <v>493</v>
      </c>
      <c r="D832" t="s">
        <v>494</v>
      </c>
      <c r="E832" s="1">
        <v>5</v>
      </c>
      <c r="F832" s="13" t="e">
        <f t="shared" si="26"/>
        <v>#REF!</v>
      </c>
      <c r="G832" s="8" t="e">
        <f t="shared" si="27"/>
        <v>#REF!</v>
      </c>
    </row>
    <row r="833" spans="1:7" x14ac:dyDescent="0.25">
      <c r="A833" t="s">
        <v>647</v>
      </c>
      <c r="B833" t="s">
        <v>648</v>
      </c>
      <c r="C833" t="s">
        <v>657</v>
      </c>
      <c r="D833" t="s">
        <v>658</v>
      </c>
      <c r="E833" s="1">
        <v>68</v>
      </c>
      <c r="F833" s="13" t="e">
        <f t="shared" si="26"/>
        <v>#REF!</v>
      </c>
      <c r="G833" s="8" t="e">
        <f t="shared" si="27"/>
        <v>#REF!</v>
      </c>
    </row>
    <row r="834" spans="1:7" x14ac:dyDescent="0.25">
      <c r="A834" t="s">
        <v>647</v>
      </c>
      <c r="B834" t="s">
        <v>648</v>
      </c>
      <c r="C834" t="s">
        <v>659</v>
      </c>
      <c r="D834" t="s">
        <v>660</v>
      </c>
      <c r="E834" s="1">
        <v>14</v>
      </c>
      <c r="F834" s="13" t="e">
        <f t="shared" si="26"/>
        <v>#REF!</v>
      </c>
      <c r="G834" s="8" t="e">
        <f t="shared" si="27"/>
        <v>#REF!</v>
      </c>
    </row>
    <row r="835" spans="1:7" x14ac:dyDescent="0.25">
      <c r="A835" t="s">
        <v>647</v>
      </c>
      <c r="B835" t="s">
        <v>648</v>
      </c>
      <c r="C835" t="s">
        <v>661</v>
      </c>
      <c r="D835" t="s">
        <v>662</v>
      </c>
      <c r="E835" s="1">
        <v>2</v>
      </c>
      <c r="F835" s="13" t="e">
        <f t="shared" si="26"/>
        <v>#REF!</v>
      </c>
      <c r="G835" s="8" t="e">
        <f t="shared" ref="G835:G838" si="28">ROUND(E835*F835,0)</f>
        <v>#REF!</v>
      </c>
    </row>
    <row r="836" spans="1:7" x14ac:dyDescent="0.25">
      <c r="A836" t="s">
        <v>647</v>
      </c>
      <c r="B836" t="s">
        <v>648</v>
      </c>
      <c r="C836" t="s">
        <v>345</v>
      </c>
      <c r="D836" t="s">
        <v>346</v>
      </c>
      <c r="E836" s="1">
        <v>7</v>
      </c>
      <c r="F836" s="13" t="e">
        <f t="shared" si="26"/>
        <v>#REF!</v>
      </c>
      <c r="G836" s="8" t="e">
        <f t="shared" si="28"/>
        <v>#REF!</v>
      </c>
    </row>
    <row r="837" spans="1:7" x14ac:dyDescent="0.25">
      <c r="A837" t="s">
        <v>647</v>
      </c>
      <c r="B837" t="s">
        <v>648</v>
      </c>
      <c r="C837" t="s">
        <v>347</v>
      </c>
      <c r="D837" t="s">
        <v>348</v>
      </c>
      <c r="E837" s="1">
        <v>4</v>
      </c>
      <c r="F837" s="13" t="e">
        <f t="shared" si="26"/>
        <v>#REF!</v>
      </c>
      <c r="G837" s="8" t="e">
        <f t="shared" si="28"/>
        <v>#REF!</v>
      </c>
    </row>
    <row r="838" spans="1:7" x14ac:dyDescent="0.25">
      <c r="A838" t="s">
        <v>647</v>
      </c>
      <c r="B838" t="s">
        <v>648</v>
      </c>
      <c r="C838" t="s">
        <v>349</v>
      </c>
      <c r="D838" t="s">
        <v>350</v>
      </c>
      <c r="E838" s="1">
        <v>31</v>
      </c>
      <c r="F838" s="13" t="e">
        <f t="shared" si="26"/>
        <v>#REF!</v>
      </c>
      <c r="G838" s="8" t="e">
        <f t="shared" si="28"/>
        <v>#REF!</v>
      </c>
    </row>
    <row r="839" spans="1:7" x14ac:dyDescent="0.25">
      <c r="G839" s="8" t="e">
        <f>SUM(G2:G838)</f>
        <v>#REF!</v>
      </c>
    </row>
    <row r="840" spans="1:7" x14ac:dyDescent="0.25">
      <c r="G84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EC47-C295-4FA2-BD4E-BF46747223BD}">
  <dimension ref="A1:L952"/>
  <sheetViews>
    <sheetView topLeftCell="A914" workbookViewId="0"/>
  </sheetViews>
  <sheetFormatPr defaultRowHeight="15" x14ac:dyDescent="0.25"/>
  <cols>
    <col min="6" max="6" width="14.42578125" bestFit="1" customWidth="1"/>
    <col min="7" max="7" width="11.140625" bestFit="1" customWidth="1"/>
    <col min="9" max="9" width="12.42578125" bestFit="1" customWidth="1"/>
    <col min="10" max="10" width="14.5703125" bestFit="1" customWidth="1"/>
    <col min="11" max="11" width="16.42578125" bestFit="1" customWidth="1"/>
    <col min="12" max="12" width="17.5703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2934</v>
      </c>
      <c r="G1" s="10" t="s">
        <v>2930</v>
      </c>
    </row>
    <row r="2" spans="1:12" x14ac:dyDescent="0.25">
      <c r="A2" t="s">
        <v>5</v>
      </c>
      <c r="B2" t="s">
        <v>6</v>
      </c>
      <c r="C2" t="s">
        <v>7</v>
      </c>
      <c r="D2" t="s">
        <v>8</v>
      </c>
      <c r="E2" s="1">
        <v>271</v>
      </c>
      <c r="F2" s="13" t="e">
        <f t="shared" ref="F2:F65" si="0">VLOOKUP(C2,AidPerPupil,12,FALSE)</f>
        <v>#REF!</v>
      </c>
      <c r="G2" s="14" t="e">
        <f>ROUND(E2*F2,0)</f>
        <v>#REF!</v>
      </c>
      <c r="I2" s="6" t="s">
        <v>2928</v>
      </c>
      <c r="J2" t="s">
        <v>2931</v>
      </c>
      <c r="K2" t="s">
        <v>2932</v>
      </c>
      <c r="L2" s="10" t="s">
        <v>2935</v>
      </c>
    </row>
    <row r="3" spans="1:12" x14ac:dyDescent="0.25">
      <c r="A3" t="s">
        <v>9</v>
      </c>
      <c r="B3" t="s">
        <v>10</v>
      </c>
      <c r="C3" t="s">
        <v>663</v>
      </c>
      <c r="D3" t="s">
        <v>664</v>
      </c>
      <c r="E3" s="1">
        <v>2</v>
      </c>
      <c r="F3" s="13" t="e">
        <f t="shared" si="0"/>
        <v>#REF!</v>
      </c>
      <c r="G3" s="8" t="e">
        <f t="shared" ref="G3:G66" si="1">ROUND(E3*F3,0)</f>
        <v>#REF!</v>
      </c>
      <c r="I3" s="7" t="s">
        <v>5</v>
      </c>
      <c r="J3" s="8">
        <v>956256</v>
      </c>
      <c r="K3" s="8">
        <v>271</v>
      </c>
      <c r="L3" s="9">
        <f>ROUND(J3/K3,2)</f>
        <v>3528.62</v>
      </c>
    </row>
    <row r="4" spans="1:12" x14ac:dyDescent="0.25">
      <c r="A4" t="s">
        <v>9</v>
      </c>
      <c r="B4" t="s">
        <v>10</v>
      </c>
      <c r="C4" t="s">
        <v>11</v>
      </c>
      <c r="D4" t="s">
        <v>12</v>
      </c>
      <c r="E4" s="1">
        <v>1</v>
      </c>
      <c r="F4" s="13" t="e">
        <f t="shared" si="0"/>
        <v>#REF!</v>
      </c>
      <c r="G4" s="8" t="e">
        <f t="shared" si="1"/>
        <v>#REF!</v>
      </c>
      <c r="I4" s="7" t="s">
        <v>9</v>
      </c>
      <c r="J4" s="8">
        <v>7534531</v>
      </c>
      <c r="K4" s="8">
        <v>653</v>
      </c>
      <c r="L4" s="9">
        <f t="shared" ref="L4:L67" si="2">ROUND(J4/K4,2)</f>
        <v>11538.33</v>
      </c>
    </row>
    <row r="5" spans="1:12" x14ac:dyDescent="0.25">
      <c r="A5" t="s">
        <v>9</v>
      </c>
      <c r="B5" t="s">
        <v>10</v>
      </c>
      <c r="C5" t="s">
        <v>13</v>
      </c>
      <c r="D5" t="s">
        <v>14</v>
      </c>
      <c r="E5" s="1">
        <v>3</v>
      </c>
      <c r="F5" s="13" t="e">
        <f t="shared" si="0"/>
        <v>#REF!</v>
      </c>
      <c r="G5" s="8" t="e">
        <f t="shared" si="1"/>
        <v>#REF!</v>
      </c>
      <c r="I5" s="7" t="s">
        <v>19</v>
      </c>
      <c r="J5" s="8">
        <v>10481707</v>
      </c>
      <c r="K5" s="8">
        <v>1370</v>
      </c>
      <c r="L5" s="9">
        <f t="shared" si="2"/>
        <v>7650.88</v>
      </c>
    </row>
    <row r="6" spans="1:12" x14ac:dyDescent="0.25">
      <c r="A6" t="s">
        <v>9</v>
      </c>
      <c r="B6" t="s">
        <v>10</v>
      </c>
      <c r="C6" t="s">
        <v>15</v>
      </c>
      <c r="D6" t="s">
        <v>16</v>
      </c>
      <c r="E6" s="1">
        <v>643</v>
      </c>
      <c r="F6" s="13" t="e">
        <f t="shared" si="0"/>
        <v>#REF!</v>
      </c>
      <c r="G6" s="8" t="e">
        <f t="shared" si="1"/>
        <v>#REF!</v>
      </c>
      <c r="I6" s="7" t="s">
        <v>43</v>
      </c>
      <c r="J6" s="8">
        <v>1767061</v>
      </c>
      <c r="K6" s="8">
        <v>500</v>
      </c>
      <c r="L6" s="9">
        <f t="shared" si="2"/>
        <v>3534.12</v>
      </c>
    </row>
    <row r="7" spans="1:12" x14ac:dyDescent="0.25">
      <c r="A7" t="s">
        <v>9</v>
      </c>
      <c r="B7" t="s">
        <v>10</v>
      </c>
      <c r="C7" t="s">
        <v>69</v>
      </c>
      <c r="D7" t="s">
        <v>70</v>
      </c>
      <c r="E7" s="1">
        <v>1</v>
      </c>
      <c r="F7" s="13" t="e">
        <f t="shared" si="0"/>
        <v>#REF!</v>
      </c>
      <c r="G7" s="8" t="e">
        <f t="shared" si="1"/>
        <v>#REF!</v>
      </c>
      <c r="I7" s="7" t="s">
        <v>47</v>
      </c>
      <c r="J7" s="8">
        <v>1937841</v>
      </c>
      <c r="K7" s="8">
        <v>527</v>
      </c>
      <c r="L7" s="9">
        <f t="shared" si="2"/>
        <v>3677.12</v>
      </c>
    </row>
    <row r="8" spans="1:12" x14ac:dyDescent="0.25">
      <c r="A8" t="s">
        <v>9</v>
      </c>
      <c r="B8" t="s">
        <v>10</v>
      </c>
      <c r="C8" t="s">
        <v>17</v>
      </c>
      <c r="D8" t="s">
        <v>18</v>
      </c>
      <c r="E8" s="1">
        <v>3</v>
      </c>
      <c r="F8" s="13" t="e">
        <f t="shared" si="0"/>
        <v>#REF!</v>
      </c>
      <c r="G8" s="8" t="e">
        <f t="shared" si="1"/>
        <v>#REF!</v>
      </c>
      <c r="I8" s="7" t="s">
        <v>79</v>
      </c>
      <c r="J8" s="8">
        <v>1410069</v>
      </c>
      <c r="K8" s="8">
        <v>217</v>
      </c>
      <c r="L8" s="9">
        <f t="shared" si="2"/>
        <v>6498.01</v>
      </c>
    </row>
    <row r="9" spans="1:12" x14ac:dyDescent="0.25">
      <c r="A9" t="s">
        <v>19</v>
      </c>
      <c r="B9" t="s">
        <v>20</v>
      </c>
      <c r="C9" t="s">
        <v>179</v>
      </c>
      <c r="D9" t="s">
        <v>180</v>
      </c>
      <c r="E9" s="1">
        <v>1</v>
      </c>
      <c r="F9" s="13" t="e">
        <f t="shared" si="0"/>
        <v>#REF!</v>
      </c>
      <c r="G9" s="8" t="e">
        <f t="shared" si="1"/>
        <v>#REF!</v>
      </c>
      <c r="I9" s="7" t="s">
        <v>105</v>
      </c>
      <c r="J9" s="8">
        <v>3063466</v>
      </c>
      <c r="K9" s="8">
        <v>372</v>
      </c>
      <c r="L9" s="9">
        <f t="shared" si="2"/>
        <v>8235.1200000000008</v>
      </c>
    </row>
    <row r="10" spans="1:12" x14ac:dyDescent="0.25">
      <c r="A10" t="s">
        <v>19</v>
      </c>
      <c r="B10" t="s">
        <v>20</v>
      </c>
      <c r="C10" t="s">
        <v>7</v>
      </c>
      <c r="D10" t="s">
        <v>8</v>
      </c>
      <c r="E10" s="1">
        <v>641</v>
      </c>
      <c r="F10" s="13" t="e">
        <f t="shared" si="0"/>
        <v>#REF!</v>
      </c>
      <c r="G10" s="8" t="e">
        <f t="shared" si="1"/>
        <v>#REF!</v>
      </c>
      <c r="I10" s="7" t="s">
        <v>123</v>
      </c>
      <c r="J10" s="8">
        <v>2110221</v>
      </c>
      <c r="K10" s="8">
        <v>581</v>
      </c>
      <c r="L10" s="9">
        <f t="shared" si="2"/>
        <v>3632.05</v>
      </c>
    </row>
    <row r="11" spans="1:12" x14ac:dyDescent="0.25">
      <c r="A11" t="s">
        <v>19</v>
      </c>
      <c r="B11" t="s">
        <v>20</v>
      </c>
      <c r="C11" t="s">
        <v>21</v>
      </c>
      <c r="D11" t="s">
        <v>22</v>
      </c>
      <c r="E11" s="1">
        <v>623</v>
      </c>
      <c r="F11" s="13" t="e">
        <f t="shared" si="0"/>
        <v>#REF!</v>
      </c>
      <c r="G11" s="8" t="e">
        <f t="shared" si="1"/>
        <v>#REF!</v>
      </c>
      <c r="I11" s="7" t="s">
        <v>135</v>
      </c>
      <c r="J11" s="8">
        <v>1227026</v>
      </c>
      <c r="K11" s="8">
        <v>334</v>
      </c>
      <c r="L11" s="9">
        <f t="shared" si="2"/>
        <v>3673.73</v>
      </c>
    </row>
    <row r="12" spans="1:12" x14ac:dyDescent="0.25">
      <c r="A12" t="s">
        <v>19</v>
      </c>
      <c r="B12" t="s">
        <v>20</v>
      </c>
      <c r="C12" t="s">
        <v>25</v>
      </c>
      <c r="D12" t="s">
        <v>26</v>
      </c>
      <c r="E12" s="1">
        <v>12</v>
      </c>
      <c r="F12" s="13" t="e">
        <f t="shared" si="0"/>
        <v>#REF!</v>
      </c>
      <c r="G12" s="8" t="e">
        <f t="shared" si="1"/>
        <v>#REF!</v>
      </c>
      <c r="I12" s="7" t="s">
        <v>141</v>
      </c>
      <c r="J12" s="8">
        <v>2227986</v>
      </c>
      <c r="K12" s="8">
        <v>401</v>
      </c>
      <c r="L12" s="9">
        <f t="shared" si="2"/>
        <v>5556.07</v>
      </c>
    </row>
    <row r="13" spans="1:12" x14ac:dyDescent="0.25">
      <c r="A13" t="s">
        <v>19</v>
      </c>
      <c r="B13" t="s">
        <v>20</v>
      </c>
      <c r="C13" t="s">
        <v>29</v>
      </c>
      <c r="D13" t="s">
        <v>30</v>
      </c>
      <c r="E13" s="1">
        <v>22</v>
      </c>
      <c r="F13" s="13" t="e">
        <f t="shared" si="0"/>
        <v>#REF!</v>
      </c>
      <c r="G13" s="8" t="e">
        <f t="shared" si="1"/>
        <v>#REF!</v>
      </c>
      <c r="I13" s="7" t="s">
        <v>165</v>
      </c>
      <c r="J13" s="8">
        <v>764543</v>
      </c>
      <c r="K13" s="8">
        <v>207</v>
      </c>
      <c r="L13" s="9">
        <f t="shared" si="2"/>
        <v>3693.44</v>
      </c>
    </row>
    <row r="14" spans="1:12" x14ac:dyDescent="0.25">
      <c r="A14" t="s">
        <v>19</v>
      </c>
      <c r="B14" t="s">
        <v>20</v>
      </c>
      <c r="C14" t="s">
        <v>31</v>
      </c>
      <c r="D14" t="s">
        <v>32</v>
      </c>
      <c r="E14" s="1">
        <v>4</v>
      </c>
      <c r="F14" s="13" t="e">
        <f t="shared" si="0"/>
        <v>#REF!</v>
      </c>
      <c r="G14" s="8" t="e">
        <f t="shared" si="1"/>
        <v>#REF!</v>
      </c>
      <c r="I14" s="7" t="s">
        <v>173</v>
      </c>
      <c r="J14" s="8">
        <v>1188381</v>
      </c>
      <c r="K14" s="8">
        <v>336</v>
      </c>
      <c r="L14" s="9">
        <f t="shared" si="2"/>
        <v>3536.85</v>
      </c>
    </row>
    <row r="15" spans="1:12" x14ac:dyDescent="0.25">
      <c r="A15" t="s">
        <v>19</v>
      </c>
      <c r="B15" t="s">
        <v>20</v>
      </c>
      <c r="C15" t="s">
        <v>33</v>
      </c>
      <c r="D15" t="s">
        <v>34</v>
      </c>
      <c r="E15" s="1">
        <v>2</v>
      </c>
      <c r="F15" s="13" t="e">
        <f t="shared" si="0"/>
        <v>#REF!</v>
      </c>
      <c r="G15" s="8" t="e">
        <f t="shared" si="1"/>
        <v>#REF!</v>
      </c>
      <c r="I15" s="7" t="s">
        <v>191</v>
      </c>
      <c r="J15" s="8">
        <v>1460849</v>
      </c>
      <c r="K15" s="8">
        <v>414</v>
      </c>
      <c r="L15" s="9">
        <f t="shared" si="2"/>
        <v>3528.62</v>
      </c>
    </row>
    <row r="16" spans="1:12" x14ac:dyDescent="0.25">
      <c r="A16" t="s">
        <v>19</v>
      </c>
      <c r="B16" t="s">
        <v>20</v>
      </c>
      <c r="C16" t="s">
        <v>555</v>
      </c>
      <c r="D16" t="s">
        <v>556</v>
      </c>
      <c r="E16" s="1">
        <v>1</v>
      </c>
      <c r="F16" s="13" t="e">
        <f t="shared" si="0"/>
        <v>#REF!</v>
      </c>
      <c r="G16" s="8" t="e">
        <f t="shared" si="1"/>
        <v>#REF!</v>
      </c>
      <c r="I16" s="7" t="s">
        <v>193</v>
      </c>
      <c r="J16" s="8">
        <v>5185871</v>
      </c>
      <c r="K16" s="8">
        <v>400</v>
      </c>
      <c r="L16" s="9">
        <f t="shared" si="2"/>
        <v>12964.68</v>
      </c>
    </row>
    <row r="17" spans="1:12" x14ac:dyDescent="0.25">
      <c r="A17" t="s">
        <v>19</v>
      </c>
      <c r="B17" t="s">
        <v>20</v>
      </c>
      <c r="C17" t="s">
        <v>35</v>
      </c>
      <c r="D17" t="s">
        <v>36</v>
      </c>
      <c r="E17" s="1">
        <v>51</v>
      </c>
      <c r="F17" s="13" t="e">
        <f t="shared" si="0"/>
        <v>#REF!</v>
      </c>
      <c r="G17" s="8" t="e">
        <f t="shared" si="1"/>
        <v>#REF!</v>
      </c>
      <c r="I17" s="7" t="s">
        <v>209</v>
      </c>
      <c r="J17" s="8">
        <v>8660513</v>
      </c>
      <c r="K17" s="8">
        <v>1969</v>
      </c>
      <c r="L17" s="9">
        <f t="shared" si="2"/>
        <v>4398.43</v>
      </c>
    </row>
    <row r="18" spans="1:12" x14ac:dyDescent="0.25">
      <c r="A18" t="s">
        <v>19</v>
      </c>
      <c r="B18" t="s">
        <v>20</v>
      </c>
      <c r="C18" t="s">
        <v>37</v>
      </c>
      <c r="D18" t="s">
        <v>38</v>
      </c>
      <c r="E18" s="1">
        <v>6</v>
      </c>
      <c r="F18" s="13" t="e">
        <f t="shared" si="0"/>
        <v>#REF!</v>
      </c>
      <c r="G18" s="8" t="e">
        <f t="shared" si="1"/>
        <v>#REF!</v>
      </c>
      <c r="I18" s="7" t="s">
        <v>215</v>
      </c>
      <c r="J18" s="8">
        <v>17297520</v>
      </c>
      <c r="K18" s="8">
        <v>1602</v>
      </c>
      <c r="L18" s="9">
        <f t="shared" si="2"/>
        <v>10797.45</v>
      </c>
    </row>
    <row r="19" spans="1:12" x14ac:dyDescent="0.25">
      <c r="A19" t="s">
        <v>19</v>
      </c>
      <c r="B19" t="s">
        <v>20</v>
      </c>
      <c r="C19" t="s">
        <v>41</v>
      </c>
      <c r="D19" t="s">
        <v>42</v>
      </c>
      <c r="E19" s="1">
        <v>7</v>
      </c>
      <c r="F19" s="13" t="e">
        <f t="shared" si="0"/>
        <v>#REF!</v>
      </c>
      <c r="G19" s="8" t="e">
        <f t="shared" si="1"/>
        <v>#REF!</v>
      </c>
      <c r="I19" s="7" t="s">
        <v>225</v>
      </c>
      <c r="J19" s="8">
        <v>5123491</v>
      </c>
      <c r="K19" s="8">
        <v>963</v>
      </c>
      <c r="L19" s="9">
        <f t="shared" si="2"/>
        <v>5320.34</v>
      </c>
    </row>
    <row r="20" spans="1:12" x14ac:dyDescent="0.25">
      <c r="A20" t="s">
        <v>43</v>
      </c>
      <c r="B20" t="s">
        <v>44</v>
      </c>
      <c r="C20" t="s">
        <v>7</v>
      </c>
      <c r="D20" t="s">
        <v>8</v>
      </c>
      <c r="E20" s="1">
        <v>498</v>
      </c>
      <c r="F20" s="13" t="e">
        <f t="shared" si="0"/>
        <v>#REF!</v>
      </c>
      <c r="G20" s="8" t="e">
        <f t="shared" si="1"/>
        <v>#REF!</v>
      </c>
      <c r="I20" s="7" t="s">
        <v>265</v>
      </c>
      <c r="J20" s="8">
        <v>5222896</v>
      </c>
      <c r="K20" s="8">
        <v>399</v>
      </c>
      <c r="L20" s="9">
        <f t="shared" si="2"/>
        <v>13089.96</v>
      </c>
    </row>
    <row r="21" spans="1:12" x14ac:dyDescent="0.25">
      <c r="A21" t="s">
        <v>43</v>
      </c>
      <c r="B21" t="s">
        <v>44</v>
      </c>
      <c r="C21" t="s">
        <v>137</v>
      </c>
      <c r="D21" t="s">
        <v>138</v>
      </c>
      <c r="E21" s="1">
        <v>1</v>
      </c>
      <c r="F21" s="13" t="e">
        <f t="shared" si="0"/>
        <v>#REF!</v>
      </c>
      <c r="G21" s="8" t="e">
        <f t="shared" si="1"/>
        <v>#REF!</v>
      </c>
      <c r="I21" s="7" t="s">
        <v>267</v>
      </c>
      <c r="J21" s="8">
        <v>594138</v>
      </c>
      <c r="K21" s="8">
        <v>239</v>
      </c>
      <c r="L21" s="9">
        <f t="shared" si="2"/>
        <v>2485.9299999999998</v>
      </c>
    </row>
    <row r="22" spans="1:12" x14ac:dyDescent="0.25">
      <c r="A22" t="s">
        <v>43</v>
      </c>
      <c r="B22" t="s">
        <v>44</v>
      </c>
      <c r="C22" t="s">
        <v>45</v>
      </c>
      <c r="D22" t="s">
        <v>46</v>
      </c>
      <c r="E22" s="1">
        <v>1</v>
      </c>
      <c r="F22" s="13" t="e">
        <f t="shared" si="0"/>
        <v>#REF!</v>
      </c>
      <c r="G22" s="8" t="e">
        <f t="shared" si="1"/>
        <v>#REF!</v>
      </c>
      <c r="I22" s="7" t="s">
        <v>281</v>
      </c>
      <c r="J22" s="8">
        <v>5103226</v>
      </c>
      <c r="K22" s="8">
        <v>798</v>
      </c>
      <c r="L22" s="9">
        <f t="shared" si="2"/>
        <v>6395.02</v>
      </c>
    </row>
    <row r="23" spans="1:12" x14ac:dyDescent="0.25">
      <c r="A23" t="s">
        <v>47</v>
      </c>
      <c r="B23" t="s">
        <v>48</v>
      </c>
      <c r="C23" t="s">
        <v>7</v>
      </c>
      <c r="D23" t="s">
        <v>8</v>
      </c>
      <c r="E23" s="1">
        <v>497</v>
      </c>
      <c r="F23" s="13" t="e">
        <f t="shared" si="0"/>
        <v>#REF!</v>
      </c>
      <c r="G23" s="8" t="e">
        <f t="shared" si="1"/>
        <v>#REF!</v>
      </c>
      <c r="I23" s="7" t="s">
        <v>301</v>
      </c>
      <c r="J23" s="8">
        <v>1106388</v>
      </c>
      <c r="K23" s="8">
        <v>326</v>
      </c>
      <c r="L23" s="9">
        <f t="shared" si="2"/>
        <v>3393.83</v>
      </c>
    </row>
    <row r="24" spans="1:12" x14ac:dyDescent="0.25">
      <c r="A24" t="s">
        <v>47</v>
      </c>
      <c r="B24" t="s">
        <v>48</v>
      </c>
      <c r="C24" t="s">
        <v>49</v>
      </c>
      <c r="D24" t="s">
        <v>50</v>
      </c>
      <c r="E24" s="1">
        <v>7</v>
      </c>
      <c r="F24" s="13" t="e">
        <f t="shared" si="0"/>
        <v>#REF!</v>
      </c>
      <c r="G24" s="8" t="e">
        <f t="shared" si="1"/>
        <v>#REF!</v>
      </c>
      <c r="I24" s="7" t="s">
        <v>309</v>
      </c>
      <c r="J24" s="8">
        <v>805655</v>
      </c>
      <c r="K24" s="8">
        <v>228</v>
      </c>
      <c r="L24" s="9">
        <f t="shared" si="2"/>
        <v>3533.57</v>
      </c>
    </row>
    <row r="25" spans="1:12" x14ac:dyDescent="0.25">
      <c r="A25" t="s">
        <v>47</v>
      </c>
      <c r="B25" t="s">
        <v>48</v>
      </c>
      <c r="C25" t="s">
        <v>53</v>
      </c>
      <c r="D25" t="s">
        <v>54</v>
      </c>
      <c r="E25" s="1">
        <v>1</v>
      </c>
      <c r="F25" s="13" t="e">
        <f t="shared" si="0"/>
        <v>#REF!</v>
      </c>
      <c r="G25" s="8" t="e">
        <f t="shared" si="1"/>
        <v>#REF!</v>
      </c>
      <c r="I25" s="7" t="s">
        <v>311</v>
      </c>
      <c r="J25" s="8">
        <v>1226473</v>
      </c>
      <c r="K25" s="8">
        <v>339</v>
      </c>
      <c r="L25" s="9">
        <f t="shared" si="2"/>
        <v>3617.91</v>
      </c>
    </row>
    <row r="26" spans="1:12" x14ac:dyDescent="0.25">
      <c r="A26" t="s">
        <v>47</v>
      </c>
      <c r="B26" t="s">
        <v>48</v>
      </c>
      <c r="C26" t="s">
        <v>63</v>
      </c>
      <c r="D26" t="s">
        <v>64</v>
      </c>
      <c r="E26" s="1">
        <v>3</v>
      </c>
      <c r="F26" s="13" t="e">
        <f t="shared" si="0"/>
        <v>#REF!</v>
      </c>
      <c r="G26" s="8" t="e">
        <f t="shared" si="1"/>
        <v>#REF!</v>
      </c>
      <c r="I26" s="7" t="s">
        <v>313</v>
      </c>
      <c r="J26" s="8">
        <v>1611244</v>
      </c>
      <c r="K26" s="8">
        <v>453</v>
      </c>
      <c r="L26" s="9">
        <f t="shared" si="2"/>
        <v>3556.83</v>
      </c>
    </row>
    <row r="27" spans="1:12" x14ac:dyDescent="0.25">
      <c r="A27" t="s">
        <v>47</v>
      </c>
      <c r="B27" t="s">
        <v>48</v>
      </c>
      <c r="C27" t="s">
        <v>65</v>
      </c>
      <c r="D27" t="s">
        <v>66</v>
      </c>
      <c r="E27" s="1">
        <v>7</v>
      </c>
      <c r="F27" s="13" t="e">
        <f t="shared" si="0"/>
        <v>#REF!</v>
      </c>
      <c r="G27" s="8" t="e">
        <f t="shared" si="1"/>
        <v>#REF!</v>
      </c>
      <c r="I27" s="7" t="s">
        <v>315</v>
      </c>
      <c r="J27" s="8">
        <v>5183519</v>
      </c>
      <c r="K27" s="8">
        <v>400</v>
      </c>
      <c r="L27" s="9">
        <f t="shared" si="2"/>
        <v>12958.8</v>
      </c>
    </row>
    <row r="28" spans="1:12" x14ac:dyDescent="0.25">
      <c r="A28" t="s">
        <v>47</v>
      </c>
      <c r="B28" t="s">
        <v>48</v>
      </c>
      <c r="C28" t="s">
        <v>67</v>
      </c>
      <c r="D28" t="s">
        <v>68</v>
      </c>
      <c r="E28" s="1">
        <v>7</v>
      </c>
      <c r="F28" s="13" t="e">
        <f t="shared" si="0"/>
        <v>#REF!</v>
      </c>
      <c r="G28" s="8" t="e">
        <f t="shared" si="1"/>
        <v>#REF!</v>
      </c>
      <c r="I28" s="7" t="s">
        <v>317</v>
      </c>
      <c r="J28" s="8">
        <v>19955923</v>
      </c>
      <c r="K28" s="8">
        <v>1574</v>
      </c>
      <c r="L28" s="9">
        <f t="shared" si="2"/>
        <v>12678.48</v>
      </c>
    </row>
    <row r="29" spans="1:12" x14ac:dyDescent="0.25">
      <c r="A29" t="s">
        <v>47</v>
      </c>
      <c r="B29" t="s">
        <v>48</v>
      </c>
      <c r="C29" t="s">
        <v>69</v>
      </c>
      <c r="D29" t="s">
        <v>70</v>
      </c>
      <c r="E29" s="1">
        <v>2</v>
      </c>
      <c r="F29" s="13" t="e">
        <f t="shared" si="0"/>
        <v>#REF!</v>
      </c>
      <c r="G29" s="8" t="e">
        <f t="shared" si="1"/>
        <v>#REF!</v>
      </c>
      <c r="I29" s="7" t="s">
        <v>331</v>
      </c>
      <c r="J29" s="8">
        <v>2535824</v>
      </c>
      <c r="K29" s="8">
        <v>703</v>
      </c>
      <c r="L29" s="9">
        <f t="shared" si="2"/>
        <v>3607.15</v>
      </c>
    </row>
    <row r="30" spans="1:12" x14ac:dyDescent="0.25">
      <c r="A30" t="s">
        <v>47</v>
      </c>
      <c r="B30" t="s">
        <v>48</v>
      </c>
      <c r="C30" t="s">
        <v>71</v>
      </c>
      <c r="D30" t="s">
        <v>72</v>
      </c>
      <c r="E30" s="1">
        <v>1</v>
      </c>
      <c r="F30" s="13" t="e">
        <f t="shared" si="0"/>
        <v>#REF!</v>
      </c>
      <c r="G30" s="8" t="e">
        <f t="shared" si="1"/>
        <v>#REF!</v>
      </c>
      <c r="I30" s="7" t="s">
        <v>333</v>
      </c>
      <c r="J30" s="8">
        <v>13956714</v>
      </c>
      <c r="K30" s="8">
        <v>1425</v>
      </c>
      <c r="L30" s="9">
        <f t="shared" si="2"/>
        <v>9794.19</v>
      </c>
    </row>
    <row r="31" spans="1:12" x14ac:dyDescent="0.25">
      <c r="A31" t="s">
        <v>47</v>
      </c>
      <c r="B31" t="s">
        <v>48</v>
      </c>
      <c r="C31" t="s">
        <v>73</v>
      </c>
      <c r="D31" t="s">
        <v>74</v>
      </c>
      <c r="E31" s="1">
        <v>1</v>
      </c>
      <c r="F31" s="13" t="e">
        <f t="shared" si="0"/>
        <v>#REF!</v>
      </c>
      <c r="G31" s="8" t="e">
        <f t="shared" si="1"/>
        <v>#REF!</v>
      </c>
      <c r="I31" s="7" t="s">
        <v>351</v>
      </c>
      <c r="J31" s="8">
        <v>11659410</v>
      </c>
      <c r="K31" s="8">
        <v>1658</v>
      </c>
      <c r="L31" s="9">
        <f t="shared" si="2"/>
        <v>7032.21</v>
      </c>
    </row>
    <row r="32" spans="1:12" x14ac:dyDescent="0.25">
      <c r="A32" t="s">
        <v>47</v>
      </c>
      <c r="B32" t="s">
        <v>48</v>
      </c>
      <c r="C32" t="s">
        <v>75</v>
      </c>
      <c r="D32" t="s">
        <v>76</v>
      </c>
      <c r="E32" s="1">
        <v>1</v>
      </c>
      <c r="F32" s="13" t="e">
        <f t="shared" si="0"/>
        <v>#REF!</v>
      </c>
      <c r="G32" s="8" t="e">
        <f t="shared" si="1"/>
        <v>#REF!</v>
      </c>
      <c r="I32" s="7" t="s">
        <v>381</v>
      </c>
      <c r="J32" s="8">
        <v>3562817</v>
      </c>
      <c r="K32" s="8">
        <v>708</v>
      </c>
      <c r="L32" s="9">
        <f t="shared" si="2"/>
        <v>5032.2299999999996</v>
      </c>
    </row>
    <row r="33" spans="1:12" x14ac:dyDescent="0.25">
      <c r="A33" t="s">
        <v>79</v>
      </c>
      <c r="B33" t="s">
        <v>80</v>
      </c>
      <c r="C33" t="s">
        <v>81</v>
      </c>
      <c r="D33" t="s">
        <v>82</v>
      </c>
      <c r="E33" s="1">
        <v>2</v>
      </c>
      <c r="F33" s="13" t="e">
        <f t="shared" si="0"/>
        <v>#REF!</v>
      </c>
      <c r="G33" s="8" t="e">
        <f t="shared" si="1"/>
        <v>#REF!</v>
      </c>
      <c r="I33" s="7" t="s">
        <v>389</v>
      </c>
      <c r="J33" s="8">
        <v>2491762</v>
      </c>
      <c r="K33" s="8">
        <v>693</v>
      </c>
      <c r="L33" s="9">
        <f t="shared" si="2"/>
        <v>3595.62</v>
      </c>
    </row>
    <row r="34" spans="1:12" x14ac:dyDescent="0.25">
      <c r="A34" t="s">
        <v>79</v>
      </c>
      <c r="B34" t="s">
        <v>80</v>
      </c>
      <c r="C34" t="s">
        <v>83</v>
      </c>
      <c r="D34" t="s">
        <v>84</v>
      </c>
      <c r="E34" s="1">
        <v>70</v>
      </c>
      <c r="F34" s="13" t="e">
        <f t="shared" si="0"/>
        <v>#REF!</v>
      </c>
      <c r="G34" s="8" t="e">
        <f t="shared" si="1"/>
        <v>#REF!</v>
      </c>
      <c r="I34" s="7" t="s">
        <v>391</v>
      </c>
      <c r="J34" s="8">
        <v>823389</v>
      </c>
      <c r="K34" s="8">
        <v>218</v>
      </c>
      <c r="L34" s="9">
        <f t="shared" si="2"/>
        <v>3777.01</v>
      </c>
    </row>
    <row r="35" spans="1:12" x14ac:dyDescent="0.25">
      <c r="A35" t="s">
        <v>79</v>
      </c>
      <c r="B35" t="s">
        <v>80</v>
      </c>
      <c r="C35" t="s">
        <v>397</v>
      </c>
      <c r="D35" t="s">
        <v>398</v>
      </c>
      <c r="E35" s="1">
        <v>1</v>
      </c>
      <c r="F35" s="13" t="e">
        <f t="shared" si="0"/>
        <v>#REF!</v>
      </c>
      <c r="G35" s="8" t="e">
        <f t="shared" si="1"/>
        <v>#REF!</v>
      </c>
      <c r="I35" s="7" t="s">
        <v>415</v>
      </c>
      <c r="J35" s="8">
        <v>1367437</v>
      </c>
      <c r="K35" s="8">
        <v>388</v>
      </c>
      <c r="L35" s="9">
        <f t="shared" si="2"/>
        <v>3524.32</v>
      </c>
    </row>
    <row r="36" spans="1:12" x14ac:dyDescent="0.25">
      <c r="A36" t="s">
        <v>79</v>
      </c>
      <c r="B36" t="s">
        <v>80</v>
      </c>
      <c r="C36" t="s">
        <v>89</v>
      </c>
      <c r="D36" t="s">
        <v>90</v>
      </c>
      <c r="E36" s="1">
        <v>1</v>
      </c>
      <c r="F36" s="13" t="e">
        <f t="shared" si="0"/>
        <v>#REF!</v>
      </c>
      <c r="G36" s="8" t="e">
        <f t="shared" si="1"/>
        <v>#REF!</v>
      </c>
      <c r="I36" s="7" t="s">
        <v>417</v>
      </c>
      <c r="J36" s="8">
        <v>8356165</v>
      </c>
      <c r="K36" s="8">
        <v>701</v>
      </c>
      <c r="L36" s="9">
        <f t="shared" si="2"/>
        <v>11920.35</v>
      </c>
    </row>
    <row r="37" spans="1:12" x14ac:dyDescent="0.25">
      <c r="A37" t="s">
        <v>79</v>
      </c>
      <c r="B37" t="s">
        <v>80</v>
      </c>
      <c r="C37" t="s">
        <v>411</v>
      </c>
      <c r="D37" t="s">
        <v>412</v>
      </c>
      <c r="E37" s="1">
        <v>1</v>
      </c>
      <c r="F37" s="13" t="e">
        <f t="shared" si="0"/>
        <v>#REF!</v>
      </c>
      <c r="G37" s="8" t="e">
        <f t="shared" si="1"/>
        <v>#REF!</v>
      </c>
      <c r="I37" s="7" t="s">
        <v>425</v>
      </c>
      <c r="J37" s="8">
        <v>10005288</v>
      </c>
      <c r="K37" s="8">
        <v>780</v>
      </c>
      <c r="L37" s="9">
        <f t="shared" si="2"/>
        <v>12827.29</v>
      </c>
    </row>
    <row r="38" spans="1:12" x14ac:dyDescent="0.25">
      <c r="A38" t="s">
        <v>79</v>
      </c>
      <c r="B38" t="s">
        <v>80</v>
      </c>
      <c r="C38" t="s">
        <v>91</v>
      </c>
      <c r="D38" t="s">
        <v>92</v>
      </c>
      <c r="E38" s="1">
        <v>28</v>
      </c>
      <c r="F38" s="13" t="e">
        <f t="shared" si="0"/>
        <v>#REF!</v>
      </c>
      <c r="G38" s="8" t="e">
        <f t="shared" si="1"/>
        <v>#REF!</v>
      </c>
      <c r="I38" s="7" t="s">
        <v>427</v>
      </c>
      <c r="J38" s="8">
        <v>2286897</v>
      </c>
      <c r="K38" s="8">
        <v>307</v>
      </c>
      <c r="L38" s="9">
        <f t="shared" si="2"/>
        <v>7449.18</v>
      </c>
    </row>
    <row r="39" spans="1:12" x14ac:dyDescent="0.25">
      <c r="A39" t="s">
        <v>79</v>
      </c>
      <c r="B39" t="s">
        <v>80</v>
      </c>
      <c r="C39" t="s">
        <v>93</v>
      </c>
      <c r="D39" t="s">
        <v>94</v>
      </c>
      <c r="E39" s="1">
        <v>42</v>
      </c>
      <c r="F39" s="13" t="e">
        <f t="shared" si="0"/>
        <v>#REF!</v>
      </c>
      <c r="G39" s="8" t="e">
        <f t="shared" si="1"/>
        <v>#REF!</v>
      </c>
      <c r="I39" s="7" t="s">
        <v>433</v>
      </c>
      <c r="J39" s="8">
        <v>8034784</v>
      </c>
      <c r="K39" s="8">
        <v>821</v>
      </c>
      <c r="L39" s="9">
        <f t="shared" si="2"/>
        <v>9786.58</v>
      </c>
    </row>
    <row r="40" spans="1:12" x14ac:dyDescent="0.25">
      <c r="A40" t="s">
        <v>79</v>
      </c>
      <c r="B40" t="s">
        <v>80</v>
      </c>
      <c r="C40" t="s">
        <v>95</v>
      </c>
      <c r="D40" t="s">
        <v>96</v>
      </c>
      <c r="E40" s="1">
        <v>1</v>
      </c>
      <c r="F40" s="13" t="e">
        <f t="shared" si="0"/>
        <v>#REF!</v>
      </c>
      <c r="G40" s="8" t="e">
        <f t="shared" si="1"/>
        <v>#REF!</v>
      </c>
      <c r="I40" s="7" t="s">
        <v>435</v>
      </c>
      <c r="J40" s="8">
        <v>807180</v>
      </c>
      <c r="K40" s="8">
        <v>85</v>
      </c>
      <c r="L40" s="9">
        <f t="shared" si="2"/>
        <v>9496.24</v>
      </c>
    </row>
    <row r="41" spans="1:12" x14ac:dyDescent="0.25">
      <c r="A41" t="s">
        <v>79</v>
      </c>
      <c r="B41" t="s">
        <v>80</v>
      </c>
      <c r="C41" t="s">
        <v>97</v>
      </c>
      <c r="D41" t="s">
        <v>98</v>
      </c>
      <c r="E41" s="1">
        <v>44</v>
      </c>
      <c r="F41" s="13" t="e">
        <f t="shared" si="0"/>
        <v>#REF!</v>
      </c>
      <c r="G41" s="8" t="e">
        <f t="shared" si="1"/>
        <v>#REF!</v>
      </c>
      <c r="I41" s="7" t="s">
        <v>439</v>
      </c>
      <c r="J41" s="8">
        <v>2084169</v>
      </c>
      <c r="K41" s="8">
        <v>581</v>
      </c>
      <c r="L41" s="9">
        <f t="shared" si="2"/>
        <v>3587.21</v>
      </c>
    </row>
    <row r="42" spans="1:12" x14ac:dyDescent="0.25">
      <c r="A42" t="s">
        <v>79</v>
      </c>
      <c r="B42" t="s">
        <v>80</v>
      </c>
      <c r="C42" t="s">
        <v>101</v>
      </c>
      <c r="D42" t="s">
        <v>102</v>
      </c>
      <c r="E42" s="1">
        <v>22</v>
      </c>
      <c r="F42" s="13" t="e">
        <f t="shared" si="0"/>
        <v>#REF!</v>
      </c>
      <c r="G42" s="8" t="e">
        <f t="shared" si="1"/>
        <v>#REF!</v>
      </c>
      <c r="I42" s="7" t="s">
        <v>441</v>
      </c>
      <c r="J42" s="8">
        <v>628087</v>
      </c>
      <c r="K42" s="8">
        <v>205</v>
      </c>
      <c r="L42" s="9">
        <f t="shared" si="2"/>
        <v>3063.84</v>
      </c>
    </row>
    <row r="43" spans="1:12" x14ac:dyDescent="0.25">
      <c r="A43" t="s">
        <v>79</v>
      </c>
      <c r="B43" t="s">
        <v>80</v>
      </c>
      <c r="C43" t="s">
        <v>103</v>
      </c>
      <c r="D43" t="s">
        <v>104</v>
      </c>
      <c r="E43" s="1">
        <v>5</v>
      </c>
      <c r="F43" s="13" t="e">
        <f t="shared" si="0"/>
        <v>#REF!</v>
      </c>
      <c r="G43" s="8" t="e">
        <f t="shared" si="1"/>
        <v>#REF!</v>
      </c>
      <c r="I43" s="7" t="s">
        <v>445</v>
      </c>
      <c r="J43" s="8">
        <v>434655</v>
      </c>
      <c r="K43" s="8">
        <v>172</v>
      </c>
      <c r="L43" s="9">
        <f t="shared" si="2"/>
        <v>2527.06</v>
      </c>
    </row>
    <row r="44" spans="1:12" x14ac:dyDescent="0.25">
      <c r="A44" t="s">
        <v>105</v>
      </c>
      <c r="B44" t="s">
        <v>106</v>
      </c>
      <c r="C44" t="s">
        <v>665</v>
      </c>
      <c r="D44" t="s">
        <v>666</v>
      </c>
      <c r="E44" s="1">
        <v>3</v>
      </c>
      <c r="F44" s="13" t="e">
        <f t="shared" si="0"/>
        <v>#REF!</v>
      </c>
      <c r="G44" s="8" t="e">
        <f t="shared" si="1"/>
        <v>#REF!</v>
      </c>
      <c r="I44" s="7" t="s">
        <v>459</v>
      </c>
      <c r="J44" s="8">
        <v>4380815</v>
      </c>
      <c r="K44" s="8">
        <v>1223</v>
      </c>
      <c r="L44" s="9">
        <f t="shared" si="2"/>
        <v>3582.02</v>
      </c>
    </row>
    <row r="45" spans="1:12" x14ac:dyDescent="0.25">
      <c r="A45" t="s">
        <v>105</v>
      </c>
      <c r="B45" t="s">
        <v>106</v>
      </c>
      <c r="C45" t="s">
        <v>667</v>
      </c>
      <c r="D45" t="s">
        <v>668</v>
      </c>
      <c r="E45" s="1">
        <v>1</v>
      </c>
      <c r="F45" s="13" t="e">
        <f t="shared" si="0"/>
        <v>#REF!</v>
      </c>
      <c r="G45" s="8" t="e">
        <f t="shared" si="1"/>
        <v>#REF!</v>
      </c>
      <c r="I45" s="7" t="s">
        <v>461</v>
      </c>
      <c r="J45" s="8">
        <v>8269195</v>
      </c>
      <c r="K45" s="8">
        <v>1604</v>
      </c>
      <c r="L45" s="9">
        <f t="shared" si="2"/>
        <v>5155.3599999999997</v>
      </c>
    </row>
    <row r="46" spans="1:12" x14ac:dyDescent="0.25">
      <c r="A46" t="s">
        <v>105</v>
      </c>
      <c r="B46" t="s">
        <v>106</v>
      </c>
      <c r="C46" t="s">
        <v>109</v>
      </c>
      <c r="D46" t="s">
        <v>110</v>
      </c>
      <c r="E46" s="1">
        <v>73</v>
      </c>
      <c r="F46" s="13" t="e">
        <f t="shared" si="0"/>
        <v>#REF!</v>
      </c>
      <c r="G46" s="8" t="e">
        <f t="shared" si="1"/>
        <v>#REF!</v>
      </c>
      <c r="I46" s="7" t="s">
        <v>469</v>
      </c>
      <c r="J46" s="8">
        <v>3155454</v>
      </c>
      <c r="K46" s="8">
        <v>355</v>
      </c>
      <c r="L46" s="9">
        <f t="shared" si="2"/>
        <v>8888.6</v>
      </c>
    </row>
    <row r="47" spans="1:12" x14ac:dyDescent="0.25">
      <c r="A47" t="s">
        <v>105</v>
      </c>
      <c r="B47" t="s">
        <v>106</v>
      </c>
      <c r="C47" t="s">
        <v>111</v>
      </c>
      <c r="D47" t="s">
        <v>112</v>
      </c>
      <c r="E47" s="1">
        <v>182</v>
      </c>
      <c r="F47" s="13" t="e">
        <f t="shared" si="0"/>
        <v>#REF!</v>
      </c>
      <c r="G47" s="8" t="e">
        <f t="shared" si="1"/>
        <v>#REF!</v>
      </c>
      <c r="I47" s="7" t="s">
        <v>481</v>
      </c>
      <c r="J47" s="8">
        <v>1906601</v>
      </c>
      <c r="K47" s="8">
        <v>397</v>
      </c>
      <c r="L47" s="9">
        <f t="shared" si="2"/>
        <v>4802.5200000000004</v>
      </c>
    </row>
    <row r="48" spans="1:12" x14ac:dyDescent="0.25">
      <c r="A48" t="s">
        <v>105</v>
      </c>
      <c r="B48" t="s">
        <v>106</v>
      </c>
      <c r="C48" t="s">
        <v>115</v>
      </c>
      <c r="D48" t="s">
        <v>116</v>
      </c>
      <c r="E48" s="1">
        <v>3</v>
      </c>
      <c r="F48" s="13" t="e">
        <f t="shared" si="0"/>
        <v>#REF!</v>
      </c>
      <c r="G48" s="8" t="e">
        <f t="shared" si="1"/>
        <v>#REF!</v>
      </c>
      <c r="I48" s="7" t="s">
        <v>485</v>
      </c>
      <c r="J48" s="8">
        <v>2843498</v>
      </c>
      <c r="K48" s="8">
        <v>396</v>
      </c>
      <c r="L48" s="9">
        <f t="shared" si="2"/>
        <v>7180.55</v>
      </c>
    </row>
    <row r="49" spans="1:12" x14ac:dyDescent="0.25">
      <c r="A49" t="s">
        <v>105</v>
      </c>
      <c r="B49" t="s">
        <v>106</v>
      </c>
      <c r="C49" t="s">
        <v>117</v>
      </c>
      <c r="D49" t="s">
        <v>118</v>
      </c>
      <c r="E49" s="1">
        <v>81</v>
      </c>
      <c r="F49" s="13" t="e">
        <f t="shared" si="0"/>
        <v>#REF!</v>
      </c>
      <c r="G49" s="8" t="e">
        <f t="shared" si="1"/>
        <v>#REF!</v>
      </c>
      <c r="I49" s="7" t="s">
        <v>503</v>
      </c>
      <c r="J49" s="8">
        <v>1485855</v>
      </c>
      <c r="K49" s="8">
        <v>421</v>
      </c>
      <c r="L49" s="9">
        <f t="shared" si="2"/>
        <v>3529.35</v>
      </c>
    </row>
    <row r="50" spans="1:12" x14ac:dyDescent="0.25">
      <c r="A50" t="s">
        <v>105</v>
      </c>
      <c r="B50" t="s">
        <v>106</v>
      </c>
      <c r="C50" t="s">
        <v>119</v>
      </c>
      <c r="D50" t="s">
        <v>120</v>
      </c>
      <c r="E50" s="1">
        <v>21</v>
      </c>
      <c r="F50" s="13" t="e">
        <f t="shared" si="0"/>
        <v>#REF!</v>
      </c>
      <c r="G50" s="8" t="e">
        <f t="shared" si="1"/>
        <v>#REF!</v>
      </c>
      <c r="I50" s="7" t="s">
        <v>505</v>
      </c>
      <c r="J50" s="8">
        <v>3380874</v>
      </c>
      <c r="K50" s="8">
        <v>930</v>
      </c>
      <c r="L50" s="9">
        <f t="shared" si="2"/>
        <v>3635.35</v>
      </c>
    </row>
    <row r="51" spans="1:12" x14ac:dyDescent="0.25">
      <c r="A51" t="s">
        <v>105</v>
      </c>
      <c r="B51" t="s">
        <v>106</v>
      </c>
      <c r="C51" t="s">
        <v>121</v>
      </c>
      <c r="D51" t="s">
        <v>122</v>
      </c>
      <c r="E51" s="1">
        <v>8</v>
      </c>
      <c r="F51" s="13" t="e">
        <f t="shared" si="0"/>
        <v>#REF!</v>
      </c>
      <c r="G51" s="8" t="e">
        <f t="shared" si="1"/>
        <v>#REF!</v>
      </c>
      <c r="I51" s="7" t="s">
        <v>509</v>
      </c>
      <c r="J51" s="8">
        <v>917069</v>
      </c>
      <c r="K51" s="8">
        <v>288</v>
      </c>
      <c r="L51" s="9">
        <f t="shared" si="2"/>
        <v>3184.27</v>
      </c>
    </row>
    <row r="52" spans="1:12" x14ac:dyDescent="0.25">
      <c r="A52" t="s">
        <v>123</v>
      </c>
      <c r="B52" t="s">
        <v>124</v>
      </c>
      <c r="C52" t="s">
        <v>303</v>
      </c>
      <c r="D52" t="s">
        <v>304</v>
      </c>
      <c r="E52" s="1">
        <v>1</v>
      </c>
      <c r="F52" s="13" t="e">
        <f t="shared" si="0"/>
        <v>#REF!</v>
      </c>
      <c r="G52" s="8" t="e">
        <f t="shared" si="1"/>
        <v>#REF!</v>
      </c>
      <c r="I52" s="7" t="s">
        <v>517</v>
      </c>
      <c r="J52" s="8">
        <v>2566200</v>
      </c>
      <c r="K52" s="8">
        <v>657</v>
      </c>
      <c r="L52" s="9">
        <f t="shared" si="2"/>
        <v>3905.94</v>
      </c>
    </row>
    <row r="53" spans="1:12" x14ac:dyDescent="0.25">
      <c r="A53" t="s">
        <v>123</v>
      </c>
      <c r="B53" t="s">
        <v>124</v>
      </c>
      <c r="C53" t="s">
        <v>7</v>
      </c>
      <c r="D53" t="s">
        <v>8</v>
      </c>
      <c r="E53" s="1">
        <v>557</v>
      </c>
      <c r="F53" s="13" t="e">
        <f t="shared" si="0"/>
        <v>#REF!</v>
      </c>
      <c r="G53" s="8" t="e">
        <f t="shared" si="1"/>
        <v>#REF!</v>
      </c>
      <c r="I53" s="7" t="s">
        <v>545</v>
      </c>
      <c r="J53" s="8">
        <v>5619662</v>
      </c>
      <c r="K53" s="8">
        <v>1568</v>
      </c>
      <c r="L53" s="9">
        <f t="shared" si="2"/>
        <v>3583.97</v>
      </c>
    </row>
    <row r="54" spans="1:12" x14ac:dyDescent="0.25">
      <c r="A54" t="s">
        <v>123</v>
      </c>
      <c r="B54" t="s">
        <v>124</v>
      </c>
      <c r="C54" t="s">
        <v>49</v>
      </c>
      <c r="D54" t="s">
        <v>50</v>
      </c>
      <c r="E54" s="1">
        <v>7</v>
      </c>
      <c r="F54" s="13" t="e">
        <f t="shared" si="0"/>
        <v>#REF!</v>
      </c>
      <c r="G54" s="8" t="e">
        <f t="shared" si="1"/>
        <v>#REF!</v>
      </c>
      <c r="I54" s="7" t="s">
        <v>547</v>
      </c>
      <c r="J54" s="8">
        <v>2847686</v>
      </c>
      <c r="K54" s="8">
        <v>495</v>
      </c>
      <c r="L54" s="9">
        <f t="shared" si="2"/>
        <v>5752.9</v>
      </c>
    </row>
    <row r="55" spans="1:12" x14ac:dyDescent="0.25">
      <c r="A55" t="s">
        <v>123</v>
      </c>
      <c r="B55" t="s">
        <v>124</v>
      </c>
      <c r="C55" t="s">
        <v>169</v>
      </c>
      <c r="D55" t="s">
        <v>170</v>
      </c>
      <c r="E55" s="1">
        <v>1</v>
      </c>
      <c r="F55" s="13" t="e">
        <f t="shared" si="0"/>
        <v>#REF!</v>
      </c>
      <c r="G55" s="8" t="e">
        <f t="shared" si="1"/>
        <v>#REF!</v>
      </c>
      <c r="I55" s="7" t="s">
        <v>551</v>
      </c>
      <c r="J55" s="8">
        <v>6630083</v>
      </c>
      <c r="K55" s="8">
        <v>669</v>
      </c>
      <c r="L55" s="9">
        <f t="shared" si="2"/>
        <v>9910.44</v>
      </c>
    </row>
    <row r="56" spans="1:12" x14ac:dyDescent="0.25">
      <c r="A56" t="s">
        <v>123</v>
      </c>
      <c r="B56" t="s">
        <v>124</v>
      </c>
      <c r="C56" t="s">
        <v>53</v>
      </c>
      <c r="D56" t="s">
        <v>54</v>
      </c>
      <c r="E56" s="1">
        <v>3</v>
      </c>
      <c r="F56" s="13" t="e">
        <f t="shared" si="0"/>
        <v>#REF!</v>
      </c>
      <c r="G56" s="8" t="e">
        <f t="shared" si="1"/>
        <v>#REF!</v>
      </c>
      <c r="I56" s="7" t="s">
        <v>553</v>
      </c>
      <c r="J56" s="8">
        <v>5221917</v>
      </c>
      <c r="K56" s="8">
        <v>1106</v>
      </c>
      <c r="L56" s="9">
        <f t="shared" si="2"/>
        <v>4721.4399999999996</v>
      </c>
    </row>
    <row r="57" spans="1:12" x14ac:dyDescent="0.25">
      <c r="A57" t="s">
        <v>123</v>
      </c>
      <c r="B57" t="s">
        <v>124</v>
      </c>
      <c r="C57" t="s">
        <v>63</v>
      </c>
      <c r="D57" t="s">
        <v>64</v>
      </c>
      <c r="E57" s="1">
        <v>1</v>
      </c>
      <c r="F57" s="13" t="e">
        <f t="shared" si="0"/>
        <v>#REF!</v>
      </c>
      <c r="G57" s="8" t="e">
        <f t="shared" si="1"/>
        <v>#REF!</v>
      </c>
      <c r="I57" s="7" t="s">
        <v>557</v>
      </c>
      <c r="J57" s="8">
        <v>5591536</v>
      </c>
      <c r="K57" s="8">
        <v>1001</v>
      </c>
      <c r="L57" s="9">
        <f t="shared" si="2"/>
        <v>5585.95</v>
      </c>
    </row>
    <row r="58" spans="1:12" x14ac:dyDescent="0.25">
      <c r="A58" t="s">
        <v>123</v>
      </c>
      <c r="B58" t="s">
        <v>124</v>
      </c>
      <c r="C58" t="s">
        <v>65</v>
      </c>
      <c r="D58" t="s">
        <v>66</v>
      </c>
      <c r="E58" s="1">
        <v>6</v>
      </c>
      <c r="F58" s="13" t="e">
        <f t="shared" si="0"/>
        <v>#REF!</v>
      </c>
      <c r="G58" s="8" t="e">
        <f t="shared" si="1"/>
        <v>#REF!</v>
      </c>
      <c r="I58" s="7" t="s">
        <v>573</v>
      </c>
      <c r="J58" s="8">
        <v>2220369</v>
      </c>
      <c r="K58" s="8">
        <v>832</v>
      </c>
      <c r="L58" s="9">
        <f t="shared" si="2"/>
        <v>2668.71</v>
      </c>
    </row>
    <row r="59" spans="1:12" x14ac:dyDescent="0.25">
      <c r="A59" t="s">
        <v>123</v>
      </c>
      <c r="B59" t="s">
        <v>124</v>
      </c>
      <c r="C59" t="s">
        <v>67</v>
      </c>
      <c r="D59" t="s">
        <v>68</v>
      </c>
      <c r="E59" s="1">
        <v>3</v>
      </c>
      <c r="F59" s="13" t="e">
        <f t="shared" si="0"/>
        <v>#REF!</v>
      </c>
      <c r="G59" s="8" t="e">
        <f t="shared" si="1"/>
        <v>#REF!</v>
      </c>
      <c r="I59" s="7" t="s">
        <v>575</v>
      </c>
      <c r="J59" s="8">
        <v>14287856</v>
      </c>
      <c r="K59" s="8">
        <v>1302</v>
      </c>
      <c r="L59" s="9">
        <f t="shared" si="2"/>
        <v>10973.78</v>
      </c>
    </row>
    <row r="60" spans="1:12" x14ac:dyDescent="0.25">
      <c r="A60" t="s">
        <v>123</v>
      </c>
      <c r="B60" t="s">
        <v>124</v>
      </c>
      <c r="C60" t="s">
        <v>129</v>
      </c>
      <c r="D60" t="s">
        <v>130</v>
      </c>
      <c r="E60" s="1">
        <v>1</v>
      </c>
      <c r="F60" s="13" t="e">
        <f t="shared" si="0"/>
        <v>#REF!</v>
      </c>
      <c r="G60" s="8" t="e">
        <f t="shared" si="1"/>
        <v>#REF!</v>
      </c>
      <c r="I60" s="7" t="s">
        <v>585</v>
      </c>
      <c r="J60" s="8">
        <v>4586732</v>
      </c>
      <c r="K60" s="8">
        <v>360</v>
      </c>
      <c r="L60" s="9">
        <f t="shared" si="2"/>
        <v>12740.92</v>
      </c>
    </row>
    <row r="61" spans="1:12" x14ac:dyDescent="0.25">
      <c r="A61" t="s">
        <v>123</v>
      </c>
      <c r="B61" t="s">
        <v>124</v>
      </c>
      <c r="C61" t="s">
        <v>131</v>
      </c>
      <c r="D61" t="s">
        <v>132</v>
      </c>
      <c r="E61" s="1">
        <v>1</v>
      </c>
      <c r="F61" s="13" t="e">
        <f t="shared" si="0"/>
        <v>#REF!</v>
      </c>
      <c r="G61" s="8" t="e">
        <f t="shared" si="1"/>
        <v>#REF!</v>
      </c>
      <c r="I61" s="7" t="s">
        <v>587</v>
      </c>
      <c r="J61" s="8">
        <v>2074999</v>
      </c>
      <c r="K61" s="8">
        <v>216</v>
      </c>
      <c r="L61" s="9">
        <f t="shared" si="2"/>
        <v>9606.48</v>
      </c>
    </row>
    <row r="62" spans="1:12" x14ac:dyDescent="0.25">
      <c r="A62" t="s">
        <v>135</v>
      </c>
      <c r="B62" t="s">
        <v>136</v>
      </c>
      <c r="C62" t="s">
        <v>7</v>
      </c>
      <c r="D62" t="s">
        <v>8</v>
      </c>
      <c r="E62" s="1">
        <v>313</v>
      </c>
      <c r="F62" s="13" t="e">
        <f t="shared" si="0"/>
        <v>#REF!</v>
      </c>
      <c r="G62" s="8" t="e">
        <f t="shared" si="1"/>
        <v>#REF!</v>
      </c>
      <c r="I62" s="7" t="s">
        <v>589</v>
      </c>
      <c r="J62" s="8">
        <v>7182248</v>
      </c>
      <c r="K62" s="8">
        <v>793</v>
      </c>
      <c r="L62" s="9">
        <f t="shared" si="2"/>
        <v>9057.06</v>
      </c>
    </row>
    <row r="63" spans="1:12" x14ac:dyDescent="0.25">
      <c r="A63" t="s">
        <v>135</v>
      </c>
      <c r="B63" t="s">
        <v>136</v>
      </c>
      <c r="C63" t="s">
        <v>49</v>
      </c>
      <c r="D63" t="s">
        <v>50</v>
      </c>
      <c r="E63" s="1">
        <v>2</v>
      </c>
      <c r="F63" s="13" t="e">
        <f t="shared" si="0"/>
        <v>#REF!</v>
      </c>
      <c r="G63" s="8" t="e">
        <f t="shared" si="1"/>
        <v>#REF!</v>
      </c>
      <c r="I63" s="7" t="s">
        <v>593</v>
      </c>
      <c r="J63" s="8">
        <v>5843334</v>
      </c>
      <c r="K63" s="8">
        <v>507</v>
      </c>
      <c r="L63" s="9">
        <f t="shared" si="2"/>
        <v>11525.31</v>
      </c>
    </row>
    <row r="64" spans="1:12" x14ac:dyDescent="0.25">
      <c r="A64" t="s">
        <v>135</v>
      </c>
      <c r="B64" t="s">
        <v>136</v>
      </c>
      <c r="C64" t="s">
        <v>137</v>
      </c>
      <c r="D64" t="s">
        <v>138</v>
      </c>
      <c r="E64" s="1">
        <v>4</v>
      </c>
      <c r="F64" s="13" t="e">
        <f t="shared" si="0"/>
        <v>#REF!</v>
      </c>
      <c r="G64" s="8" t="e">
        <f t="shared" si="1"/>
        <v>#REF!</v>
      </c>
      <c r="I64" s="7" t="s">
        <v>597</v>
      </c>
      <c r="J64" s="8">
        <v>3632882</v>
      </c>
      <c r="K64" s="8">
        <v>540</v>
      </c>
      <c r="L64" s="9">
        <f t="shared" si="2"/>
        <v>6727.56</v>
      </c>
    </row>
    <row r="65" spans="1:12" x14ac:dyDescent="0.25">
      <c r="A65" t="s">
        <v>135</v>
      </c>
      <c r="B65" t="s">
        <v>136</v>
      </c>
      <c r="C65" t="s">
        <v>125</v>
      </c>
      <c r="D65" t="s">
        <v>126</v>
      </c>
      <c r="E65" s="1">
        <v>2</v>
      </c>
      <c r="F65" s="13" t="e">
        <f t="shared" si="0"/>
        <v>#REF!</v>
      </c>
      <c r="G65" s="8" t="e">
        <f t="shared" si="1"/>
        <v>#REF!</v>
      </c>
      <c r="I65" s="7" t="s">
        <v>615</v>
      </c>
      <c r="J65" s="8">
        <v>4639048</v>
      </c>
      <c r="K65" s="8">
        <v>365</v>
      </c>
      <c r="L65" s="9">
        <f t="shared" si="2"/>
        <v>12709.72</v>
      </c>
    </row>
    <row r="66" spans="1:12" x14ac:dyDescent="0.25">
      <c r="A66" t="s">
        <v>135</v>
      </c>
      <c r="B66" t="s">
        <v>136</v>
      </c>
      <c r="C66" t="s">
        <v>63</v>
      </c>
      <c r="D66" t="s">
        <v>64</v>
      </c>
      <c r="E66" s="1">
        <v>1</v>
      </c>
      <c r="F66" s="13" t="e">
        <f t="shared" ref="F66:F129" si="3">VLOOKUP(C66,AidPerPupil,12,FALSE)</f>
        <v>#REF!</v>
      </c>
      <c r="G66" s="8" t="e">
        <f t="shared" si="1"/>
        <v>#REF!</v>
      </c>
      <c r="I66" s="7" t="s">
        <v>617</v>
      </c>
      <c r="J66" s="8">
        <v>6031513</v>
      </c>
      <c r="K66" s="8">
        <v>524</v>
      </c>
      <c r="L66" s="9">
        <f t="shared" si="2"/>
        <v>11510.52</v>
      </c>
    </row>
    <row r="67" spans="1:12" x14ac:dyDescent="0.25">
      <c r="A67" t="s">
        <v>135</v>
      </c>
      <c r="B67" t="s">
        <v>136</v>
      </c>
      <c r="C67" t="s">
        <v>127</v>
      </c>
      <c r="D67" t="s">
        <v>128</v>
      </c>
      <c r="E67" s="1">
        <v>1</v>
      </c>
      <c r="F67" s="13" t="e">
        <f t="shared" si="3"/>
        <v>#REF!</v>
      </c>
      <c r="G67" s="8" t="e">
        <f t="shared" ref="G67:G130" si="4">ROUND(E67*F67,0)</f>
        <v>#REF!</v>
      </c>
      <c r="I67" s="7" t="s">
        <v>619</v>
      </c>
      <c r="J67" s="8">
        <v>3302741</v>
      </c>
      <c r="K67" s="8">
        <v>278</v>
      </c>
      <c r="L67" s="9">
        <f t="shared" si="2"/>
        <v>11880.36</v>
      </c>
    </row>
    <row r="68" spans="1:12" x14ac:dyDescent="0.25">
      <c r="A68" t="s">
        <v>135</v>
      </c>
      <c r="B68" t="s">
        <v>136</v>
      </c>
      <c r="C68" t="s">
        <v>65</v>
      </c>
      <c r="D68" t="s">
        <v>66</v>
      </c>
      <c r="E68" s="1">
        <v>6</v>
      </c>
      <c r="F68" s="13" t="e">
        <f t="shared" si="3"/>
        <v>#REF!</v>
      </c>
      <c r="G68" s="8" t="e">
        <f t="shared" si="4"/>
        <v>#REF!</v>
      </c>
      <c r="I68" s="7" t="s">
        <v>621</v>
      </c>
      <c r="J68" s="8">
        <v>5902152</v>
      </c>
      <c r="K68" s="8">
        <v>463</v>
      </c>
      <c r="L68" s="9">
        <f t="shared" ref="L68:L84" si="5">ROUND(J68/K68,2)</f>
        <v>12747.63</v>
      </c>
    </row>
    <row r="69" spans="1:12" x14ac:dyDescent="0.25">
      <c r="A69" t="s">
        <v>135</v>
      </c>
      <c r="B69" t="s">
        <v>136</v>
      </c>
      <c r="C69" t="s">
        <v>171</v>
      </c>
      <c r="D69" t="s">
        <v>172</v>
      </c>
      <c r="E69" s="1">
        <v>2</v>
      </c>
      <c r="F69" s="13" t="e">
        <f t="shared" si="3"/>
        <v>#REF!</v>
      </c>
      <c r="G69" s="8" t="e">
        <f t="shared" si="4"/>
        <v>#REF!</v>
      </c>
      <c r="I69" s="7" t="s">
        <v>623</v>
      </c>
      <c r="J69" s="8">
        <v>9172099</v>
      </c>
      <c r="K69" s="8">
        <v>932</v>
      </c>
      <c r="L69" s="9">
        <f t="shared" si="5"/>
        <v>9841.31</v>
      </c>
    </row>
    <row r="70" spans="1:12" x14ac:dyDescent="0.25">
      <c r="A70" t="s">
        <v>135</v>
      </c>
      <c r="B70" t="s">
        <v>136</v>
      </c>
      <c r="C70" t="s">
        <v>67</v>
      </c>
      <c r="D70" t="s">
        <v>68</v>
      </c>
      <c r="E70" s="1">
        <v>3</v>
      </c>
      <c r="F70" s="13" t="e">
        <f t="shared" si="3"/>
        <v>#REF!</v>
      </c>
      <c r="G70" s="8" t="e">
        <f t="shared" si="4"/>
        <v>#REF!</v>
      </c>
      <c r="I70" s="7" t="s">
        <v>625</v>
      </c>
      <c r="J70" s="8">
        <v>692797</v>
      </c>
      <c r="K70" s="8">
        <v>193</v>
      </c>
      <c r="L70" s="9">
        <f t="shared" si="5"/>
        <v>3589.62</v>
      </c>
    </row>
    <row r="71" spans="1:12" x14ac:dyDescent="0.25">
      <c r="A71" t="s">
        <v>141</v>
      </c>
      <c r="B71" t="s">
        <v>142</v>
      </c>
      <c r="C71" t="s">
        <v>143</v>
      </c>
      <c r="D71" t="s">
        <v>144</v>
      </c>
      <c r="E71" s="1">
        <v>4</v>
      </c>
      <c r="F71" s="13" t="e">
        <f t="shared" si="3"/>
        <v>#REF!</v>
      </c>
      <c r="G71" s="8" t="e">
        <f t="shared" si="4"/>
        <v>#REF!</v>
      </c>
      <c r="I71" s="7" t="s">
        <v>627</v>
      </c>
      <c r="J71" s="8">
        <v>2505208</v>
      </c>
      <c r="K71" s="8">
        <v>711</v>
      </c>
      <c r="L71" s="9">
        <f t="shared" si="5"/>
        <v>3523.5</v>
      </c>
    </row>
    <row r="72" spans="1:12" x14ac:dyDescent="0.25">
      <c r="A72" t="s">
        <v>141</v>
      </c>
      <c r="B72" t="s">
        <v>142</v>
      </c>
      <c r="C72" t="s">
        <v>137</v>
      </c>
      <c r="D72" t="s">
        <v>138</v>
      </c>
      <c r="E72" s="1">
        <v>352</v>
      </c>
      <c r="F72" s="13" t="e">
        <f t="shared" si="3"/>
        <v>#REF!</v>
      </c>
      <c r="G72" s="8" t="e">
        <f t="shared" si="4"/>
        <v>#REF!</v>
      </c>
      <c r="I72" s="7" t="s">
        <v>629</v>
      </c>
      <c r="J72" s="8">
        <v>2494374</v>
      </c>
      <c r="K72" s="8">
        <v>360</v>
      </c>
      <c r="L72" s="9">
        <f t="shared" si="5"/>
        <v>6928.82</v>
      </c>
    </row>
    <row r="73" spans="1:12" x14ac:dyDescent="0.25">
      <c r="A73" t="s">
        <v>141</v>
      </c>
      <c r="B73" t="s">
        <v>142</v>
      </c>
      <c r="C73" t="s">
        <v>147</v>
      </c>
      <c r="D73" t="s">
        <v>148</v>
      </c>
      <c r="E73" s="1">
        <v>12</v>
      </c>
      <c r="F73" s="13" t="e">
        <f t="shared" si="3"/>
        <v>#REF!</v>
      </c>
      <c r="G73" s="8" t="e">
        <f t="shared" si="4"/>
        <v>#REF!</v>
      </c>
      <c r="I73" s="7" t="s">
        <v>631</v>
      </c>
      <c r="J73" s="8">
        <v>1719280</v>
      </c>
      <c r="K73" s="8">
        <v>149</v>
      </c>
      <c r="L73" s="9">
        <f t="shared" si="5"/>
        <v>11538.79</v>
      </c>
    </row>
    <row r="74" spans="1:12" x14ac:dyDescent="0.25">
      <c r="A74" t="s">
        <v>141</v>
      </c>
      <c r="B74" t="s">
        <v>142</v>
      </c>
      <c r="C74" t="s">
        <v>149</v>
      </c>
      <c r="D74" t="s">
        <v>150</v>
      </c>
      <c r="E74" s="1">
        <v>4</v>
      </c>
      <c r="F74" s="13" t="e">
        <f t="shared" si="3"/>
        <v>#REF!</v>
      </c>
      <c r="G74" s="8" t="e">
        <f t="shared" si="4"/>
        <v>#REF!</v>
      </c>
      <c r="I74" s="7" t="s">
        <v>633</v>
      </c>
      <c r="J74" s="8">
        <v>2364141</v>
      </c>
      <c r="K74" s="8">
        <v>188</v>
      </c>
      <c r="L74" s="9">
        <f t="shared" si="5"/>
        <v>12575.22</v>
      </c>
    </row>
    <row r="75" spans="1:12" x14ac:dyDescent="0.25">
      <c r="A75" t="s">
        <v>141</v>
      </c>
      <c r="B75" t="s">
        <v>142</v>
      </c>
      <c r="C75" t="s">
        <v>151</v>
      </c>
      <c r="D75" t="s">
        <v>152</v>
      </c>
      <c r="E75" s="1">
        <v>7</v>
      </c>
      <c r="F75" s="13" t="e">
        <f t="shared" si="3"/>
        <v>#REF!</v>
      </c>
      <c r="G75" s="8" t="e">
        <f t="shared" si="4"/>
        <v>#REF!</v>
      </c>
      <c r="I75" s="7" t="s">
        <v>635</v>
      </c>
      <c r="J75" s="8">
        <v>5874020</v>
      </c>
      <c r="K75" s="8">
        <v>525</v>
      </c>
      <c r="L75" s="9">
        <f t="shared" si="5"/>
        <v>11188.61</v>
      </c>
    </row>
    <row r="76" spans="1:12" x14ac:dyDescent="0.25">
      <c r="A76" t="s">
        <v>141</v>
      </c>
      <c r="B76" t="s">
        <v>142</v>
      </c>
      <c r="C76" t="s">
        <v>153</v>
      </c>
      <c r="D76" t="s">
        <v>154</v>
      </c>
      <c r="E76" s="1">
        <v>1</v>
      </c>
      <c r="F76" s="13" t="e">
        <f t="shared" si="3"/>
        <v>#REF!</v>
      </c>
      <c r="G76" s="8" t="e">
        <f t="shared" si="4"/>
        <v>#REF!</v>
      </c>
      <c r="I76" s="7" t="s">
        <v>637</v>
      </c>
      <c r="J76" s="8">
        <v>4107982</v>
      </c>
      <c r="K76" s="8">
        <v>324</v>
      </c>
      <c r="L76" s="9">
        <f t="shared" si="5"/>
        <v>12678.96</v>
      </c>
    </row>
    <row r="77" spans="1:12" x14ac:dyDescent="0.25">
      <c r="A77" t="s">
        <v>141</v>
      </c>
      <c r="B77" t="s">
        <v>142</v>
      </c>
      <c r="C77" t="s">
        <v>57</v>
      </c>
      <c r="D77" t="s">
        <v>58</v>
      </c>
      <c r="E77" s="1">
        <v>18</v>
      </c>
      <c r="F77" s="13" t="e">
        <f t="shared" si="3"/>
        <v>#REF!</v>
      </c>
      <c r="G77" s="8" t="e">
        <f t="shared" si="4"/>
        <v>#REF!</v>
      </c>
      <c r="I77" s="7" t="s">
        <v>639</v>
      </c>
      <c r="J77" s="8">
        <v>1888884</v>
      </c>
      <c r="K77" s="8">
        <v>332</v>
      </c>
      <c r="L77" s="9">
        <f t="shared" si="5"/>
        <v>5689.41</v>
      </c>
    </row>
    <row r="78" spans="1:12" x14ac:dyDescent="0.25">
      <c r="A78" t="s">
        <v>141</v>
      </c>
      <c r="B78" t="s">
        <v>142</v>
      </c>
      <c r="C78" t="s">
        <v>159</v>
      </c>
      <c r="D78" t="s">
        <v>160</v>
      </c>
      <c r="E78" s="1">
        <v>3</v>
      </c>
      <c r="F78" s="13" t="e">
        <f t="shared" si="3"/>
        <v>#REF!</v>
      </c>
      <c r="G78" s="8" t="e">
        <f t="shared" si="4"/>
        <v>#REF!</v>
      </c>
      <c r="I78" s="7" t="s">
        <v>643</v>
      </c>
      <c r="J78" s="8">
        <v>6063910</v>
      </c>
      <c r="K78" s="8">
        <v>602</v>
      </c>
      <c r="L78" s="9">
        <f t="shared" si="5"/>
        <v>10072.94</v>
      </c>
    </row>
    <row r="79" spans="1:12" x14ac:dyDescent="0.25">
      <c r="A79" t="s">
        <v>165</v>
      </c>
      <c r="B79" t="s">
        <v>166</v>
      </c>
      <c r="C79" t="s">
        <v>7</v>
      </c>
      <c r="D79" t="s">
        <v>8</v>
      </c>
      <c r="E79" s="1">
        <v>192</v>
      </c>
      <c r="F79" s="13" t="e">
        <f t="shared" si="3"/>
        <v>#REF!</v>
      </c>
      <c r="G79" s="8" t="e">
        <f t="shared" si="4"/>
        <v>#REF!</v>
      </c>
      <c r="I79" s="7" t="s">
        <v>645</v>
      </c>
      <c r="J79" s="8">
        <v>3407471</v>
      </c>
      <c r="K79" s="8">
        <v>267</v>
      </c>
      <c r="L79" s="9">
        <f t="shared" si="5"/>
        <v>12762.06</v>
      </c>
    </row>
    <row r="80" spans="1:12" x14ac:dyDescent="0.25">
      <c r="A80" t="s">
        <v>165</v>
      </c>
      <c r="B80" t="s">
        <v>166</v>
      </c>
      <c r="C80" t="s">
        <v>167</v>
      </c>
      <c r="D80" t="s">
        <v>168</v>
      </c>
      <c r="E80" s="1">
        <v>1</v>
      </c>
      <c r="F80" s="13" t="e">
        <f t="shared" si="3"/>
        <v>#REF!</v>
      </c>
      <c r="G80" s="8" t="e">
        <f t="shared" si="4"/>
        <v>#REF!</v>
      </c>
      <c r="I80" s="7" t="s">
        <v>647</v>
      </c>
      <c r="J80" s="8">
        <v>2073837</v>
      </c>
      <c r="K80" s="8">
        <v>240</v>
      </c>
      <c r="L80" s="9">
        <f t="shared" si="5"/>
        <v>8640.99</v>
      </c>
    </row>
    <row r="81" spans="1:12" x14ac:dyDescent="0.25">
      <c r="A81" t="s">
        <v>165</v>
      </c>
      <c r="B81" t="s">
        <v>166</v>
      </c>
      <c r="C81" t="s">
        <v>49</v>
      </c>
      <c r="D81" t="s">
        <v>50</v>
      </c>
      <c r="E81" s="1">
        <v>2</v>
      </c>
      <c r="F81" s="13" t="e">
        <f t="shared" si="3"/>
        <v>#REF!</v>
      </c>
      <c r="G81" s="8" t="e">
        <f t="shared" si="4"/>
        <v>#REF!</v>
      </c>
      <c r="I81" s="7" t="s">
        <v>685</v>
      </c>
      <c r="J81" s="8">
        <v>2681069</v>
      </c>
      <c r="K81" s="8">
        <v>262</v>
      </c>
      <c r="L81" s="9">
        <f t="shared" si="5"/>
        <v>10233.09</v>
      </c>
    </row>
    <row r="82" spans="1:12" x14ac:dyDescent="0.25">
      <c r="A82" t="s">
        <v>165</v>
      </c>
      <c r="B82" t="s">
        <v>166</v>
      </c>
      <c r="C82" t="s">
        <v>169</v>
      </c>
      <c r="D82" t="s">
        <v>170</v>
      </c>
      <c r="E82" s="1">
        <v>1</v>
      </c>
      <c r="F82" s="13" t="e">
        <f t="shared" si="3"/>
        <v>#REF!</v>
      </c>
      <c r="G82" s="8" t="e">
        <f t="shared" si="4"/>
        <v>#REF!</v>
      </c>
      <c r="I82" s="7" t="s">
        <v>687</v>
      </c>
      <c r="J82" s="8">
        <v>670384</v>
      </c>
      <c r="K82" s="8">
        <v>161</v>
      </c>
      <c r="L82" s="9">
        <f t="shared" si="5"/>
        <v>4163.88</v>
      </c>
    </row>
    <row r="83" spans="1:12" x14ac:dyDescent="0.25">
      <c r="A83" t="s">
        <v>165</v>
      </c>
      <c r="B83" t="s">
        <v>166</v>
      </c>
      <c r="C83" t="s">
        <v>31</v>
      </c>
      <c r="D83" t="s">
        <v>32</v>
      </c>
      <c r="E83" s="1">
        <v>2</v>
      </c>
      <c r="F83" s="13" t="e">
        <f t="shared" si="3"/>
        <v>#REF!</v>
      </c>
      <c r="G83" s="8" t="e">
        <f t="shared" si="4"/>
        <v>#REF!</v>
      </c>
      <c r="I83" s="7" t="s">
        <v>689</v>
      </c>
      <c r="J83" s="8">
        <v>1584104</v>
      </c>
      <c r="K83" s="8">
        <v>124</v>
      </c>
      <c r="L83" s="9">
        <f t="shared" si="5"/>
        <v>12775.03</v>
      </c>
    </row>
    <row r="84" spans="1:12" x14ac:dyDescent="0.25">
      <c r="A84" t="s">
        <v>165</v>
      </c>
      <c r="B84" t="s">
        <v>166</v>
      </c>
      <c r="C84" t="s">
        <v>127</v>
      </c>
      <c r="D84" t="s">
        <v>128</v>
      </c>
      <c r="E84" s="1">
        <v>2</v>
      </c>
      <c r="F84" s="13" t="e">
        <f t="shared" si="3"/>
        <v>#REF!</v>
      </c>
      <c r="G84" s="8" t="e">
        <f t="shared" si="4"/>
        <v>#REF!</v>
      </c>
      <c r="I84" s="7" t="s">
        <v>2927</v>
      </c>
      <c r="J84" s="8">
        <v>344061251</v>
      </c>
      <c r="K84" s="8">
        <v>47978</v>
      </c>
      <c r="L84" s="12">
        <f t="shared" si="5"/>
        <v>7171.23</v>
      </c>
    </row>
    <row r="85" spans="1:12" x14ac:dyDescent="0.25">
      <c r="A85" t="s">
        <v>165</v>
      </c>
      <c r="B85" t="s">
        <v>166</v>
      </c>
      <c r="C85" t="s">
        <v>65</v>
      </c>
      <c r="D85" t="s">
        <v>66</v>
      </c>
      <c r="E85" s="1">
        <v>5</v>
      </c>
      <c r="F85" s="13" t="e">
        <f t="shared" si="3"/>
        <v>#REF!</v>
      </c>
      <c r="G85" s="8" t="e">
        <f t="shared" si="4"/>
        <v>#REF!</v>
      </c>
    </row>
    <row r="86" spans="1:12" x14ac:dyDescent="0.25">
      <c r="A86" t="s">
        <v>165</v>
      </c>
      <c r="B86" t="s">
        <v>166</v>
      </c>
      <c r="C86" t="s">
        <v>569</v>
      </c>
      <c r="D86" t="s">
        <v>570</v>
      </c>
      <c r="E86" s="1">
        <v>1</v>
      </c>
      <c r="F86" s="13" t="e">
        <f t="shared" si="3"/>
        <v>#REF!</v>
      </c>
      <c r="G86" s="8" t="e">
        <f t="shared" si="4"/>
        <v>#REF!</v>
      </c>
    </row>
    <row r="87" spans="1:12" x14ac:dyDescent="0.25">
      <c r="A87" t="s">
        <v>165</v>
      </c>
      <c r="B87" t="s">
        <v>166</v>
      </c>
      <c r="C87" t="s">
        <v>67</v>
      </c>
      <c r="D87" t="s">
        <v>68</v>
      </c>
      <c r="E87" s="1">
        <v>1</v>
      </c>
      <c r="F87" s="13" t="e">
        <f t="shared" si="3"/>
        <v>#REF!</v>
      </c>
      <c r="G87" s="8" t="e">
        <f t="shared" si="4"/>
        <v>#REF!</v>
      </c>
    </row>
    <row r="88" spans="1:12" x14ac:dyDescent="0.25">
      <c r="A88" t="s">
        <v>173</v>
      </c>
      <c r="B88" t="s">
        <v>174</v>
      </c>
      <c r="C88" t="s">
        <v>175</v>
      </c>
      <c r="D88" t="s">
        <v>176</v>
      </c>
      <c r="E88" s="1">
        <v>3</v>
      </c>
      <c r="F88" s="13" t="e">
        <f t="shared" si="3"/>
        <v>#REF!</v>
      </c>
      <c r="G88" s="8" t="e">
        <f t="shared" si="4"/>
        <v>#REF!</v>
      </c>
    </row>
    <row r="89" spans="1:12" x14ac:dyDescent="0.25">
      <c r="A89" t="s">
        <v>173</v>
      </c>
      <c r="B89" t="s">
        <v>174</v>
      </c>
      <c r="C89" t="s">
        <v>143</v>
      </c>
      <c r="D89" t="s">
        <v>144</v>
      </c>
      <c r="E89" s="1">
        <v>2</v>
      </c>
      <c r="F89" s="13" t="e">
        <f t="shared" si="3"/>
        <v>#REF!</v>
      </c>
      <c r="G89" s="8" t="e">
        <f t="shared" si="4"/>
        <v>#REF!</v>
      </c>
    </row>
    <row r="90" spans="1:12" x14ac:dyDescent="0.25">
      <c r="A90" t="s">
        <v>173</v>
      </c>
      <c r="B90" t="s">
        <v>174</v>
      </c>
      <c r="C90" t="s">
        <v>669</v>
      </c>
      <c r="D90" t="s">
        <v>670</v>
      </c>
      <c r="E90" s="1">
        <v>1</v>
      </c>
      <c r="F90" s="13" t="e">
        <f t="shared" si="3"/>
        <v>#REF!</v>
      </c>
      <c r="G90" s="8" t="e">
        <f t="shared" si="4"/>
        <v>#REF!</v>
      </c>
    </row>
    <row r="91" spans="1:12" x14ac:dyDescent="0.25">
      <c r="A91" t="s">
        <v>173</v>
      </c>
      <c r="B91" t="s">
        <v>174</v>
      </c>
      <c r="C91" t="s">
        <v>177</v>
      </c>
      <c r="D91" t="s">
        <v>178</v>
      </c>
      <c r="E91" s="1">
        <v>2</v>
      </c>
      <c r="F91" s="13" t="e">
        <f t="shared" si="3"/>
        <v>#REF!</v>
      </c>
      <c r="G91" s="8" t="e">
        <f t="shared" si="4"/>
        <v>#REF!</v>
      </c>
    </row>
    <row r="92" spans="1:12" x14ac:dyDescent="0.25">
      <c r="A92" t="s">
        <v>173</v>
      </c>
      <c r="B92" t="s">
        <v>174</v>
      </c>
      <c r="C92" t="s">
        <v>179</v>
      </c>
      <c r="D92" t="s">
        <v>180</v>
      </c>
      <c r="E92" s="1">
        <v>2</v>
      </c>
      <c r="F92" s="13" t="e">
        <f t="shared" si="3"/>
        <v>#REF!</v>
      </c>
      <c r="G92" s="8" t="e">
        <f t="shared" si="4"/>
        <v>#REF!</v>
      </c>
    </row>
    <row r="93" spans="1:12" x14ac:dyDescent="0.25">
      <c r="A93" t="s">
        <v>173</v>
      </c>
      <c r="B93" t="s">
        <v>174</v>
      </c>
      <c r="C93" t="s">
        <v>7</v>
      </c>
      <c r="D93" t="s">
        <v>8</v>
      </c>
      <c r="E93" s="1">
        <v>57</v>
      </c>
      <c r="F93" s="13" t="e">
        <f t="shared" si="3"/>
        <v>#REF!</v>
      </c>
      <c r="G93" s="8" t="e">
        <f t="shared" si="4"/>
        <v>#REF!</v>
      </c>
    </row>
    <row r="94" spans="1:12" x14ac:dyDescent="0.25">
      <c r="A94" t="s">
        <v>173</v>
      </c>
      <c r="B94" t="s">
        <v>174</v>
      </c>
      <c r="C94" t="s">
        <v>49</v>
      </c>
      <c r="D94" t="s">
        <v>50</v>
      </c>
      <c r="E94" s="1">
        <v>2</v>
      </c>
      <c r="F94" s="13" t="e">
        <f t="shared" si="3"/>
        <v>#REF!</v>
      </c>
      <c r="G94" s="8" t="e">
        <f t="shared" si="4"/>
        <v>#REF!</v>
      </c>
    </row>
    <row r="95" spans="1:12" x14ac:dyDescent="0.25">
      <c r="A95" t="s">
        <v>173</v>
      </c>
      <c r="B95" t="s">
        <v>174</v>
      </c>
      <c r="C95" t="s">
        <v>169</v>
      </c>
      <c r="D95" t="s">
        <v>170</v>
      </c>
      <c r="E95" s="1">
        <v>193</v>
      </c>
      <c r="F95" s="13" t="e">
        <f t="shared" si="3"/>
        <v>#REF!</v>
      </c>
      <c r="G95" s="8" t="e">
        <f t="shared" si="4"/>
        <v>#REF!</v>
      </c>
    </row>
    <row r="96" spans="1:12" x14ac:dyDescent="0.25">
      <c r="A96" t="s">
        <v>173</v>
      </c>
      <c r="B96" t="s">
        <v>174</v>
      </c>
      <c r="C96" t="s">
        <v>21</v>
      </c>
      <c r="D96" t="s">
        <v>22</v>
      </c>
      <c r="E96" s="1">
        <v>6</v>
      </c>
      <c r="F96" s="13" t="e">
        <f t="shared" si="3"/>
        <v>#REF!</v>
      </c>
      <c r="G96" s="8" t="e">
        <f t="shared" si="4"/>
        <v>#REF!</v>
      </c>
    </row>
    <row r="97" spans="1:7" x14ac:dyDescent="0.25">
      <c r="A97" t="s">
        <v>173</v>
      </c>
      <c r="B97" t="s">
        <v>174</v>
      </c>
      <c r="C97" t="s">
        <v>181</v>
      </c>
      <c r="D97" t="s">
        <v>182</v>
      </c>
      <c r="E97" s="1">
        <v>1</v>
      </c>
      <c r="F97" s="13" t="e">
        <f t="shared" si="3"/>
        <v>#REF!</v>
      </c>
      <c r="G97" s="8" t="e">
        <f t="shared" si="4"/>
        <v>#REF!</v>
      </c>
    </row>
    <row r="98" spans="1:7" x14ac:dyDescent="0.25">
      <c r="A98" t="s">
        <v>173</v>
      </c>
      <c r="B98" t="s">
        <v>174</v>
      </c>
      <c r="C98" t="s">
        <v>25</v>
      </c>
      <c r="D98" t="s">
        <v>26</v>
      </c>
      <c r="E98" s="1">
        <v>18</v>
      </c>
      <c r="F98" s="13" t="e">
        <f t="shared" si="3"/>
        <v>#REF!</v>
      </c>
      <c r="G98" s="8" t="e">
        <f t="shared" si="4"/>
        <v>#REF!</v>
      </c>
    </row>
    <row r="99" spans="1:7" x14ac:dyDescent="0.25">
      <c r="A99" t="s">
        <v>173</v>
      </c>
      <c r="B99" t="s">
        <v>174</v>
      </c>
      <c r="C99" t="s">
        <v>27</v>
      </c>
      <c r="D99" t="s">
        <v>28</v>
      </c>
      <c r="E99" s="1">
        <v>1</v>
      </c>
      <c r="F99" s="13" t="e">
        <f t="shared" si="3"/>
        <v>#REF!</v>
      </c>
      <c r="G99" s="8" t="e">
        <f t="shared" si="4"/>
        <v>#REF!</v>
      </c>
    </row>
    <row r="100" spans="1:7" x14ac:dyDescent="0.25">
      <c r="A100" t="s">
        <v>173</v>
      </c>
      <c r="B100" t="s">
        <v>174</v>
      </c>
      <c r="C100" t="s">
        <v>185</v>
      </c>
      <c r="D100" t="s">
        <v>186</v>
      </c>
      <c r="E100" s="1">
        <v>1</v>
      </c>
      <c r="F100" s="13" t="e">
        <f t="shared" si="3"/>
        <v>#REF!</v>
      </c>
      <c r="G100" s="8" t="e">
        <f t="shared" si="4"/>
        <v>#REF!</v>
      </c>
    </row>
    <row r="101" spans="1:7" x14ac:dyDescent="0.25">
      <c r="A101" t="s">
        <v>173</v>
      </c>
      <c r="B101" t="s">
        <v>174</v>
      </c>
      <c r="C101" t="s">
        <v>29</v>
      </c>
      <c r="D101" t="s">
        <v>30</v>
      </c>
      <c r="E101" s="1">
        <v>1</v>
      </c>
      <c r="F101" s="13" t="e">
        <f t="shared" si="3"/>
        <v>#REF!</v>
      </c>
      <c r="G101" s="8" t="e">
        <f t="shared" si="4"/>
        <v>#REF!</v>
      </c>
    </row>
    <row r="102" spans="1:7" x14ac:dyDescent="0.25">
      <c r="A102" t="s">
        <v>173</v>
      </c>
      <c r="B102" t="s">
        <v>174</v>
      </c>
      <c r="C102" t="s">
        <v>31</v>
      </c>
      <c r="D102" t="s">
        <v>32</v>
      </c>
      <c r="E102" s="1">
        <v>10</v>
      </c>
      <c r="F102" s="13" t="e">
        <f t="shared" si="3"/>
        <v>#REF!</v>
      </c>
      <c r="G102" s="8" t="e">
        <f t="shared" si="4"/>
        <v>#REF!</v>
      </c>
    </row>
    <row r="103" spans="1:7" x14ac:dyDescent="0.25">
      <c r="A103" t="s">
        <v>173</v>
      </c>
      <c r="B103" t="s">
        <v>174</v>
      </c>
      <c r="C103" t="s">
        <v>33</v>
      </c>
      <c r="D103" t="s">
        <v>34</v>
      </c>
      <c r="E103" s="1">
        <v>11</v>
      </c>
      <c r="F103" s="13" t="e">
        <f t="shared" si="3"/>
        <v>#REF!</v>
      </c>
      <c r="G103" s="8" t="e">
        <f t="shared" si="4"/>
        <v>#REF!</v>
      </c>
    </row>
    <row r="104" spans="1:7" x14ac:dyDescent="0.25">
      <c r="A104" t="s">
        <v>173</v>
      </c>
      <c r="B104" t="s">
        <v>174</v>
      </c>
      <c r="C104" t="s">
        <v>187</v>
      </c>
      <c r="D104" t="s">
        <v>188</v>
      </c>
      <c r="E104" s="1">
        <v>2</v>
      </c>
      <c r="F104" s="13" t="e">
        <f t="shared" si="3"/>
        <v>#REF!</v>
      </c>
      <c r="G104" s="8" t="e">
        <f t="shared" si="4"/>
        <v>#REF!</v>
      </c>
    </row>
    <row r="105" spans="1:7" x14ac:dyDescent="0.25">
      <c r="A105" t="s">
        <v>173</v>
      </c>
      <c r="B105" t="s">
        <v>174</v>
      </c>
      <c r="C105" t="s">
        <v>305</v>
      </c>
      <c r="D105" t="s">
        <v>306</v>
      </c>
      <c r="E105" s="1">
        <v>2</v>
      </c>
      <c r="F105" s="13" t="e">
        <f t="shared" si="3"/>
        <v>#REF!</v>
      </c>
      <c r="G105" s="8" t="e">
        <f t="shared" si="4"/>
        <v>#REF!</v>
      </c>
    </row>
    <row r="106" spans="1:7" x14ac:dyDescent="0.25">
      <c r="A106" t="s">
        <v>173</v>
      </c>
      <c r="B106" t="s">
        <v>174</v>
      </c>
      <c r="C106" t="s">
        <v>127</v>
      </c>
      <c r="D106" t="s">
        <v>128</v>
      </c>
      <c r="E106" s="1">
        <v>3</v>
      </c>
      <c r="F106" s="13" t="e">
        <f t="shared" si="3"/>
        <v>#REF!</v>
      </c>
      <c r="G106" s="8" t="e">
        <f t="shared" si="4"/>
        <v>#REF!</v>
      </c>
    </row>
    <row r="107" spans="1:7" x14ac:dyDescent="0.25">
      <c r="A107" t="s">
        <v>173</v>
      </c>
      <c r="B107" t="s">
        <v>174</v>
      </c>
      <c r="C107" t="s">
        <v>65</v>
      </c>
      <c r="D107" t="s">
        <v>66</v>
      </c>
      <c r="E107" s="1">
        <v>4</v>
      </c>
      <c r="F107" s="13" t="e">
        <f t="shared" si="3"/>
        <v>#REF!</v>
      </c>
      <c r="G107" s="8" t="e">
        <f t="shared" si="4"/>
        <v>#REF!</v>
      </c>
    </row>
    <row r="108" spans="1:7" x14ac:dyDescent="0.25">
      <c r="A108" t="s">
        <v>173</v>
      </c>
      <c r="B108" t="s">
        <v>174</v>
      </c>
      <c r="C108" t="s">
        <v>35</v>
      </c>
      <c r="D108" t="s">
        <v>36</v>
      </c>
      <c r="E108" s="1">
        <v>6</v>
      </c>
      <c r="F108" s="13" t="e">
        <f t="shared" si="3"/>
        <v>#REF!</v>
      </c>
      <c r="G108" s="8" t="e">
        <f t="shared" si="4"/>
        <v>#REF!</v>
      </c>
    </row>
    <row r="109" spans="1:7" x14ac:dyDescent="0.25">
      <c r="A109" t="s">
        <v>173</v>
      </c>
      <c r="B109" t="s">
        <v>174</v>
      </c>
      <c r="C109" t="s">
        <v>171</v>
      </c>
      <c r="D109" t="s">
        <v>172</v>
      </c>
      <c r="E109" s="1">
        <v>1</v>
      </c>
      <c r="F109" s="13" t="e">
        <f t="shared" si="3"/>
        <v>#REF!</v>
      </c>
      <c r="G109" s="8" t="e">
        <f t="shared" si="4"/>
        <v>#REF!</v>
      </c>
    </row>
    <row r="110" spans="1:7" x14ac:dyDescent="0.25">
      <c r="A110" t="s">
        <v>173</v>
      </c>
      <c r="B110" t="s">
        <v>174</v>
      </c>
      <c r="C110" t="s">
        <v>37</v>
      </c>
      <c r="D110" t="s">
        <v>38</v>
      </c>
      <c r="E110" s="1">
        <v>1</v>
      </c>
      <c r="F110" s="13" t="e">
        <f t="shared" si="3"/>
        <v>#REF!</v>
      </c>
      <c r="G110" s="8" t="e">
        <f t="shared" si="4"/>
        <v>#REF!</v>
      </c>
    </row>
    <row r="111" spans="1:7" x14ac:dyDescent="0.25">
      <c r="A111" t="s">
        <v>173</v>
      </c>
      <c r="B111" t="s">
        <v>174</v>
      </c>
      <c r="C111" t="s">
        <v>289</v>
      </c>
      <c r="D111" t="s">
        <v>290</v>
      </c>
      <c r="E111" s="1">
        <v>1</v>
      </c>
      <c r="F111" s="13" t="e">
        <f t="shared" si="3"/>
        <v>#REF!</v>
      </c>
      <c r="G111" s="8" t="e">
        <f t="shared" si="4"/>
        <v>#REF!</v>
      </c>
    </row>
    <row r="112" spans="1:7" x14ac:dyDescent="0.25">
      <c r="A112" t="s">
        <v>173</v>
      </c>
      <c r="B112" t="s">
        <v>174</v>
      </c>
      <c r="C112" t="s">
        <v>71</v>
      </c>
      <c r="D112" t="s">
        <v>72</v>
      </c>
      <c r="E112" s="1">
        <v>1</v>
      </c>
      <c r="F112" s="13" t="e">
        <f t="shared" si="3"/>
        <v>#REF!</v>
      </c>
      <c r="G112" s="8" t="e">
        <f t="shared" si="4"/>
        <v>#REF!</v>
      </c>
    </row>
    <row r="113" spans="1:7" x14ac:dyDescent="0.25">
      <c r="A113" t="s">
        <v>173</v>
      </c>
      <c r="B113" t="s">
        <v>174</v>
      </c>
      <c r="C113" t="s">
        <v>189</v>
      </c>
      <c r="D113" t="s">
        <v>190</v>
      </c>
      <c r="E113" s="1">
        <v>3</v>
      </c>
      <c r="F113" s="13" t="e">
        <f t="shared" si="3"/>
        <v>#REF!</v>
      </c>
      <c r="G113" s="8" t="e">
        <f t="shared" si="4"/>
        <v>#REF!</v>
      </c>
    </row>
    <row r="114" spans="1:7" x14ac:dyDescent="0.25">
      <c r="A114" t="s">
        <v>173</v>
      </c>
      <c r="B114" t="s">
        <v>174</v>
      </c>
      <c r="C114" t="s">
        <v>253</v>
      </c>
      <c r="D114" t="s">
        <v>254</v>
      </c>
      <c r="E114" s="1">
        <v>1</v>
      </c>
      <c r="F114" s="13" t="e">
        <f t="shared" si="3"/>
        <v>#REF!</v>
      </c>
      <c r="G114" s="8" t="e">
        <f t="shared" si="4"/>
        <v>#REF!</v>
      </c>
    </row>
    <row r="115" spans="1:7" x14ac:dyDescent="0.25">
      <c r="A115" t="s">
        <v>191</v>
      </c>
      <c r="B115" t="s">
        <v>192</v>
      </c>
      <c r="C115" t="s">
        <v>7</v>
      </c>
      <c r="D115" t="s">
        <v>8</v>
      </c>
      <c r="E115" s="1">
        <v>414</v>
      </c>
      <c r="F115" s="13" t="e">
        <f t="shared" si="3"/>
        <v>#REF!</v>
      </c>
      <c r="G115" s="8" t="e">
        <f t="shared" si="4"/>
        <v>#REF!</v>
      </c>
    </row>
    <row r="116" spans="1:7" x14ac:dyDescent="0.25">
      <c r="A116" t="s">
        <v>193</v>
      </c>
      <c r="B116" t="s">
        <v>194</v>
      </c>
      <c r="C116" t="s">
        <v>199</v>
      </c>
      <c r="D116" t="s">
        <v>200</v>
      </c>
      <c r="E116" s="1">
        <v>13</v>
      </c>
      <c r="F116" s="13" t="e">
        <f t="shared" si="3"/>
        <v>#REF!</v>
      </c>
      <c r="G116" s="8" t="e">
        <f t="shared" si="4"/>
        <v>#REF!</v>
      </c>
    </row>
    <row r="117" spans="1:7" x14ac:dyDescent="0.25">
      <c r="A117" t="s">
        <v>193</v>
      </c>
      <c r="B117" t="s">
        <v>194</v>
      </c>
      <c r="C117" t="s">
        <v>183</v>
      </c>
      <c r="D117" t="s">
        <v>184</v>
      </c>
      <c r="E117" s="1">
        <v>369</v>
      </c>
      <c r="F117" s="13" t="e">
        <f t="shared" si="3"/>
        <v>#REF!</v>
      </c>
      <c r="G117" s="8" t="e">
        <f t="shared" si="4"/>
        <v>#REF!</v>
      </c>
    </row>
    <row r="118" spans="1:7" x14ac:dyDescent="0.25">
      <c r="A118" t="s">
        <v>193</v>
      </c>
      <c r="B118" t="s">
        <v>194</v>
      </c>
      <c r="C118" t="s">
        <v>187</v>
      </c>
      <c r="D118" t="s">
        <v>188</v>
      </c>
      <c r="E118" s="1">
        <v>16</v>
      </c>
      <c r="F118" s="13" t="e">
        <f t="shared" si="3"/>
        <v>#REF!</v>
      </c>
      <c r="G118" s="8" t="e">
        <f t="shared" si="4"/>
        <v>#REF!</v>
      </c>
    </row>
    <row r="119" spans="1:7" x14ac:dyDescent="0.25">
      <c r="A119" t="s">
        <v>193</v>
      </c>
      <c r="B119" t="s">
        <v>194</v>
      </c>
      <c r="C119" t="s">
        <v>139</v>
      </c>
      <c r="D119" t="s">
        <v>140</v>
      </c>
      <c r="E119" s="1">
        <v>2</v>
      </c>
      <c r="F119" s="13" t="e">
        <f t="shared" si="3"/>
        <v>#REF!</v>
      </c>
      <c r="G119" s="8" t="e">
        <f t="shared" si="4"/>
        <v>#REF!</v>
      </c>
    </row>
    <row r="120" spans="1:7" x14ac:dyDescent="0.25">
      <c r="A120" t="s">
        <v>209</v>
      </c>
      <c r="B120" t="s">
        <v>210</v>
      </c>
      <c r="C120" t="s">
        <v>353</v>
      </c>
      <c r="D120" t="s">
        <v>354</v>
      </c>
      <c r="E120" s="1">
        <v>5</v>
      </c>
      <c r="F120" s="13" t="e">
        <f t="shared" si="3"/>
        <v>#REF!</v>
      </c>
      <c r="G120" s="8" t="e">
        <f t="shared" si="4"/>
        <v>#REF!</v>
      </c>
    </row>
    <row r="121" spans="1:7" x14ac:dyDescent="0.25">
      <c r="A121" t="s">
        <v>209</v>
      </c>
      <c r="B121" t="s">
        <v>210</v>
      </c>
      <c r="C121" t="s">
        <v>355</v>
      </c>
      <c r="D121" t="s">
        <v>356</v>
      </c>
      <c r="E121" s="1">
        <v>1</v>
      </c>
      <c r="F121" s="13" t="e">
        <f t="shared" si="3"/>
        <v>#REF!</v>
      </c>
      <c r="G121" s="8" t="e">
        <f t="shared" si="4"/>
        <v>#REF!</v>
      </c>
    </row>
    <row r="122" spans="1:7" x14ac:dyDescent="0.25">
      <c r="A122" t="s">
        <v>209</v>
      </c>
      <c r="B122" t="s">
        <v>210</v>
      </c>
      <c r="C122" t="s">
        <v>227</v>
      </c>
      <c r="D122" t="s">
        <v>228</v>
      </c>
      <c r="E122" s="1">
        <v>2</v>
      </c>
      <c r="F122" s="13" t="e">
        <f t="shared" si="3"/>
        <v>#REF!</v>
      </c>
      <c r="G122" s="8" t="e">
        <f t="shared" si="4"/>
        <v>#REF!</v>
      </c>
    </row>
    <row r="123" spans="1:7" x14ac:dyDescent="0.25">
      <c r="A123" t="s">
        <v>209</v>
      </c>
      <c r="B123" t="s">
        <v>210</v>
      </c>
      <c r="C123" t="s">
        <v>7</v>
      </c>
      <c r="D123" t="s">
        <v>8</v>
      </c>
      <c r="E123" s="1">
        <v>1676</v>
      </c>
      <c r="F123" s="13" t="e">
        <f t="shared" si="3"/>
        <v>#REF!</v>
      </c>
      <c r="G123" s="8" t="e">
        <f t="shared" si="4"/>
        <v>#REF!</v>
      </c>
    </row>
    <row r="124" spans="1:7" x14ac:dyDescent="0.25">
      <c r="A124" t="s">
        <v>209</v>
      </c>
      <c r="B124" t="s">
        <v>210</v>
      </c>
      <c r="C124" t="s">
        <v>49</v>
      </c>
      <c r="D124" t="s">
        <v>50</v>
      </c>
      <c r="E124" s="1">
        <v>18</v>
      </c>
      <c r="F124" s="13" t="e">
        <f t="shared" si="3"/>
        <v>#REF!</v>
      </c>
      <c r="G124" s="8" t="e">
        <f t="shared" si="4"/>
        <v>#REF!</v>
      </c>
    </row>
    <row r="125" spans="1:7" x14ac:dyDescent="0.25">
      <c r="A125" t="s">
        <v>209</v>
      </c>
      <c r="B125" t="s">
        <v>210</v>
      </c>
      <c r="C125" t="s">
        <v>169</v>
      </c>
      <c r="D125" t="s">
        <v>170</v>
      </c>
      <c r="E125" s="1">
        <v>1</v>
      </c>
      <c r="F125" s="13" t="e">
        <f t="shared" si="3"/>
        <v>#REF!</v>
      </c>
      <c r="G125" s="8" t="e">
        <f t="shared" si="4"/>
        <v>#REF!</v>
      </c>
    </row>
    <row r="126" spans="1:7" x14ac:dyDescent="0.25">
      <c r="A126" t="s">
        <v>209</v>
      </c>
      <c r="B126" t="s">
        <v>210</v>
      </c>
      <c r="C126" t="s">
        <v>211</v>
      </c>
      <c r="D126" t="s">
        <v>212</v>
      </c>
      <c r="E126" s="1">
        <v>1</v>
      </c>
      <c r="F126" s="13" t="e">
        <f t="shared" si="3"/>
        <v>#REF!</v>
      </c>
      <c r="G126" s="8" t="e">
        <f t="shared" si="4"/>
        <v>#REF!</v>
      </c>
    </row>
    <row r="127" spans="1:7" x14ac:dyDescent="0.25">
      <c r="A127" t="s">
        <v>209</v>
      </c>
      <c r="B127" t="s">
        <v>210</v>
      </c>
      <c r="C127" t="s">
        <v>21</v>
      </c>
      <c r="D127" t="s">
        <v>22</v>
      </c>
      <c r="E127" s="1">
        <v>157</v>
      </c>
      <c r="F127" s="13" t="e">
        <f t="shared" si="3"/>
        <v>#REF!</v>
      </c>
      <c r="G127" s="8" t="e">
        <f t="shared" si="4"/>
        <v>#REF!</v>
      </c>
    </row>
    <row r="128" spans="1:7" x14ac:dyDescent="0.25">
      <c r="A128" t="s">
        <v>209</v>
      </c>
      <c r="B128" t="s">
        <v>210</v>
      </c>
      <c r="C128" t="s">
        <v>53</v>
      </c>
      <c r="D128" t="s">
        <v>54</v>
      </c>
      <c r="E128" s="1">
        <v>12</v>
      </c>
      <c r="F128" s="13" t="e">
        <f t="shared" si="3"/>
        <v>#REF!</v>
      </c>
      <c r="G128" s="8" t="e">
        <f t="shared" si="4"/>
        <v>#REF!</v>
      </c>
    </row>
    <row r="129" spans="1:7" x14ac:dyDescent="0.25">
      <c r="A129" t="s">
        <v>209</v>
      </c>
      <c r="B129" t="s">
        <v>210</v>
      </c>
      <c r="C129" t="s">
        <v>359</v>
      </c>
      <c r="D129" t="s">
        <v>360</v>
      </c>
      <c r="E129" s="1">
        <v>2</v>
      </c>
      <c r="F129" s="13" t="e">
        <f t="shared" si="3"/>
        <v>#REF!</v>
      </c>
      <c r="G129" s="8" t="e">
        <f t="shared" si="4"/>
        <v>#REF!</v>
      </c>
    </row>
    <row r="130" spans="1:7" x14ac:dyDescent="0.25">
      <c r="A130" t="s">
        <v>209</v>
      </c>
      <c r="B130" t="s">
        <v>210</v>
      </c>
      <c r="C130" t="s">
        <v>25</v>
      </c>
      <c r="D130" t="s">
        <v>26</v>
      </c>
      <c r="E130" s="1">
        <v>6</v>
      </c>
      <c r="F130" s="13" t="e">
        <f t="shared" ref="F130:F193" si="6">VLOOKUP(C130,AidPerPupil,12,FALSE)</f>
        <v>#REF!</v>
      </c>
      <c r="G130" s="8" t="e">
        <f t="shared" si="4"/>
        <v>#REF!</v>
      </c>
    </row>
    <row r="131" spans="1:7" x14ac:dyDescent="0.25">
      <c r="A131" t="s">
        <v>209</v>
      </c>
      <c r="B131" t="s">
        <v>210</v>
      </c>
      <c r="C131" t="s">
        <v>361</v>
      </c>
      <c r="D131" t="s">
        <v>362</v>
      </c>
      <c r="E131" s="1">
        <v>1</v>
      </c>
      <c r="F131" s="13" t="e">
        <f t="shared" si="6"/>
        <v>#REF!</v>
      </c>
      <c r="G131" s="8" t="e">
        <f t="shared" ref="G131:G194" si="7">ROUND(E131*F131,0)</f>
        <v>#REF!</v>
      </c>
    </row>
    <row r="132" spans="1:7" x14ac:dyDescent="0.25">
      <c r="A132" t="s">
        <v>209</v>
      </c>
      <c r="B132" t="s">
        <v>210</v>
      </c>
      <c r="C132" t="s">
        <v>125</v>
      </c>
      <c r="D132" t="s">
        <v>126</v>
      </c>
      <c r="E132" s="1">
        <v>2</v>
      </c>
      <c r="F132" s="13" t="e">
        <f t="shared" si="6"/>
        <v>#REF!</v>
      </c>
      <c r="G132" s="8" t="e">
        <f t="shared" si="7"/>
        <v>#REF!</v>
      </c>
    </row>
    <row r="133" spans="1:7" x14ac:dyDescent="0.25">
      <c r="A133" t="s">
        <v>209</v>
      </c>
      <c r="B133" t="s">
        <v>210</v>
      </c>
      <c r="C133" t="s">
        <v>29</v>
      </c>
      <c r="D133" t="s">
        <v>30</v>
      </c>
      <c r="E133" s="1">
        <v>10</v>
      </c>
      <c r="F133" s="13" t="e">
        <f t="shared" si="6"/>
        <v>#REF!</v>
      </c>
      <c r="G133" s="8" t="e">
        <f t="shared" si="7"/>
        <v>#REF!</v>
      </c>
    </row>
    <row r="134" spans="1:7" x14ac:dyDescent="0.25">
      <c r="A134" t="s">
        <v>209</v>
      </c>
      <c r="B134" t="s">
        <v>210</v>
      </c>
      <c r="C134" t="s">
        <v>31</v>
      </c>
      <c r="D134" t="s">
        <v>32</v>
      </c>
      <c r="E134" s="1">
        <v>3</v>
      </c>
      <c r="F134" s="13" t="e">
        <f t="shared" si="6"/>
        <v>#REF!</v>
      </c>
      <c r="G134" s="8" t="e">
        <f t="shared" si="7"/>
        <v>#REF!</v>
      </c>
    </row>
    <row r="135" spans="1:7" x14ac:dyDescent="0.25">
      <c r="A135" t="s">
        <v>209</v>
      </c>
      <c r="B135" t="s">
        <v>210</v>
      </c>
      <c r="C135" t="s">
        <v>55</v>
      </c>
      <c r="D135" t="s">
        <v>56</v>
      </c>
      <c r="E135" s="1">
        <v>1</v>
      </c>
      <c r="F135" s="13" t="e">
        <f t="shared" si="6"/>
        <v>#REF!</v>
      </c>
      <c r="G135" s="8" t="e">
        <f t="shared" si="7"/>
        <v>#REF!</v>
      </c>
    </row>
    <row r="136" spans="1:7" x14ac:dyDescent="0.25">
      <c r="A136" t="s">
        <v>209</v>
      </c>
      <c r="B136" t="s">
        <v>210</v>
      </c>
      <c r="C136" t="s">
        <v>63</v>
      </c>
      <c r="D136" t="s">
        <v>64</v>
      </c>
      <c r="E136" s="1">
        <v>6</v>
      </c>
      <c r="F136" s="13" t="e">
        <f t="shared" si="6"/>
        <v>#REF!</v>
      </c>
      <c r="G136" s="8" t="e">
        <f t="shared" si="7"/>
        <v>#REF!</v>
      </c>
    </row>
    <row r="137" spans="1:7" x14ac:dyDescent="0.25">
      <c r="A137" t="s">
        <v>209</v>
      </c>
      <c r="B137" t="s">
        <v>210</v>
      </c>
      <c r="C137" t="s">
        <v>127</v>
      </c>
      <c r="D137" t="s">
        <v>128</v>
      </c>
      <c r="E137" s="1">
        <v>5</v>
      </c>
      <c r="F137" s="13" t="e">
        <f t="shared" si="6"/>
        <v>#REF!</v>
      </c>
      <c r="G137" s="8" t="e">
        <f t="shared" si="7"/>
        <v>#REF!</v>
      </c>
    </row>
    <row r="138" spans="1:7" x14ac:dyDescent="0.25">
      <c r="A138" t="s">
        <v>209</v>
      </c>
      <c r="B138" t="s">
        <v>210</v>
      </c>
      <c r="C138" t="s">
        <v>65</v>
      </c>
      <c r="D138" t="s">
        <v>66</v>
      </c>
      <c r="E138" s="1">
        <v>14</v>
      </c>
      <c r="F138" s="13" t="e">
        <f t="shared" si="6"/>
        <v>#REF!</v>
      </c>
      <c r="G138" s="8" t="e">
        <f t="shared" si="7"/>
        <v>#REF!</v>
      </c>
    </row>
    <row r="139" spans="1:7" x14ac:dyDescent="0.25">
      <c r="A139" t="s">
        <v>209</v>
      </c>
      <c r="B139" t="s">
        <v>210</v>
      </c>
      <c r="C139" t="s">
        <v>35</v>
      </c>
      <c r="D139" t="s">
        <v>36</v>
      </c>
      <c r="E139" s="1">
        <v>23</v>
      </c>
      <c r="F139" s="13" t="e">
        <f t="shared" si="6"/>
        <v>#REF!</v>
      </c>
      <c r="G139" s="8" t="e">
        <f t="shared" si="7"/>
        <v>#REF!</v>
      </c>
    </row>
    <row r="140" spans="1:7" x14ac:dyDescent="0.25">
      <c r="A140" t="s">
        <v>209</v>
      </c>
      <c r="B140" t="s">
        <v>210</v>
      </c>
      <c r="C140" t="s">
        <v>37</v>
      </c>
      <c r="D140" t="s">
        <v>38</v>
      </c>
      <c r="E140" s="1">
        <v>2</v>
      </c>
      <c r="F140" s="13" t="e">
        <f t="shared" si="6"/>
        <v>#REF!</v>
      </c>
      <c r="G140" s="8" t="e">
        <f t="shared" si="7"/>
        <v>#REF!</v>
      </c>
    </row>
    <row r="141" spans="1:7" x14ac:dyDescent="0.25">
      <c r="A141" t="s">
        <v>209</v>
      </c>
      <c r="B141" t="s">
        <v>210</v>
      </c>
      <c r="C141" t="s">
        <v>45</v>
      </c>
      <c r="D141" t="s">
        <v>46</v>
      </c>
      <c r="E141" s="1">
        <v>1</v>
      </c>
      <c r="F141" s="13" t="e">
        <f t="shared" si="6"/>
        <v>#REF!</v>
      </c>
      <c r="G141" s="8" t="e">
        <f t="shared" si="7"/>
        <v>#REF!</v>
      </c>
    </row>
    <row r="142" spans="1:7" x14ac:dyDescent="0.25">
      <c r="A142" t="s">
        <v>209</v>
      </c>
      <c r="B142" t="s">
        <v>210</v>
      </c>
      <c r="C142" t="s">
        <v>67</v>
      </c>
      <c r="D142" t="s">
        <v>68</v>
      </c>
      <c r="E142" s="1">
        <v>1</v>
      </c>
      <c r="F142" s="13" t="e">
        <f t="shared" si="6"/>
        <v>#REF!</v>
      </c>
      <c r="G142" s="8" t="e">
        <f t="shared" si="7"/>
        <v>#REF!</v>
      </c>
    </row>
    <row r="143" spans="1:7" x14ac:dyDescent="0.25">
      <c r="A143" t="s">
        <v>209</v>
      </c>
      <c r="B143" t="s">
        <v>210</v>
      </c>
      <c r="C143" t="s">
        <v>69</v>
      </c>
      <c r="D143" t="s">
        <v>70</v>
      </c>
      <c r="E143" s="1">
        <v>5</v>
      </c>
      <c r="F143" s="13" t="e">
        <f t="shared" si="6"/>
        <v>#REF!</v>
      </c>
      <c r="G143" s="8" t="e">
        <f t="shared" si="7"/>
        <v>#REF!</v>
      </c>
    </row>
    <row r="144" spans="1:7" x14ac:dyDescent="0.25">
      <c r="A144" t="s">
        <v>209</v>
      </c>
      <c r="B144" t="s">
        <v>210</v>
      </c>
      <c r="C144" t="s">
        <v>129</v>
      </c>
      <c r="D144" t="s">
        <v>130</v>
      </c>
      <c r="E144" s="1">
        <v>1</v>
      </c>
      <c r="F144" s="13" t="e">
        <f t="shared" si="6"/>
        <v>#REF!</v>
      </c>
      <c r="G144" s="8" t="e">
        <f t="shared" si="7"/>
        <v>#REF!</v>
      </c>
    </row>
    <row r="145" spans="1:7" x14ac:dyDescent="0.25">
      <c r="A145" t="s">
        <v>209</v>
      </c>
      <c r="B145" t="s">
        <v>210</v>
      </c>
      <c r="C145" t="s">
        <v>131</v>
      </c>
      <c r="D145" t="s">
        <v>132</v>
      </c>
      <c r="E145" s="1">
        <v>3</v>
      </c>
      <c r="F145" s="13" t="e">
        <f t="shared" si="6"/>
        <v>#REF!</v>
      </c>
      <c r="G145" s="8" t="e">
        <f t="shared" si="7"/>
        <v>#REF!</v>
      </c>
    </row>
    <row r="146" spans="1:7" x14ac:dyDescent="0.25">
      <c r="A146" t="s">
        <v>209</v>
      </c>
      <c r="B146" t="s">
        <v>210</v>
      </c>
      <c r="C146" t="s">
        <v>75</v>
      </c>
      <c r="D146" t="s">
        <v>76</v>
      </c>
      <c r="E146" s="1">
        <v>2</v>
      </c>
      <c r="F146" s="13" t="e">
        <f t="shared" si="6"/>
        <v>#REF!</v>
      </c>
      <c r="G146" s="8" t="e">
        <f t="shared" si="7"/>
        <v>#REF!</v>
      </c>
    </row>
    <row r="147" spans="1:7" x14ac:dyDescent="0.25">
      <c r="A147" t="s">
        <v>209</v>
      </c>
      <c r="B147" t="s">
        <v>210</v>
      </c>
      <c r="C147" t="s">
        <v>41</v>
      </c>
      <c r="D147" t="s">
        <v>42</v>
      </c>
      <c r="E147" s="1">
        <v>8</v>
      </c>
      <c r="F147" s="13" t="e">
        <f t="shared" si="6"/>
        <v>#REF!</v>
      </c>
      <c r="G147" s="8" t="e">
        <f t="shared" si="7"/>
        <v>#REF!</v>
      </c>
    </row>
    <row r="148" spans="1:7" x14ac:dyDescent="0.25">
      <c r="A148" t="s">
        <v>215</v>
      </c>
      <c r="B148" t="s">
        <v>216</v>
      </c>
      <c r="C148" t="s">
        <v>217</v>
      </c>
      <c r="D148" t="s">
        <v>218</v>
      </c>
      <c r="E148" s="1">
        <v>6</v>
      </c>
      <c r="F148" s="13" t="e">
        <f t="shared" si="6"/>
        <v>#REF!</v>
      </c>
      <c r="G148" s="8" t="e">
        <f t="shared" si="7"/>
        <v>#REF!</v>
      </c>
    </row>
    <row r="149" spans="1:7" x14ac:dyDescent="0.25">
      <c r="A149" t="s">
        <v>215</v>
      </c>
      <c r="B149" t="s">
        <v>216</v>
      </c>
      <c r="C149" t="s">
        <v>7</v>
      </c>
      <c r="D149" t="s">
        <v>8</v>
      </c>
      <c r="E149" s="1">
        <v>1</v>
      </c>
      <c r="F149" s="13" t="e">
        <f t="shared" si="6"/>
        <v>#REF!</v>
      </c>
      <c r="G149" s="8" t="e">
        <f t="shared" si="7"/>
        <v>#REF!</v>
      </c>
    </row>
    <row r="150" spans="1:7" x14ac:dyDescent="0.25">
      <c r="A150" t="s">
        <v>215</v>
      </c>
      <c r="B150" t="s">
        <v>216</v>
      </c>
      <c r="C150" t="s">
        <v>21</v>
      </c>
      <c r="D150" t="s">
        <v>22</v>
      </c>
      <c r="E150" s="1">
        <v>1</v>
      </c>
      <c r="F150" s="13" t="e">
        <f t="shared" si="6"/>
        <v>#REF!</v>
      </c>
      <c r="G150" s="8" t="e">
        <f t="shared" si="7"/>
        <v>#REF!</v>
      </c>
    </row>
    <row r="151" spans="1:7" x14ac:dyDescent="0.25">
      <c r="A151" t="s">
        <v>215</v>
      </c>
      <c r="B151" t="s">
        <v>216</v>
      </c>
      <c r="C151" t="s">
        <v>29</v>
      </c>
      <c r="D151" t="s">
        <v>30</v>
      </c>
      <c r="E151" s="1">
        <v>1548</v>
      </c>
      <c r="F151" s="13" t="e">
        <f t="shared" si="6"/>
        <v>#REF!</v>
      </c>
      <c r="G151" s="8" t="e">
        <f t="shared" si="7"/>
        <v>#REF!</v>
      </c>
    </row>
    <row r="152" spans="1:7" x14ac:dyDescent="0.25">
      <c r="A152" t="s">
        <v>215</v>
      </c>
      <c r="B152" t="s">
        <v>216</v>
      </c>
      <c r="C152" t="s">
        <v>219</v>
      </c>
      <c r="D152" t="s">
        <v>220</v>
      </c>
      <c r="E152" s="1">
        <v>1</v>
      </c>
      <c r="F152" s="13" t="e">
        <f t="shared" si="6"/>
        <v>#REF!</v>
      </c>
      <c r="G152" s="8" t="e">
        <f t="shared" si="7"/>
        <v>#REF!</v>
      </c>
    </row>
    <row r="153" spans="1:7" x14ac:dyDescent="0.25">
      <c r="A153" t="s">
        <v>215</v>
      </c>
      <c r="B153" t="s">
        <v>216</v>
      </c>
      <c r="C153" t="s">
        <v>31</v>
      </c>
      <c r="D153" t="s">
        <v>32</v>
      </c>
      <c r="E153" s="1">
        <v>2</v>
      </c>
      <c r="F153" s="13" t="e">
        <f t="shared" si="6"/>
        <v>#REF!</v>
      </c>
      <c r="G153" s="8" t="e">
        <f t="shared" si="7"/>
        <v>#REF!</v>
      </c>
    </row>
    <row r="154" spans="1:7" x14ac:dyDescent="0.25">
      <c r="A154" t="s">
        <v>215</v>
      </c>
      <c r="B154" t="s">
        <v>216</v>
      </c>
      <c r="C154" t="s">
        <v>221</v>
      </c>
      <c r="D154" t="s">
        <v>222</v>
      </c>
      <c r="E154" s="1">
        <v>1</v>
      </c>
      <c r="F154" s="13" t="e">
        <f t="shared" si="6"/>
        <v>#REF!</v>
      </c>
      <c r="G154" s="8" t="e">
        <f t="shared" si="7"/>
        <v>#REF!</v>
      </c>
    </row>
    <row r="155" spans="1:7" x14ac:dyDescent="0.25">
      <c r="A155" t="s">
        <v>215</v>
      </c>
      <c r="B155" t="s">
        <v>216</v>
      </c>
      <c r="C155" t="s">
        <v>187</v>
      </c>
      <c r="D155" t="s">
        <v>188</v>
      </c>
      <c r="E155" s="1">
        <v>3</v>
      </c>
      <c r="F155" s="13" t="e">
        <f t="shared" si="6"/>
        <v>#REF!</v>
      </c>
      <c r="G155" s="8" t="e">
        <f t="shared" si="7"/>
        <v>#REF!</v>
      </c>
    </row>
    <row r="156" spans="1:7" x14ac:dyDescent="0.25">
      <c r="A156" t="s">
        <v>215</v>
      </c>
      <c r="B156" t="s">
        <v>216</v>
      </c>
      <c r="C156" t="s">
        <v>213</v>
      </c>
      <c r="D156" t="s">
        <v>214</v>
      </c>
      <c r="E156" s="1">
        <v>11</v>
      </c>
      <c r="F156" s="13" t="e">
        <f t="shared" si="6"/>
        <v>#REF!</v>
      </c>
      <c r="G156" s="8" t="e">
        <f t="shared" si="7"/>
        <v>#REF!</v>
      </c>
    </row>
    <row r="157" spans="1:7" x14ac:dyDescent="0.25">
      <c r="A157" t="s">
        <v>215</v>
      </c>
      <c r="B157" t="s">
        <v>216</v>
      </c>
      <c r="C157" t="s">
        <v>35</v>
      </c>
      <c r="D157" t="s">
        <v>36</v>
      </c>
      <c r="E157" s="1">
        <v>5</v>
      </c>
      <c r="F157" s="13" t="e">
        <f t="shared" si="6"/>
        <v>#REF!</v>
      </c>
      <c r="G157" s="8" t="e">
        <f t="shared" si="7"/>
        <v>#REF!</v>
      </c>
    </row>
    <row r="158" spans="1:7" x14ac:dyDescent="0.25">
      <c r="A158" t="s">
        <v>215</v>
      </c>
      <c r="B158" t="s">
        <v>216</v>
      </c>
      <c r="C158" t="s">
        <v>171</v>
      </c>
      <c r="D158" t="s">
        <v>172</v>
      </c>
      <c r="E158" s="1">
        <v>14</v>
      </c>
      <c r="F158" s="13" t="e">
        <f t="shared" si="6"/>
        <v>#REF!</v>
      </c>
      <c r="G158" s="8" t="e">
        <f t="shared" si="7"/>
        <v>#REF!</v>
      </c>
    </row>
    <row r="159" spans="1:7" x14ac:dyDescent="0.25">
      <c r="A159" t="s">
        <v>215</v>
      </c>
      <c r="B159" t="s">
        <v>216</v>
      </c>
      <c r="C159" t="s">
        <v>37</v>
      </c>
      <c r="D159" t="s">
        <v>38</v>
      </c>
      <c r="E159" s="1">
        <v>4</v>
      </c>
      <c r="F159" s="13" t="e">
        <f t="shared" si="6"/>
        <v>#REF!</v>
      </c>
      <c r="G159" s="8" t="e">
        <f t="shared" si="7"/>
        <v>#REF!</v>
      </c>
    </row>
    <row r="160" spans="1:7" x14ac:dyDescent="0.25">
      <c r="A160" t="s">
        <v>215</v>
      </c>
      <c r="B160" t="s">
        <v>216</v>
      </c>
      <c r="C160" t="s">
        <v>223</v>
      </c>
      <c r="D160" t="s">
        <v>224</v>
      </c>
      <c r="E160" s="1">
        <v>4</v>
      </c>
      <c r="F160" s="13" t="e">
        <f t="shared" si="6"/>
        <v>#REF!</v>
      </c>
      <c r="G160" s="8" t="e">
        <f t="shared" si="7"/>
        <v>#REF!</v>
      </c>
    </row>
    <row r="161" spans="1:7" x14ac:dyDescent="0.25">
      <c r="A161" t="s">
        <v>215</v>
      </c>
      <c r="B161" t="s">
        <v>216</v>
      </c>
      <c r="C161" t="s">
        <v>515</v>
      </c>
      <c r="D161" t="s">
        <v>516</v>
      </c>
      <c r="E161" s="1">
        <v>1</v>
      </c>
      <c r="F161" s="13" t="e">
        <f t="shared" si="6"/>
        <v>#REF!</v>
      </c>
      <c r="G161" s="8" t="e">
        <f t="shared" si="7"/>
        <v>#REF!</v>
      </c>
    </row>
    <row r="162" spans="1:7" x14ac:dyDescent="0.25">
      <c r="A162" t="s">
        <v>225</v>
      </c>
      <c r="B162" t="s">
        <v>226</v>
      </c>
      <c r="C162" t="s">
        <v>195</v>
      </c>
      <c r="D162" t="s">
        <v>196</v>
      </c>
      <c r="E162" s="1">
        <v>1</v>
      </c>
      <c r="F162" s="13" t="e">
        <f t="shared" si="6"/>
        <v>#REF!</v>
      </c>
      <c r="G162" s="8" t="e">
        <f t="shared" si="7"/>
        <v>#REF!</v>
      </c>
    </row>
    <row r="163" spans="1:7" x14ac:dyDescent="0.25">
      <c r="A163" t="s">
        <v>225</v>
      </c>
      <c r="B163" t="s">
        <v>226</v>
      </c>
      <c r="C163" t="s">
        <v>143</v>
      </c>
      <c r="D163" t="s">
        <v>144</v>
      </c>
      <c r="E163" s="1">
        <v>10</v>
      </c>
      <c r="F163" s="13" t="e">
        <f t="shared" si="6"/>
        <v>#REF!</v>
      </c>
      <c r="G163" s="8" t="e">
        <f t="shared" si="7"/>
        <v>#REF!</v>
      </c>
    </row>
    <row r="164" spans="1:7" x14ac:dyDescent="0.25">
      <c r="A164" t="s">
        <v>225</v>
      </c>
      <c r="B164" t="s">
        <v>226</v>
      </c>
      <c r="C164" t="s">
        <v>335</v>
      </c>
      <c r="D164" t="s">
        <v>336</v>
      </c>
      <c r="E164" s="1">
        <v>1</v>
      </c>
      <c r="F164" s="13" t="e">
        <f t="shared" si="6"/>
        <v>#REF!</v>
      </c>
      <c r="G164" s="8" t="e">
        <f t="shared" si="7"/>
        <v>#REF!</v>
      </c>
    </row>
    <row r="165" spans="1:7" x14ac:dyDescent="0.25">
      <c r="A165" t="s">
        <v>225</v>
      </c>
      <c r="B165" t="s">
        <v>226</v>
      </c>
      <c r="C165" t="s">
        <v>227</v>
      </c>
      <c r="D165" t="s">
        <v>228</v>
      </c>
      <c r="E165" s="1">
        <v>3</v>
      </c>
      <c r="F165" s="13" t="e">
        <f t="shared" si="6"/>
        <v>#REF!</v>
      </c>
      <c r="G165" s="8" t="e">
        <f t="shared" si="7"/>
        <v>#REF!</v>
      </c>
    </row>
    <row r="166" spans="1:7" x14ac:dyDescent="0.25">
      <c r="A166" t="s">
        <v>225</v>
      </c>
      <c r="B166" t="s">
        <v>226</v>
      </c>
      <c r="C166" t="s">
        <v>229</v>
      </c>
      <c r="D166" t="s">
        <v>230</v>
      </c>
      <c r="E166" s="1">
        <v>73</v>
      </c>
      <c r="F166" s="13" t="e">
        <f t="shared" si="6"/>
        <v>#REF!</v>
      </c>
      <c r="G166" s="8" t="e">
        <f t="shared" si="7"/>
        <v>#REF!</v>
      </c>
    </row>
    <row r="167" spans="1:7" x14ac:dyDescent="0.25">
      <c r="A167" t="s">
        <v>225</v>
      </c>
      <c r="B167" t="s">
        <v>226</v>
      </c>
      <c r="C167" t="s">
        <v>137</v>
      </c>
      <c r="D167" t="s">
        <v>138</v>
      </c>
      <c r="E167" s="1">
        <v>13</v>
      </c>
      <c r="F167" s="13" t="e">
        <f t="shared" si="6"/>
        <v>#REF!</v>
      </c>
      <c r="G167" s="8" t="e">
        <f t="shared" si="7"/>
        <v>#REF!</v>
      </c>
    </row>
    <row r="168" spans="1:7" x14ac:dyDescent="0.25">
      <c r="A168" t="s">
        <v>225</v>
      </c>
      <c r="B168" t="s">
        <v>226</v>
      </c>
      <c r="C168" t="s">
        <v>145</v>
      </c>
      <c r="D168" t="s">
        <v>146</v>
      </c>
      <c r="E168" s="1">
        <v>1</v>
      </c>
      <c r="F168" s="13" t="e">
        <f t="shared" si="6"/>
        <v>#REF!</v>
      </c>
      <c r="G168" s="8" t="e">
        <f t="shared" si="7"/>
        <v>#REF!</v>
      </c>
    </row>
    <row r="169" spans="1:7" x14ac:dyDescent="0.25">
      <c r="A169" t="s">
        <v>225</v>
      </c>
      <c r="B169" t="s">
        <v>226</v>
      </c>
      <c r="C169" t="s">
        <v>231</v>
      </c>
      <c r="D169" t="s">
        <v>232</v>
      </c>
      <c r="E169" s="1">
        <v>23</v>
      </c>
      <c r="F169" s="13" t="e">
        <f t="shared" si="6"/>
        <v>#REF!</v>
      </c>
      <c r="G169" s="8" t="e">
        <f t="shared" si="7"/>
        <v>#REF!</v>
      </c>
    </row>
    <row r="170" spans="1:7" x14ac:dyDescent="0.25">
      <c r="A170" t="s">
        <v>225</v>
      </c>
      <c r="B170" t="s">
        <v>226</v>
      </c>
      <c r="C170" t="s">
        <v>147</v>
      </c>
      <c r="D170" t="s">
        <v>148</v>
      </c>
      <c r="E170" s="1">
        <v>2</v>
      </c>
      <c r="F170" s="13" t="e">
        <f t="shared" si="6"/>
        <v>#REF!</v>
      </c>
      <c r="G170" s="8" t="e">
        <f t="shared" si="7"/>
        <v>#REF!</v>
      </c>
    </row>
    <row r="171" spans="1:7" x14ac:dyDescent="0.25">
      <c r="A171" t="s">
        <v>225</v>
      </c>
      <c r="B171" t="s">
        <v>226</v>
      </c>
      <c r="C171" t="s">
        <v>149</v>
      </c>
      <c r="D171" t="s">
        <v>150</v>
      </c>
      <c r="E171" s="1">
        <v>9</v>
      </c>
      <c r="F171" s="13" t="e">
        <f t="shared" si="6"/>
        <v>#REF!</v>
      </c>
      <c r="G171" s="8" t="e">
        <f t="shared" si="7"/>
        <v>#REF!</v>
      </c>
    </row>
    <row r="172" spans="1:7" x14ac:dyDescent="0.25">
      <c r="A172" t="s">
        <v>225</v>
      </c>
      <c r="B172" t="s">
        <v>226</v>
      </c>
      <c r="C172" t="s">
        <v>233</v>
      </c>
      <c r="D172" t="s">
        <v>234</v>
      </c>
      <c r="E172" s="1">
        <v>132</v>
      </c>
      <c r="F172" s="13" t="e">
        <f t="shared" si="6"/>
        <v>#REF!</v>
      </c>
      <c r="G172" s="8" t="e">
        <f t="shared" si="7"/>
        <v>#REF!</v>
      </c>
    </row>
    <row r="173" spans="1:7" x14ac:dyDescent="0.25">
      <c r="A173" t="s">
        <v>225</v>
      </c>
      <c r="B173" t="s">
        <v>226</v>
      </c>
      <c r="C173" t="s">
        <v>235</v>
      </c>
      <c r="D173" t="s">
        <v>236</v>
      </c>
      <c r="E173" s="1">
        <v>1</v>
      </c>
      <c r="F173" s="13" t="e">
        <f t="shared" si="6"/>
        <v>#REF!</v>
      </c>
      <c r="G173" s="8" t="e">
        <f t="shared" si="7"/>
        <v>#REF!</v>
      </c>
    </row>
    <row r="174" spans="1:7" x14ac:dyDescent="0.25">
      <c r="A174" t="s">
        <v>225</v>
      </c>
      <c r="B174" t="s">
        <v>226</v>
      </c>
      <c r="C174" t="s">
        <v>237</v>
      </c>
      <c r="D174" t="s">
        <v>238</v>
      </c>
      <c r="E174" s="1">
        <v>2</v>
      </c>
      <c r="F174" s="13" t="e">
        <f t="shared" si="6"/>
        <v>#REF!</v>
      </c>
      <c r="G174" s="8" t="e">
        <f t="shared" si="7"/>
        <v>#REF!</v>
      </c>
    </row>
    <row r="175" spans="1:7" x14ac:dyDescent="0.25">
      <c r="A175" t="s">
        <v>225</v>
      </c>
      <c r="B175" t="s">
        <v>226</v>
      </c>
      <c r="C175" t="s">
        <v>151</v>
      </c>
      <c r="D175" t="s">
        <v>152</v>
      </c>
      <c r="E175" s="1">
        <v>544</v>
      </c>
      <c r="F175" s="13" t="e">
        <f t="shared" si="6"/>
        <v>#REF!</v>
      </c>
      <c r="G175" s="8" t="e">
        <f t="shared" si="7"/>
        <v>#REF!</v>
      </c>
    </row>
    <row r="176" spans="1:7" x14ac:dyDescent="0.25">
      <c r="A176" t="s">
        <v>225</v>
      </c>
      <c r="B176" t="s">
        <v>226</v>
      </c>
      <c r="C176" t="s">
        <v>239</v>
      </c>
      <c r="D176" t="s">
        <v>240</v>
      </c>
      <c r="E176" s="1">
        <v>54</v>
      </c>
      <c r="F176" s="13" t="e">
        <f t="shared" si="6"/>
        <v>#REF!</v>
      </c>
      <c r="G176" s="8" t="e">
        <f t="shared" si="7"/>
        <v>#REF!</v>
      </c>
    </row>
    <row r="177" spans="1:7" x14ac:dyDescent="0.25">
      <c r="A177" t="s">
        <v>225</v>
      </c>
      <c r="B177" t="s">
        <v>226</v>
      </c>
      <c r="C177" t="s">
        <v>153</v>
      </c>
      <c r="D177" t="s">
        <v>154</v>
      </c>
      <c r="E177" s="1">
        <v>1</v>
      </c>
      <c r="F177" s="13" t="e">
        <f t="shared" si="6"/>
        <v>#REF!</v>
      </c>
      <c r="G177" s="8" t="e">
        <f t="shared" si="7"/>
        <v>#REF!</v>
      </c>
    </row>
    <row r="178" spans="1:7" x14ac:dyDescent="0.25">
      <c r="A178" t="s">
        <v>225</v>
      </c>
      <c r="B178" t="s">
        <v>226</v>
      </c>
      <c r="C178" t="s">
        <v>57</v>
      </c>
      <c r="D178" t="s">
        <v>58</v>
      </c>
      <c r="E178" s="1">
        <v>2</v>
      </c>
      <c r="F178" s="13" t="e">
        <f t="shared" si="6"/>
        <v>#REF!</v>
      </c>
      <c r="G178" s="8" t="e">
        <f t="shared" si="7"/>
        <v>#REF!</v>
      </c>
    </row>
    <row r="179" spans="1:7" x14ac:dyDescent="0.25">
      <c r="A179" t="s">
        <v>225</v>
      </c>
      <c r="B179" t="s">
        <v>226</v>
      </c>
      <c r="C179" t="s">
        <v>243</v>
      </c>
      <c r="D179" t="s">
        <v>244</v>
      </c>
      <c r="E179" s="1">
        <v>1</v>
      </c>
      <c r="F179" s="13" t="e">
        <f t="shared" si="6"/>
        <v>#REF!</v>
      </c>
      <c r="G179" s="8" t="e">
        <f t="shared" si="7"/>
        <v>#REF!</v>
      </c>
    </row>
    <row r="180" spans="1:7" x14ac:dyDescent="0.25">
      <c r="A180" t="s">
        <v>225</v>
      </c>
      <c r="B180" t="s">
        <v>226</v>
      </c>
      <c r="C180" t="s">
        <v>245</v>
      </c>
      <c r="D180" t="s">
        <v>246</v>
      </c>
      <c r="E180" s="1">
        <v>21</v>
      </c>
      <c r="F180" s="13" t="e">
        <f t="shared" si="6"/>
        <v>#REF!</v>
      </c>
      <c r="G180" s="8" t="e">
        <f t="shared" si="7"/>
        <v>#REF!</v>
      </c>
    </row>
    <row r="181" spans="1:7" x14ac:dyDescent="0.25">
      <c r="A181" t="s">
        <v>225</v>
      </c>
      <c r="B181" t="s">
        <v>226</v>
      </c>
      <c r="C181" t="s">
        <v>157</v>
      </c>
      <c r="D181" t="s">
        <v>158</v>
      </c>
      <c r="E181" s="1">
        <v>1</v>
      </c>
      <c r="F181" s="13" t="e">
        <f t="shared" si="6"/>
        <v>#REF!</v>
      </c>
      <c r="G181" s="8" t="e">
        <f t="shared" si="7"/>
        <v>#REF!</v>
      </c>
    </row>
    <row r="182" spans="1:7" x14ac:dyDescent="0.25">
      <c r="A182" t="s">
        <v>225</v>
      </c>
      <c r="B182" t="s">
        <v>226</v>
      </c>
      <c r="C182" t="s">
        <v>159</v>
      </c>
      <c r="D182" t="s">
        <v>160</v>
      </c>
      <c r="E182" s="1">
        <v>2</v>
      </c>
      <c r="F182" s="13" t="e">
        <f t="shared" si="6"/>
        <v>#REF!</v>
      </c>
      <c r="G182" s="8" t="e">
        <f t="shared" si="7"/>
        <v>#REF!</v>
      </c>
    </row>
    <row r="183" spans="1:7" x14ac:dyDescent="0.25">
      <c r="A183" t="s">
        <v>225</v>
      </c>
      <c r="B183" t="s">
        <v>226</v>
      </c>
      <c r="C183" t="s">
        <v>161</v>
      </c>
      <c r="D183" t="s">
        <v>162</v>
      </c>
      <c r="E183" s="1">
        <v>8</v>
      </c>
      <c r="F183" s="13" t="e">
        <f t="shared" si="6"/>
        <v>#REF!</v>
      </c>
      <c r="G183" s="8" t="e">
        <f t="shared" si="7"/>
        <v>#REF!</v>
      </c>
    </row>
    <row r="184" spans="1:7" x14ac:dyDescent="0.25">
      <c r="A184" t="s">
        <v>225</v>
      </c>
      <c r="B184" t="s">
        <v>226</v>
      </c>
      <c r="C184" t="s">
        <v>249</v>
      </c>
      <c r="D184" t="s">
        <v>250</v>
      </c>
      <c r="E184" s="1">
        <v>4</v>
      </c>
      <c r="F184" s="13" t="e">
        <f t="shared" si="6"/>
        <v>#REF!</v>
      </c>
      <c r="G184" s="8" t="e">
        <f t="shared" si="7"/>
        <v>#REF!</v>
      </c>
    </row>
    <row r="185" spans="1:7" x14ac:dyDescent="0.25">
      <c r="A185" t="s">
        <v>225</v>
      </c>
      <c r="B185" t="s">
        <v>226</v>
      </c>
      <c r="C185" t="s">
        <v>251</v>
      </c>
      <c r="D185" t="s">
        <v>252</v>
      </c>
      <c r="E185" s="1">
        <v>15</v>
      </c>
      <c r="F185" s="13" t="e">
        <f t="shared" si="6"/>
        <v>#REF!</v>
      </c>
      <c r="G185" s="8" t="e">
        <f t="shared" si="7"/>
        <v>#REF!</v>
      </c>
    </row>
    <row r="186" spans="1:7" x14ac:dyDescent="0.25">
      <c r="A186" t="s">
        <v>225</v>
      </c>
      <c r="B186" t="s">
        <v>226</v>
      </c>
      <c r="C186" t="s">
        <v>255</v>
      </c>
      <c r="D186" t="s">
        <v>256</v>
      </c>
      <c r="E186" s="1">
        <v>10</v>
      </c>
      <c r="F186" s="13" t="e">
        <f t="shared" si="6"/>
        <v>#REF!</v>
      </c>
      <c r="G186" s="8" t="e">
        <f t="shared" si="7"/>
        <v>#REF!</v>
      </c>
    </row>
    <row r="187" spans="1:7" x14ac:dyDescent="0.25">
      <c r="A187" t="s">
        <v>225</v>
      </c>
      <c r="B187" t="s">
        <v>226</v>
      </c>
      <c r="C187" t="s">
        <v>257</v>
      </c>
      <c r="D187" t="s">
        <v>258</v>
      </c>
      <c r="E187" s="1">
        <v>2</v>
      </c>
      <c r="F187" s="13" t="e">
        <f t="shared" si="6"/>
        <v>#REF!</v>
      </c>
      <c r="G187" s="8" t="e">
        <f t="shared" si="7"/>
        <v>#REF!</v>
      </c>
    </row>
    <row r="188" spans="1:7" x14ac:dyDescent="0.25">
      <c r="A188" t="s">
        <v>225</v>
      </c>
      <c r="B188" t="s">
        <v>226</v>
      </c>
      <c r="C188" t="s">
        <v>163</v>
      </c>
      <c r="D188" t="s">
        <v>164</v>
      </c>
      <c r="E188" s="1">
        <v>5</v>
      </c>
      <c r="F188" s="13" t="e">
        <f t="shared" si="6"/>
        <v>#REF!</v>
      </c>
      <c r="G188" s="8" t="e">
        <f t="shared" si="7"/>
        <v>#REF!</v>
      </c>
    </row>
    <row r="189" spans="1:7" x14ac:dyDescent="0.25">
      <c r="A189" t="s">
        <v>225</v>
      </c>
      <c r="B189" t="s">
        <v>226</v>
      </c>
      <c r="C189" t="s">
        <v>259</v>
      </c>
      <c r="D189" t="s">
        <v>260</v>
      </c>
      <c r="E189" s="1">
        <v>11</v>
      </c>
      <c r="F189" s="13" t="e">
        <f t="shared" si="6"/>
        <v>#REF!</v>
      </c>
      <c r="G189" s="8" t="e">
        <f t="shared" si="7"/>
        <v>#REF!</v>
      </c>
    </row>
    <row r="190" spans="1:7" x14ac:dyDescent="0.25">
      <c r="A190" t="s">
        <v>225</v>
      </c>
      <c r="B190" t="s">
        <v>226</v>
      </c>
      <c r="C190" t="s">
        <v>261</v>
      </c>
      <c r="D190" t="s">
        <v>262</v>
      </c>
      <c r="E190" s="1">
        <v>8</v>
      </c>
      <c r="F190" s="13" t="e">
        <f t="shared" si="6"/>
        <v>#REF!</v>
      </c>
      <c r="G190" s="8" t="e">
        <f t="shared" si="7"/>
        <v>#REF!</v>
      </c>
    </row>
    <row r="191" spans="1:7" x14ac:dyDescent="0.25">
      <c r="A191" t="s">
        <v>225</v>
      </c>
      <c r="B191" t="s">
        <v>226</v>
      </c>
      <c r="C191" t="s">
        <v>263</v>
      </c>
      <c r="D191" t="s">
        <v>264</v>
      </c>
      <c r="E191" s="1">
        <v>2</v>
      </c>
      <c r="F191" s="13" t="e">
        <f t="shared" si="6"/>
        <v>#REF!</v>
      </c>
      <c r="G191" s="8" t="e">
        <f t="shared" si="7"/>
        <v>#REF!</v>
      </c>
    </row>
    <row r="192" spans="1:7" x14ac:dyDescent="0.25">
      <c r="A192" t="s">
        <v>225</v>
      </c>
      <c r="B192" t="s">
        <v>226</v>
      </c>
      <c r="C192" t="s">
        <v>133</v>
      </c>
      <c r="D192" t="s">
        <v>134</v>
      </c>
      <c r="E192" s="1">
        <v>1</v>
      </c>
      <c r="F192" s="13" t="e">
        <f t="shared" si="6"/>
        <v>#REF!</v>
      </c>
      <c r="G192" s="8" t="e">
        <f t="shared" si="7"/>
        <v>#REF!</v>
      </c>
    </row>
    <row r="193" spans="1:7" x14ac:dyDescent="0.25">
      <c r="A193" t="s">
        <v>265</v>
      </c>
      <c r="B193" t="s">
        <v>266</v>
      </c>
      <c r="C193" t="s">
        <v>195</v>
      </c>
      <c r="D193" t="s">
        <v>196</v>
      </c>
      <c r="E193" s="1">
        <v>1</v>
      </c>
      <c r="F193" s="13" t="e">
        <f t="shared" si="6"/>
        <v>#REF!</v>
      </c>
      <c r="G193" s="8" t="e">
        <f t="shared" si="7"/>
        <v>#REF!</v>
      </c>
    </row>
    <row r="194" spans="1:7" x14ac:dyDescent="0.25">
      <c r="A194" t="s">
        <v>265</v>
      </c>
      <c r="B194" t="s">
        <v>266</v>
      </c>
      <c r="C194" t="s">
        <v>199</v>
      </c>
      <c r="D194" t="s">
        <v>200</v>
      </c>
      <c r="E194" s="1">
        <v>11</v>
      </c>
      <c r="F194" s="13" t="e">
        <f t="shared" ref="F194:F257" si="8">VLOOKUP(C194,AidPerPupil,12,FALSE)</f>
        <v>#REF!</v>
      </c>
      <c r="G194" s="8" t="e">
        <f t="shared" si="7"/>
        <v>#REF!</v>
      </c>
    </row>
    <row r="195" spans="1:7" x14ac:dyDescent="0.25">
      <c r="A195" t="s">
        <v>265</v>
      </c>
      <c r="B195" t="s">
        <v>266</v>
      </c>
      <c r="C195" t="s">
        <v>183</v>
      </c>
      <c r="D195" t="s">
        <v>184</v>
      </c>
      <c r="E195" s="1">
        <v>375</v>
      </c>
      <c r="F195" s="13" t="e">
        <f t="shared" si="8"/>
        <v>#REF!</v>
      </c>
      <c r="G195" s="8" t="e">
        <f t="shared" ref="G195:G258" si="9">ROUND(E195*F195,0)</f>
        <v>#REF!</v>
      </c>
    </row>
    <row r="196" spans="1:7" x14ac:dyDescent="0.25">
      <c r="A196" t="s">
        <v>265</v>
      </c>
      <c r="B196" t="s">
        <v>266</v>
      </c>
      <c r="C196" t="s">
        <v>187</v>
      </c>
      <c r="D196" t="s">
        <v>188</v>
      </c>
      <c r="E196" s="1">
        <v>12</v>
      </c>
      <c r="F196" s="13" t="e">
        <f t="shared" si="8"/>
        <v>#REF!</v>
      </c>
      <c r="G196" s="8" t="e">
        <f t="shared" si="9"/>
        <v>#REF!</v>
      </c>
    </row>
    <row r="197" spans="1:7" x14ac:dyDescent="0.25">
      <c r="A197" t="s">
        <v>267</v>
      </c>
      <c r="B197" t="s">
        <v>268</v>
      </c>
      <c r="C197" t="s">
        <v>203</v>
      </c>
      <c r="D197" t="s">
        <v>204</v>
      </c>
      <c r="E197" s="1">
        <v>75</v>
      </c>
      <c r="F197" s="13" t="e">
        <f t="shared" si="8"/>
        <v>#REF!</v>
      </c>
      <c r="G197" s="8" t="e">
        <f t="shared" si="9"/>
        <v>#REF!</v>
      </c>
    </row>
    <row r="198" spans="1:7" x14ac:dyDescent="0.25">
      <c r="A198" t="s">
        <v>267</v>
      </c>
      <c r="B198" t="s">
        <v>268</v>
      </c>
      <c r="C198" t="s">
        <v>449</v>
      </c>
      <c r="D198" t="s">
        <v>450</v>
      </c>
      <c r="E198" s="1">
        <v>1</v>
      </c>
      <c r="F198" s="13" t="e">
        <f t="shared" si="8"/>
        <v>#REF!</v>
      </c>
      <c r="G198" s="8" t="e">
        <f t="shared" si="9"/>
        <v>#REF!</v>
      </c>
    </row>
    <row r="199" spans="1:7" x14ac:dyDescent="0.25">
      <c r="A199" t="s">
        <v>267</v>
      </c>
      <c r="B199" t="s">
        <v>268</v>
      </c>
      <c r="C199" t="s">
        <v>271</v>
      </c>
      <c r="D199" t="s">
        <v>272</v>
      </c>
      <c r="E199" s="1">
        <v>1</v>
      </c>
      <c r="F199" s="13" t="e">
        <f t="shared" si="8"/>
        <v>#REF!</v>
      </c>
      <c r="G199" s="8" t="e">
        <f t="shared" si="9"/>
        <v>#REF!</v>
      </c>
    </row>
    <row r="200" spans="1:7" x14ac:dyDescent="0.25">
      <c r="A200" t="s">
        <v>267</v>
      </c>
      <c r="B200" t="s">
        <v>268</v>
      </c>
      <c r="C200" t="s">
        <v>205</v>
      </c>
      <c r="D200" t="s">
        <v>206</v>
      </c>
      <c r="E200" s="1">
        <v>18</v>
      </c>
      <c r="F200" s="13" t="e">
        <f t="shared" si="8"/>
        <v>#REF!</v>
      </c>
      <c r="G200" s="8" t="e">
        <f t="shared" si="9"/>
        <v>#REF!</v>
      </c>
    </row>
    <row r="201" spans="1:7" x14ac:dyDescent="0.25">
      <c r="A201" t="s">
        <v>267</v>
      </c>
      <c r="B201" t="s">
        <v>268</v>
      </c>
      <c r="C201" t="s">
        <v>275</v>
      </c>
      <c r="D201" t="s">
        <v>276</v>
      </c>
      <c r="E201" s="1">
        <v>1</v>
      </c>
      <c r="F201" s="13" t="e">
        <f t="shared" si="8"/>
        <v>#REF!</v>
      </c>
      <c r="G201" s="8" t="e">
        <f t="shared" si="9"/>
        <v>#REF!</v>
      </c>
    </row>
    <row r="202" spans="1:7" x14ac:dyDescent="0.25">
      <c r="A202" t="s">
        <v>267</v>
      </c>
      <c r="B202" t="s">
        <v>268</v>
      </c>
      <c r="C202" t="s">
        <v>207</v>
      </c>
      <c r="D202" t="s">
        <v>208</v>
      </c>
      <c r="E202" s="1">
        <v>64</v>
      </c>
      <c r="F202" s="13" t="e">
        <f t="shared" si="8"/>
        <v>#REF!</v>
      </c>
      <c r="G202" s="8" t="e">
        <f t="shared" si="9"/>
        <v>#REF!</v>
      </c>
    </row>
    <row r="203" spans="1:7" x14ac:dyDescent="0.25">
      <c r="A203" t="s">
        <v>267</v>
      </c>
      <c r="B203" t="s">
        <v>268</v>
      </c>
      <c r="C203" t="s">
        <v>277</v>
      </c>
      <c r="D203" t="s">
        <v>278</v>
      </c>
      <c r="E203" s="1">
        <v>49</v>
      </c>
      <c r="F203" s="13" t="e">
        <f t="shared" si="8"/>
        <v>#REF!</v>
      </c>
      <c r="G203" s="8" t="e">
        <f t="shared" si="9"/>
        <v>#REF!</v>
      </c>
    </row>
    <row r="204" spans="1:7" x14ac:dyDescent="0.25">
      <c r="A204" t="s">
        <v>267</v>
      </c>
      <c r="B204" t="s">
        <v>268</v>
      </c>
      <c r="C204" t="s">
        <v>279</v>
      </c>
      <c r="D204" t="s">
        <v>280</v>
      </c>
      <c r="E204" s="1">
        <v>30</v>
      </c>
      <c r="F204" s="13" t="e">
        <f t="shared" si="8"/>
        <v>#REF!</v>
      </c>
      <c r="G204" s="8" t="e">
        <f t="shared" si="9"/>
        <v>#REF!</v>
      </c>
    </row>
    <row r="205" spans="1:7" x14ac:dyDescent="0.25">
      <c r="A205" t="s">
        <v>281</v>
      </c>
      <c r="B205" t="s">
        <v>282</v>
      </c>
      <c r="C205" t="s">
        <v>195</v>
      </c>
      <c r="D205" t="s">
        <v>196</v>
      </c>
      <c r="E205" s="1">
        <v>2</v>
      </c>
      <c r="F205" s="13" t="e">
        <f t="shared" si="8"/>
        <v>#REF!</v>
      </c>
      <c r="G205" s="8" t="e">
        <f t="shared" si="9"/>
        <v>#REF!</v>
      </c>
    </row>
    <row r="206" spans="1:7" x14ac:dyDescent="0.25">
      <c r="A206" t="s">
        <v>281</v>
      </c>
      <c r="B206" t="s">
        <v>282</v>
      </c>
      <c r="C206" t="s">
        <v>179</v>
      </c>
      <c r="D206" t="s">
        <v>180</v>
      </c>
      <c r="E206" s="1">
        <v>93</v>
      </c>
      <c r="F206" s="13" t="e">
        <f t="shared" si="8"/>
        <v>#REF!</v>
      </c>
      <c r="G206" s="8" t="e">
        <f t="shared" si="9"/>
        <v>#REF!</v>
      </c>
    </row>
    <row r="207" spans="1:7" x14ac:dyDescent="0.25">
      <c r="A207" t="s">
        <v>281</v>
      </c>
      <c r="B207" t="s">
        <v>282</v>
      </c>
      <c r="C207" t="s">
        <v>283</v>
      </c>
      <c r="D207" t="s">
        <v>284</v>
      </c>
      <c r="E207" s="1">
        <v>2</v>
      </c>
      <c r="F207" s="13" t="e">
        <f t="shared" si="8"/>
        <v>#REF!</v>
      </c>
      <c r="G207" s="8" t="e">
        <f t="shared" si="9"/>
        <v>#REF!</v>
      </c>
    </row>
    <row r="208" spans="1:7" x14ac:dyDescent="0.25">
      <c r="A208" t="s">
        <v>281</v>
      </c>
      <c r="B208" t="s">
        <v>282</v>
      </c>
      <c r="C208" t="s">
        <v>285</v>
      </c>
      <c r="D208" t="s">
        <v>286</v>
      </c>
      <c r="E208" s="1">
        <v>93</v>
      </c>
      <c r="F208" s="13" t="e">
        <f t="shared" si="8"/>
        <v>#REF!</v>
      </c>
      <c r="G208" s="8" t="e">
        <f t="shared" si="9"/>
        <v>#REF!</v>
      </c>
    </row>
    <row r="209" spans="1:7" x14ac:dyDescent="0.25">
      <c r="A209" t="s">
        <v>281</v>
      </c>
      <c r="B209" t="s">
        <v>282</v>
      </c>
      <c r="C209" t="s">
        <v>197</v>
      </c>
      <c r="D209" t="s">
        <v>198</v>
      </c>
      <c r="E209" s="1">
        <v>158</v>
      </c>
      <c r="F209" s="13" t="e">
        <f t="shared" si="8"/>
        <v>#REF!</v>
      </c>
      <c r="G209" s="8" t="e">
        <f t="shared" si="9"/>
        <v>#REF!</v>
      </c>
    </row>
    <row r="210" spans="1:7" x14ac:dyDescent="0.25">
      <c r="A210" t="s">
        <v>281</v>
      </c>
      <c r="B210" t="s">
        <v>282</v>
      </c>
      <c r="C210" t="s">
        <v>183</v>
      </c>
      <c r="D210" t="s">
        <v>184</v>
      </c>
      <c r="E210" s="1">
        <v>1</v>
      </c>
      <c r="F210" s="13" t="e">
        <f t="shared" si="8"/>
        <v>#REF!</v>
      </c>
      <c r="G210" s="8" t="e">
        <f t="shared" si="9"/>
        <v>#REF!</v>
      </c>
    </row>
    <row r="211" spans="1:7" x14ac:dyDescent="0.25">
      <c r="A211" t="s">
        <v>281</v>
      </c>
      <c r="B211" t="s">
        <v>282</v>
      </c>
      <c r="C211" t="s">
        <v>185</v>
      </c>
      <c r="D211" t="s">
        <v>186</v>
      </c>
      <c r="E211" s="1">
        <v>300</v>
      </c>
      <c r="F211" s="13" t="e">
        <f t="shared" si="8"/>
        <v>#REF!</v>
      </c>
      <c r="G211" s="8" t="e">
        <f t="shared" si="9"/>
        <v>#REF!</v>
      </c>
    </row>
    <row r="212" spans="1:7" x14ac:dyDescent="0.25">
      <c r="A212" t="s">
        <v>281</v>
      </c>
      <c r="B212" t="s">
        <v>282</v>
      </c>
      <c r="C212" t="s">
        <v>339</v>
      </c>
      <c r="D212" t="s">
        <v>340</v>
      </c>
      <c r="E212" s="1">
        <v>2</v>
      </c>
      <c r="F212" s="13" t="e">
        <f t="shared" si="8"/>
        <v>#REF!</v>
      </c>
      <c r="G212" s="8" t="e">
        <f t="shared" si="9"/>
        <v>#REF!</v>
      </c>
    </row>
    <row r="213" spans="1:7" x14ac:dyDescent="0.25">
      <c r="A213" t="s">
        <v>281</v>
      </c>
      <c r="B213" t="s">
        <v>282</v>
      </c>
      <c r="C213" t="s">
        <v>289</v>
      </c>
      <c r="D213" t="s">
        <v>290</v>
      </c>
      <c r="E213" s="1">
        <v>52</v>
      </c>
      <c r="F213" s="13" t="e">
        <f t="shared" si="8"/>
        <v>#REF!</v>
      </c>
      <c r="G213" s="8" t="e">
        <f t="shared" si="9"/>
        <v>#REF!</v>
      </c>
    </row>
    <row r="214" spans="1:7" x14ac:dyDescent="0.25">
      <c r="A214" t="s">
        <v>281</v>
      </c>
      <c r="B214" t="s">
        <v>282</v>
      </c>
      <c r="C214" t="s">
        <v>291</v>
      </c>
      <c r="D214" t="s">
        <v>292</v>
      </c>
      <c r="E214" s="1">
        <v>67</v>
      </c>
      <c r="F214" s="13" t="e">
        <f t="shared" si="8"/>
        <v>#REF!</v>
      </c>
      <c r="G214" s="8" t="e">
        <f t="shared" si="9"/>
        <v>#REF!</v>
      </c>
    </row>
    <row r="215" spans="1:7" x14ac:dyDescent="0.25">
      <c r="A215" t="s">
        <v>281</v>
      </c>
      <c r="B215" t="s">
        <v>282</v>
      </c>
      <c r="C215" t="s">
        <v>39</v>
      </c>
      <c r="D215" t="s">
        <v>40</v>
      </c>
      <c r="E215" s="1">
        <v>1</v>
      </c>
      <c r="F215" s="13" t="e">
        <f t="shared" si="8"/>
        <v>#REF!</v>
      </c>
      <c r="G215" s="8" t="e">
        <f t="shared" si="9"/>
        <v>#REF!</v>
      </c>
    </row>
    <row r="216" spans="1:7" x14ac:dyDescent="0.25">
      <c r="A216" t="s">
        <v>281</v>
      </c>
      <c r="B216" t="s">
        <v>282</v>
      </c>
      <c r="C216" t="s">
        <v>293</v>
      </c>
      <c r="D216" t="s">
        <v>294</v>
      </c>
      <c r="E216" s="1">
        <v>8</v>
      </c>
      <c r="F216" s="13" t="e">
        <f t="shared" si="8"/>
        <v>#REF!</v>
      </c>
      <c r="G216" s="8" t="e">
        <f t="shared" si="9"/>
        <v>#REF!</v>
      </c>
    </row>
    <row r="217" spans="1:7" x14ac:dyDescent="0.25">
      <c r="A217" t="s">
        <v>281</v>
      </c>
      <c r="B217" t="s">
        <v>282</v>
      </c>
      <c r="C217" t="s">
        <v>299</v>
      </c>
      <c r="D217" t="s">
        <v>300</v>
      </c>
      <c r="E217" s="1">
        <v>14</v>
      </c>
      <c r="F217" s="13" t="e">
        <f t="shared" si="8"/>
        <v>#REF!</v>
      </c>
      <c r="G217" s="8" t="e">
        <f t="shared" si="9"/>
        <v>#REF!</v>
      </c>
    </row>
    <row r="218" spans="1:7" x14ac:dyDescent="0.25">
      <c r="A218" t="s">
        <v>281</v>
      </c>
      <c r="B218" t="s">
        <v>282</v>
      </c>
      <c r="C218" t="s">
        <v>259</v>
      </c>
      <c r="D218" t="s">
        <v>260</v>
      </c>
      <c r="E218" s="1">
        <v>1</v>
      </c>
      <c r="F218" s="13" t="e">
        <f t="shared" si="8"/>
        <v>#REF!</v>
      </c>
      <c r="G218" s="8" t="e">
        <f t="shared" si="9"/>
        <v>#REF!</v>
      </c>
    </row>
    <row r="219" spans="1:7" x14ac:dyDescent="0.25">
      <c r="A219" t="s">
        <v>281</v>
      </c>
      <c r="B219" t="s">
        <v>282</v>
      </c>
      <c r="C219" t="s">
        <v>263</v>
      </c>
      <c r="D219" t="s">
        <v>264</v>
      </c>
      <c r="E219" s="1">
        <v>4</v>
      </c>
      <c r="F219" s="13" t="e">
        <f t="shared" si="8"/>
        <v>#REF!</v>
      </c>
      <c r="G219" s="8" t="e">
        <f t="shared" si="9"/>
        <v>#REF!</v>
      </c>
    </row>
    <row r="220" spans="1:7" x14ac:dyDescent="0.25">
      <c r="A220" t="s">
        <v>301</v>
      </c>
      <c r="B220" t="s">
        <v>302</v>
      </c>
      <c r="C220" t="s">
        <v>303</v>
      </c>
      <c r="D220" t="s">
        <v>304</v>
      </c>
      <c r="E220" s="1">
        <v>1</v>
      </c>
      <c r="F220" s="13" t="e">
        <f t="shared" si="8"/>
        <v>#REF!</v>
      </c>
      <c r="G220" s="8" t="e">
        <f t="shared" si="9"/>
        <v>#REF!</v>
      </c>
    </row>
    <row r="221" spans="1:7" x14ac:dyDescent="0.25">
      <c r="A221" t="s">
        <v>301</v>
      </c>
      <c r="B221" t="s">
        <v>302</v>
      </c>
      <c r="C221" t="s">
        <v>7</v>
      </c>
      <c r="D221" t="s">
        <v>8</v>
      </c>
      <c r="E221" s="1">
        <v>33</v>
      </c>
      <c r="F221" s="13" t="e">
        <f t="shared" si="8"/>
        <v>#REF!</v>
      </c>
      <c r="G221" s="8" t="e">
        <f t="shared" si="9"/>
        <v>#REF!</v>
      </c>
    </row>
    <row r="222" spans="1:7" x14ac:dyDescent="0.25">
      <c r="A222" t="s">
        <v>301</v>
      </c>
      <c r="B222" t="s">
        <v>302</v>
      </c>
      <c r="C222" t="s">
        <v>49</v>
      </c>
      <c r="D222" t="s">
        <v>50</v>
      </c>
      <c r="E222" s="1">
        <v>2</v>
      </c>
      <c r="F222" s="13" t="e">
        <f t="shared" si="8"/>
        <v>#REF!</v>
      </c>
      <c r="G222" s="8" t="e">
        <f t="shared" si="9"/>
        <v>#REF!</v>
      </c>
    </row>
    <row r="223" spans="1:7" x14ac:dyDescent="0.25">
      <c r="A223" t="s">
        <v>301</v>
      </c>
      <c r="B223" t="s">
        <v>302</v>
      </c>
      <c r="C223" t="s">
        <v>169</v>
      </c>
      <c r="D223" t="s">
        <v>170</v>
      </c>
      <c r="E223" s="1">
        <v>216</v>
      </c>
      <c r="F223" s="13" t="e">
        <f t="shared" si="8"/>
        <v>#REF!</v>
      </c>
      <c r="G223" s="8" t="e">
        <f t="shared" si="9"/>
        <v>#REF!</v>
      </c>
    </row>
    <row r="224" spans="1:7" x14ac:dyDescent="0.25">
      <c r="A224" t="s">
        <v>301</v>
      </c>
      <c r="B224" t="s">
        <v>302</v>
      </c>
      <c r="C224" t="s">
        <v>21</v>
      </c>
      <c r="D224" t="s">
        <v>22</v>
      </c>
      <c r="E224" s="1">
        <v>5</v>
      </c>
      <c r="F224" s="13" t="e">
        <f t="shared" si="8"/>
        <v>#REF!</v>
      </c>
      <c r="G224" s="8" t="e">
        <f t="shared" si="9"/>
        <v>#REF!</v>
      </c>
    </row>
    <row r="225" spans="1:7" x14ac:dyDescent="0.25">
      <c r="A225" t="s">
        <v>301</v>
      </c>
      <c r="B225" t="s">
        <v>302</v>
      </c>
      <c r="C225" t="s">
        <v>25</v>
      </c>
      <c r="D225" t="s">
        <v>26</v>
      </c>
      <c r="E225" s="1">
        <v>10</v>
      </c>
      <c r="F225" s="13" t="e">
        <f t="shared" si="8"/>
        <v>#REF!</v>
      </c>
      <c r="G225" s="8" t="e">
        <f t="shared" si="9"/>
        <v>#REF!</v>
      </c>
    </row>
    <row r="226" spans="1:7" x14ac:dyDescent="0.25">
      <c r="A226" t="s">
        <v>301</v>
      </c>
      <c r="B226" t="s">
        <v>302</v>
      </c>
      <c r="C226" t="s">
        <v>125</v>
      </c>
      <c r="D226" t="s">
        <v>126</v>
      </c>
      <c r="E226" s="1">
        <v>2</v>
      </c>
      <c r="F226" s="13" t="e">
        <f t="shared" si="8"/>
        <v>#REF!</v>
      </c>
      <c r="G226" s="8" t="e">
        <f t="shared" si="9"/>
        <v>#REF!</v>
      </c>
    </row>
    <row r="227" spans="1:7" x14ac:dyDescent="0.25">
      <c r="A227" t="s">
        <v>301</v>
      </c>
      <c r="B227" t="s">
        <v>302</v>
      </c>
      <c r="C227" t="s">
        <v>183</v>
      </c>
      <c r="D227" t="s">
        <v>184</v>
      </c>
      <c r="E227" s="1">
        <v>1</v>
      </c>
      <c r="F227" s="13" t="e">
        <f t="shared" si="8"/>
        <v>#REF!</v>
      </c>
      <c r="G227" s="8" t="e">
        <f t="shared" si="9"/>
        <v>#REF!</v>
      </c>
    </row>
    <row r="228" spans="1:7" x14ac:dyDescent="0.25">
      <c r="A228" t="s">
        <v>301</v>
      </c>
      <c r="B228" t="s">
        <v>302</v>
      </c>
      <c r="C228" t="s">
        <v>27</v>
      </c>
      <c r="D228" t="s">
        <v>28</v>
      </c>
      <c r="E228" s="1">
        <v>1</v>
      </c>
      <c r="F228" s="13" t="e">
        <f t="shared" si="8"/>
        <v>#REF!</v>
      </c>
      <c r="G228" s="8" t="e">
        <f t="shared" si="9"/>
        <v>#REF!</v>
      </c>
    </row>
    <row r="229" spans="1:7" x14ac:dyDescent="0.25">
      <c r="A229" t="s">
        <v>301</v>
      </c>
      <c r="B229" t="s">
        <v>302</v>
      </c>
      <c r="C229" t="s">
        <v>29</v>
      </c>
      <c r="D229" t="s">
        <v>30</v>
      </c>
      <c r="E229" s="1">
        <v>1</v>
      </c>
      <c r="F229" s="13" t="e">
        <f t="shared" si="8"/>
        <v>#REF!</v>
      </c>
      <c r="G229" s="8" t="e">
        <f t="shared" si="9"/>
        <v>#REF!</v>
      </c>
    </row>
    <row r="230" spans="1:7" x14ac:dyDescent="0.25">
      <c r="A230" t="s">
        <v>301</v>
      </c>
      <c r="B230" t="s">
        <v>302</v>
      </c>
      <c r="C230" t="s">
        <v>31</v>
      </c>
      <c r="D230" t="s">
        <v>32</v>
      </c>
      <c r="E230" s="1">
        <v>21</v>
      </c>
      <c r="F230" s="13" t="e">
        <f t="shared" si="8"/>
        <v>#REF!</v>
      </c>
      <c r="G230" s="8" t="e">
        <f t="shared" si="9"/>
        <v>#REF!</v>
      </c>
    </row>
    <row r="231" spans="1:7" x14ac:dyDescent="0.25">
      <c r="A231" t="s">
        <v>301</v>
      </c>
      <c r="B231" t="s">
        <v>302</v>
      </c>
      <c r="C231" t="s">
        <v>33</v>
      </c>
      <c r="D231" t="s">
        <v>34</v>
      </c>
      <c r="E231" s="1">
        <v>12</v>
      </c>
      <c r="F231" s="13" t="e">
        <f t="shared" si="8"/>
        <v>#REF!</v>
      </c>
      <c r="G231" s="8" t="e">
        <f t="shared" si="9"/>
        <v>#REF!</v>
      </c>
    </row>
    <row r="232" spans="1:7" x14ac:dyDescent="0.25">
      <c r="A232" t="s">
        <v>301</v>
      </c>
      <c r="B232" t="s">
        <v>302</v>
      </c>
      <c r="C232" t="s">
        <v>305</v>
      </c>
      <c r="D232" t="s">
        <v>306</v>
      </c>
      <c r="E232" s="1">
        <v>1</v>
      </c>
      <c r="F232" s="13" t="e">
        <f t="shared" si="8"/>
        <v>#REF!</v>
      </c>
      <c r="G232" s="8" t="e">
        <f t="shared" si="9"/>
        <v>#REF!</v>
      </c>
    </row>
    <row r="233" spans="1:7" x14ac:dyDescent="0.25">
      <c r="A233" t="s">
        <v>301</v>
      </c>
      <c r="B233" t="s">
        <v>302</v>
      </c>
      <c r="C233" t="s">
        <v>65</v>
      </c>
      <c r="D233" t="s">
        <v>66</v>
      </c>
      <c r="E233" s="1">
        <v>6</v>
      </c>
      <c r="F233" s="13" t="e">
        <f t="shared" si="8"/>
        <v>#REF!</v>
      </c>
      <c r="G233" s="8" t="e">
        <f t="shared" si="9"/>
        <v>#REF!</v>
      </c>
    </row>
    <row r="234" spans="1:7" x14ac:dyDescent="0.25">
      <c r="A234" t="s">
        <v>301</v>
      </c>
      <c r="B234" t="s">
        <v>302</v>
      </c>
      <c r="C234" t="s">
        <v>35</v>
      </c>
      <c r="D234" t="s">
        <v>36</v>
      </c>
      <c r="E234" s="1">
        <v>2</v>
      </c>
      <c r="F234" s="13" t="e">
        <f t="shared" si="8"/>
        <v>#REF!</v>
      </c>
      <c r="G234" s="8" t="e">
        <f t="shared" si="9"/>
        <v>#REF!</v>
      </c>
    </row>
    <row r="235" spans="1:7" x14ac:dyDescent="0.25">
      <c r="A235" t="s">
        <v>301</v>
      </c>
      <c r="B235" t="s">
        <v>302</v>
      </c>
      <c r="C235" t="s">
        <v>37</v>
      </c>
      <c r="D235" t="s">
        <v>38</v>
      </c>
      <c r="E235" s="1">
        <v>1</v>
      </c>
      <c r="F235" s="13" t="e">
        <f t="shared" si="8"/>
        <v>#REF!</v>
      </c>
      <c r="G235" s="8" t="e">
        <f t="shared" si="9"/>
        <v>#REF!</v>
      </c>
    </row>
    <row r="236" spans="1:7" x14ac:dyDescent="0.25">
      <c r="A236" t="s">
        <v>301</v>
      </c>
      <c r="B236" t="s">
        <v>302</v>
      </c>
      <c r="C236" t="s">
        <v>45</v>
      </c>
      <c r="D236" t="s">
        <v>46</v>
      </c>
      <c r="E236" s="1">
        <v>6</v>
      </c>
      <c r="F236" s="13" t="e">
        <f t="shared" si="8"/>
        <v>#REF!</v>
      </c>
      <c r="G236" s="8" t="e">
        <f t="shared" si="9"/>
        <v>#REF!</v>
      </c>
    </row>
    <row r="237" spans="1:7" x14ac:dyDescent="0.25">
      <c r="A237" t="s">
        <v>301</v>
      </c>
      <c r="B237" t="s">
        <v>302</v>
      </c>
      <c r="C237" t="s">
        <v>39</v>
      </c>
      <c r="D237" t="s">
        <v>40</v>
      </c>
      <c r="E237" s="1">
        <v>3</v>
      </c>
      <c r="F237" s="13" t="e">
        <f t="shared" si="8"/>
        <v>#REF!</v>
      </c>
      <c r="G237" s="8" t="e">
        <f t="shared" si="9"/>
        <v>#REF!</v>
      </c>
    </row>
    <row r="238" spans="1:7" x14ac:dyDescent="0.25">
      <c r="A238" t="s">
        <v>301</v>
      </c>
      <c r="B238" t="s">
        <v>302</v>
      </c>
      <c r="C238" t="s">
        <v>75</v>
      </c>
      <c r="D238" t="s">
        <v>76</v>
      </c>
      <c r="E238" s="1">
        <v>2</v>
      </c>
      <c r="F238" s="13" t="e">
        <f t="shared" si="8"/>
        <v>#REF!</v>
      </c>
      <c r="G238" s="8" t="e">
        <f t="shared" si="9"/>
        <v>#REF!</v>
      </c>
    </row>
    <row r="239" spans="1:7" x14ac:dyDescent="0.25">
      <c r="A239" t="s">
        <v>309</v>
      </c>
      <c r="B239" t="s">
        <v>310</v>
      </c>
      <c r="C239" t="s">
        <v>7</v>
      </c>
      <c r="D239" t="s">
        <v>8</v>
      </c>
      <c r="E239" s="1">
        <v>227</v>
      </c>
      <c r="F239" s="13" t="e">
        <f t="shared" si="8"/>
        <v>#REF!</v>
      </c>
      <c r="G239" s="8" t="e">
        <f t="shared" si="9"/>
        <v>#REF!</v>
      </c>
    </row>
    <row r="240" spans="1:7" x14ac:dyDescent="0.25">
      <c r="A240" t="s">
        <v>309</v>
      </c>
      <c r="B240" t="s">
        <v>310</v>
      </c>
      <c r="C240" t="s">
        <v>67</v>
      </c>
      <c r="D240" t="s">
        <v>68</v>
      </c>
      <c r="E240" s="1">
        <v>1</v>
      </c>
      <c r="F240" s="13" t="e">
        <f t="shared" si="8"/>
        <v>#REF!</v>
      </c>
      <c r="G240" s="8" t="e">
        <f t="shared" si="9"/>
        <v>#REF!</v>
      </c>
    </row>
    <row r="241" spans="1:7" x14ac:dyDescent="0.25">
      <c r="A241" t="s">
        <v>311</v>
      </c>
      <c r="B241" t="s">
        <v>312</v>
      </c>
      <c r="C241" t="s">
        <v>7</v>
      </c>
      <c r="D241" t="s">
        <v>8</v>
      </c>
      <c r="E241" s="1">
        <v>330</v>
      </c>
      <c r="F241" s="13" t="e">
        <f t="shared" si="8"/>
        <v>#REF!</v>
      </c>
      <c r="G241" s="8" t="e">
        <f t="shared" si="9"/>
        <v>#REF!</v>
      </c>
    </row>
    <row r="242" spans="1:7" x14ac:dyDescent="0.25">
      <c r="A242" t="s">
        <v>311</v>
      </c>
      <c r="B242" t="s">
        <v>312</v>
      </c>
      <c r="C242" t="s">
        <v>21</v>
      </c>
      <c r="D242" t="s">
        <v>22</v>
      </c>
      <c r="E242" s="1">
        <v>2</v>
      </c>
      <c r="F242" s="13" t="e">
        <f t="shared" si="8"/>
        <v>#REF!</v>
      </c>
      <c r="G242" s="8" t="e">
        <f t="shared" si="9"/>
        <v>#REF!</v>
      </c>
    </row>
    <row r="243" spans="1:7" x14ac:dyDescent="0.25">
      <c r="A243" t="s">
        <v>311</v>
      </c>
      <c r="B243" t="s">
        <v>312</v>
      </c>
      <c r="C243" t="s">
        <v>65</v>
      </c>
      <c r="D243" t="s">
        <v>66</v>
      </c>
      <c r="E243" s="1">
        <v>5</v>
      </c>
      <c r="F243" s="13" t="e">
        <f t="shared" si="8"/>
        <v>#REF!</v>
      </c>
      <c r="G243" s="8" t="e">
        <f t="shared" si="9"/>
        <v>#REF!</v>
      </c>
    </row>
    <row r="244" spans="1:7" x14ac:dyDescent="0.25">
      <c r="A244" t="s">
        <v>311</v>
      </c>
      <c r="B244" t="s">
        <v>312</v>
      </c>
      <c r="C244" t="s">
        <v>75</v>
      </c>
      <c r="D244" t="s">
        <v>76</v>
      </c>
      <c r="E244" s="1">
        <v>2</v>
      </c>
      <c r="F244" s="13" t="e">
        <f t="shared" si="8"/>
        <v>#REF!</v>
      </c>
      <c r="G244" s="8" t="e">
        <f t="shared" si="9"/>
        <v>#REF!</v>
      </c>
    </row>
    <row r="245" spans="1:7" x14ac:dyDescent="0.25">
      <c r="A245" t="s">
        <v>313</v>
      </c>
      <c r="B245" t="s">
        <v>314</v>
      </c>
      <c r="C245" t="s">
        <v>7</v>
      </c>
      <c r="D245" t="s">
        <v>8</v>
      </c>
      <c r="E245" s="1">
        <v>447</v>
      </c>
      <c r="F245" s="13" t="e">
        <f t="shared" si="8"/>
        <v>#REF!</v>
      </c>
      <c r="G245" s="8" t="e">
        <f t="shared" si="9"/>
        <v>#REF!</v>
      </c>
    </row>
    <row r="246" spans="1:7" x14ac:dyDescent="0.25">
      <c r="A246" t="s">
        <v>313</v>
      </c>
      <c r="B246" t="s">
        <v>314</v>
      </c>
      <c r="C246" t="s">
        <v>49</v>
      </c>
      <c r="D246" t="s">
        <v>50</v>
      </c>
      <c r="E246" s="1">
        <v>1</v>
      </c>
      <c r="F246" s="13" t="e">
        <f t="shared" si="8"/>
        <v>#REF!</v>
      </c>
      <c r="G246" s="8" t="e">
        <f t="shared" si="9"/>
        <v>#REF!</v>
      </c>
    </row>
    <row r="247" spans="1:7" x14ac:dyDescent="0.25">
      <c r="A247" t="s">
        <v>313</v>
      </c>
      <c r="B247" t="s">
        <v>314</v>
      </c>
      <c r="C247" t="s">
        <v>53</v>
      </c>
      <c r="D247" t="s">
        <v>54</v>
      </c>
      <c r="E247" s="1">
        <v>2</v>
      </c>
      <c r="F247" s="13" t="e">
        <f t="shared" si="8"/>
        <v>#REF!</v>
      </c>
      <c r="G247" s="8" t="e">
        <f t="shared" si="9"/>
        <v>#REF!</v>
      </c>
    </row>
    <row r="248" spans="1:7" x14ac:dyDescent="0.25">
      <c r="A248" t="s">
        <v>313</v>
      </c>
      <c r="B248" t="s">
        <v>314</v>
      </c>
      <c r="C248" t="s">
        <v>125</v>
      </c>
      <c r="D248" t="s">
        <v>126</v>
      </c>
      <c r="E248" s="1">
        <v>1</v>
      </c>
      <c r="F248" s="13" t="e">
        <f t="shared" si="8"/>
        <v>#REF!</v>
      </c>
      <c r="G248" s="8" t="e">
        <f t="shared" si="9"/>
        <v>#REF!</v>
      </c>
    </row>
    <row r="249" spans="1:7" x14ac:dyDescent="0.25">
      <c r="A249" t="s">
        <v>313</v>
      </c>
      <c r="B249" t="s">
        <v>314</v>
      </c>
      <c r="C249" t="s">
        <v>31</v>
      </c>
      <c r="D249" t="s">
        <v>32</v>
      </c>
      <c r="E249" s="1">
        <v>1</v>
      </c>
      <c r="F249" s="13" t="e">
        <f t="shared" si="8"/>
        <v>#REF!</v>
      </c>
      <c r="G249" s="8" t="e">
        <f t="shared" si="9"/>
        <v>#REF!</v>
      </c>
    </row>
    <row r="250" spans="1:7" x14ac:dyDescent="0.25">
      <c r="A250" t="s">
        <v>313</v>
      </c>
      <c r="B250" t="s">
        <v>314</v>
      </c>
      <c r="C250" t="s">
        <v>65</v>
      </c>
      <c r="D250" t="s">
        <v>66</v>
      </c>
      <c r="E250" s="1">
        <v>1</v>
      </c>
      <c r="F250" s="13" t="e">
        <f t="shared" si="8"/>
        <v>#REF!</v>
      </c>
      <c r="G250" s="8" t="e">
        <f t="shared" si="9"/>
        <v>#REF!</v>
      </c>
    </row>
    <row r="251" spans="1:7" x14ac:dyDescent="0.25">
      <c r="A251" t="s">
        <v>315</v>
      </c>
      <c r="B251" t="s">
        <v>316</v>
      </c>
      <c r="C251" t="s">
        <v>199</v>
      </c>
      <c r="D251" t="s">
        <v>200</v>
      </c>
      <c r="E251" s="1">
        <v>3</v>
      </c>
      <c r="F251" s="13" t="e">
        <f t="shared" si="8"/>
        <v>#REF!</v>
      </c>
      <c r="G251" s="8" t="e">
        <f t="shared" si="9"/>
        <v>#REF!</v>
      </c>
    </row>
    <row r="252" spans="1:7" x14ac:dyDescent="0.25">
      <c r="A252" t="s">
        <v>315</v>
      </c>
      <c r="B252" t="s">
        <v>316</v>
      </c>
      <c r="C252" t="s">
        <v>183</v>
      </c>
      <c r="D252" t="s">
        <v>184</v>
      </c>
      <c r="E252" s="1">
        <v>368</v>
      </c>
      <c r="F252" s="13" t="e">
        <f t="shared" si="8"/>
        <v>#REF!</v>
      </c>
      <c r="G252" s="8" t="e">
        <f t="shared" si="9"/>
        <v>#REF!</v>
      </c>
    </row>
    <row r="253" spans="1:7" x14ac:dyDescent="0.25">
      <c r="A253" t="s">
        <v>315</v>
      </c>
      <c r="B253" t="s">
        <v>316</v>
      </c>
      <c r="C253" t="s">
        <v>185</v>
      </c>
      <c r="D253" t="s">
        <v>186</v>
      </c>
      <c r="E253" s="1">
        <v>2</v>
      </c>
      <c r="F253" s="13" t="e">
        <f t="shared" si="8"/>
        <v>#REF!</v>
      </c>
      <c r="G253" s="8" t="e">
        <f t="shared" si="9"/>
        <v>#REF!</v>
      </c>
    </row>
    <row r="254" spans="1:7" x14ac:dyDescent="0.25">
      <c r="A254" t="s">
        <v>315</v>
      </c>
      <c r="B254" t="s">
        <v>316</v>
      </c>
      <c r="C254" t="s">
        <v>187</v>
      </c>
      <c r="D254" t="s">
        <v>188</v>
      </c>
      <c r="E254" s="1">
        <v>25</v>
      </c>
      <c r="F254" s="13" t="e">
        <f t="shared" si="8"/>
        <v>#REF!</v>
      </c>
      <c r="G254" s="8" t="e">
        <f t="shared" si="9"/>
        <v>#REF!</v>
      </c>
    </row>
    <row r="255" spans="1:7" x14ac:dyDescent="0.25">
      <c r="A255" t="s">
        <v>315</v>
      </c>
      <c r="B255" t="s">
        <v>316</v>
      </c>
      <c r="C255" t="s">
        <v>139</v>
      </c>
      <c r="D255" t="s">
        <v>140</v>
      </c>
      <c r="E255" s="1">
        <v>1</v>
      </c>
      <c r="F255" s="13" t="e">
        <f t="shared" si="8"/>
        <v>#REF!</v>
      </c>
      <c r="G255" s="8" t="e">
        <f t="shared" si="9"/>
        <v>#REF!</v>
      </c>
    </row>
    <row r="256" spans="1:7" x14ac:dyDescent="0.25">
      <c r="A256" t="s">
        <v>315</v>
      </c>
      <c r="B256" t="s">
        <v>316</v>
      </c>
      <c r="C256" t="s">
        <v>431</v>
      </c>
      <c r="D256" t="s">
        <v>432</v>
      </c>
      <c r="E256" s="1">
        <v>1</v>
      </c>
      <c r="F256" s="13" t="e">
        <f t="shared" si="8"/>
        <v>#REF!</v>
      </c>
      <c r="G256" s="8" t="e">
        <f t="shared" si="9"/>
        <v>#REF!</v>
      </c>
    </row>
    <row r="257" spans="1:7" x14ac:dyDescent="0.25">
      <c r="A257" t="s">
        <v>317</v>
      </c>
      <c r="B257" t="s">
        <v>318</v>
      </c>
      <c r="C257" t="s">
        <v>419</v>
      </c>
      <c r="D257" t="s">
        <v>420</v>
      </c>
      <c r="E257" s="1">
        <v>1</v>
      </c>
      <c r="F257" s="13" t="e">
        <f t="shared" si="8"/>
        <v>#REF!</v>
      </c>
      <c r="G257" s="8" t="e">
        <f t="shared" si="9"/>
        <v>#REF!</v>
      </c>
    </row>
    <row r="258" spans="1:7" x14ac:dyDescent="0.25">
      <c r="A258" t="s">
        <v>317</v>
      </c>
      <c r="B258" t="s">
        <v>318</v>
      </c>
      <c r="C258" t="s">
        <v>319</v>
      </c>
      <c r="D258" t="s">
        <v>320</v>
      </c>
      <c r="E258" s="1">
        <v>3</v>
      </c>
      <c r="F258" s="13" t="e">
        <f t="shared" ref="F258:F321" si="10">VLOOKUP(C258,AidPerPupil,12,FALSE)</f>
        <v>#REF!</v>
      </c>
      <c r="G258" s="8" t="e">
        <f t="shared" si="9"/>
        <v>#REF!</v>
      </c>
    </row>
    <row r="259" spans="1:7" x14ac:dyDescent="0.25">
      <c r="A259" t="s">
        <v>317</v>
      </c>
      <c r="B259" t="s">
        <v>318</v>
      </c>
      <c r="C259" t="s">
        <v>321</v>
      </c>
      <c r="D259" t="s">
        <v>322</v>
      </c>
      <c r="E259" s="1">
        <v>2</v>
      </c>
      <c r="F259" s="13" t="e">
        <f t="shared" si="10"/>
        <v>#REF!</v>
      </c>
      <c r="G259" s="8" t="e">
        <f t="shared" ref="G259:G322" si="11">ROUND(E259*F259,0)</f>
        <v>#REF!</v>
      </c>
    </row>
    <row r="260" spans="1:7" x14ac:dyDescent="0.25">
      <c r="A260" t="s">
        <v>317</v>
      </c>
      <c r="B260" t="s">
        <v>318</v>
      </c>
      <c r="C260" t="s">
        <v>399</v>
      </c>
      <c r="D260" t="s">
        <v>400</v>
      </c>
      <c r="E260" s="1">
        <v>2</v>
      </c>
      <c r="F260" s="13" t="e">
        <f t="shared" si="10"/>
        <v>#REF!</v>
      </c>
      <c r="G260" s="8" t="e">
        <f t="shared" si="11"/>
        <v>#REF!</v>
      </c>
    </row>
    <row r="261" spans="1:7" x14ac:dyDescent="0.25">
      <c r="A261" t="s">
        <v>317</v>
      </c>
      <c r="B261" t="s">
        <v>318</v>
      </c>
      <c r="C261" t="s">
        <v>323</v>
      </c>
      <c r="D261" t="s">
        <v>324</v>
      </c>
      <c r="E261" s="1">
        <v>2</v>
      </c>
      <c r="F261" s="13" t="e">
        <f t="shared" si="10"/>
        <v>#REF!</v>
      </c>
      <c r="G261" s="8" t="e">
        <f t="shared" si="11"/>
        <v>#REF!</v>
      </c>
    </row>
    <row r="262" spans="1:7" x14ac:dyDescent="0.25">
      <c r="A262" t="s">
        <v>317</v>
      </c>
      <c r="B262" t="s">
        <v>318</v>
      </c>
      <c r="C262" t="s">
        <v>325</v>
      </c>
      <c r="D262" t="s">
        <v>326</v>
      </c>
      <c r="E262" s="1">
        <v>6</v>
      </c>
      <c r="F262" s="13" t="e">
        <f t="shared" si="10"/>
        <v>#REF!</v>
      </c>
      <c r="G262" s="8" t="e">
        <f t="shared" si="11"/>
        <v>#REF!</v>
      </c>
    </row>
    <row r="263" spans="1:7" x14ac:dyDescent="0.25">
      <c r="A263" t="s">
        <v>317</v>
      </c>
      <c r="B263" t="s">
        <v>318</v>
      </c>
      <c r="C263" t="s">
        <v>491</v>
      </c>
      <c r="D263" t="s">
        <v>492</v>
      </c>
      <c r="E263" s="1">
        <v>2</v>
      </c>
      <c r="F263" s="13" t="e">
        <f t="shared" si="10"/>
        <v>#REF!</v>
      </c>
      <c r="G263" s="8" t="e">
        <f t="shared" si="11"/>
        <v>#REF!</v>
      </c>
    </row>
    <row r="264" spans="1:7" x14ac:dyDescent="0.25">
      <c r="A264" t="s">
        <v>317</v>
      </c>
      <c r="B264" t="s">
        <v>318</v>
      </c>
      <c r="C264" t="s">
        <v>493</v>
      </c>
      <c r="D264" t="s">
        <v>494</v>
      </c>
      <c r="E264" s="1">
        <v>2</v>
      </c>
      <c r="F264" s="13" t="e">
        <f t="shared" si="10"/>
        <v>#REF!</v>
      </c>
      <c r="G264" s="8" t="e">
        <f t="shared" si="11"/>
        <v>#REF!</v>
      </c>
    </row>
    <row r="265" spans="1:7" x14ac:dyDescent="0.25">
      <c r="A265" t="s">
        <v>317</v>
      </c>
      <c r="B265" t="s">
        <v>318</v>
      </c>
      <c r="C265" t="s">
        <v>327</v>
      </c>
      <c r="D265" t="s">
        <v>328</v>
      </c>
      <c r="E265" s="1">
        <v>1552</v>
      </c>
      <c r="F265" s="13" t="e">
        <f t="shared" si="10"/>
        <v>#REF!</v>
      </c>
      <c r="G265" s="8" t="e">
        <f t="shared" si="11"/>
        <v>#REF!</v>
      </c>
    </row>
    <row r="266" spans="1:7" x14ac:dyDescent="0.25">
      <c r="A266" t="s">
        <v>317</v>
      </c>
      <c r="B266" t="s">
        <v>318</v>
      </c>
      <c r="C266" t="s">
        <v>423</v>
      </c>
      <c r="D266" t="s">
        <v>424</v>
      </c>
      <c r="E266" s="1">
        <v>1</v>
      </c>
      <c r="F266" s="13" t="e">
        <f t="shared" si="10"/>
        <v>#REF!</v>
      </c>
      <c r="G266" s="8" t="e">
        <f t="shared" si="11"/>
        <v>#REF!</v>
      </c>
    </row>
    <row r="267" spans="1:7" x14ac:dyDescent="0.25">
      <c r="A267" t="s">
        <v>317</v>
      </c>
      <c r="B267" t="s">
        <v>318</v>
      </c>
      <c r="C267" t="s">
        <v>329</v>
      </c>
      <c r="D267" t="s">
        <v>330</v>
      </c>
      <c r="E267" s="1">
        <v>1</v>
      </c>
      <c r="F267" s="13" t="e">
        <f t="shared" si="10"/>
        <v>#REF!</v>
      </c>
      <c r="G267" s="8" t="e">
        <f t="shared" si="11"/>
        <v>#REF!</v>
      </c>
    </row>
    <row r="268" spans="1:7" x14ac:dyDescent="0.25">
      <c r="A268" t="s">
        <v>331</v>
      </c>
      <c r="B268" t="s">
        <v>332</v>
      </c>
      <c r="C268" t="s">
        <v>303</v>
      </c>
      <c r="D268" t="s">
        <v>304</v>
      </c>
      <c r="E268" s="1">
        <v>1</v>
      </c>
      <c r="F268" s="13" t="e">
        <f t="shared" si="10"/>
        <v>#REF!</v>
      </c>
      <c r="G268" s="8" t="e">
        <f t="shared" si="11"/>
        <v>#REF!</v>
      </c>
    </row>
    <row r="269" spans="1:7" x14ac:dyDescent="0.25">
      <c r="A269" t="s">
        <v>331</v>
      </c>
      <c r="B269" t="s">
        <v>332</v>
      </c>
      <c r="C269" t="s">
        <v>7</v>
      </c>
      <c r="D269" t="s">
        <v>8</v>
      </c>
      <c r="E269" s="1">
        <v>678</v>
      </c>
      <c r="F269" s="13" t="e">
        <f t="shared" si="10"/>
        <v>#REF!</v>
      </c>
      <c r="G269" s="8" t="e">
        <f t="shared" si="11"/>
        <v>#REF!</v>
      </c>
    </row>
    <row r="270" spans="1:7" x14ac:dyDescent="0.25">
      <c r="A270" t="s">
        <v>331</v>
      </c>
      <c r="B270" t="s">
        <v>332</v>
      </c>
      <c r="C270" t="s">
        <v>49</v>
      </c>
      <c r="D270" t="s">
        <v>50</v>
      </c>
      <c r="E270" s="1">
        <v>3</v>
      </c>
      <c r="F270" s="13" t="e">
        <f t="shared" si="10"/>
        <v>#REF!</v>
      </c>
      <c r="G270" s="8" t="e">
        <f t="shared" si="11"/>
        <v>#REF!</v>
      </c>
    </row>
    <row r="271" spans="1:7" x14ac:dyDescent="0.25">
      <c r="A271" t="s">
        <v>331</v>
      </c>
      <c r="B271" t="s">
        <v>332</v>
      </c>
      <c r="C271" t="s">
        <v>125</v>
      </c>
      <c r="D271" t="s">
        <v>126</v>
      </c>
      <c r="E271" s="1">
        <v>2</v>
      </c>
      <c r="F271" s="13" t="e">
        <f t="shared" si="10"/>
        <v>#REF!</v>
      </c>
      <c r="G271" s="8" t="e">
        <f t="shared" si="11"/>
        <v>#REF!</v>
      </c>
    </row>
    <row r="272" spans="1:7" x14ac:dyDescent="0.25">
      <c r="A272" t="s">
        <v>331</v>
      </c>
      <c r="B272" t="s">
        <v>332</v>
      </c>
      <c r="C272" t="s">
        <v>55</v>
      </c>
      <c r="D272" t="s">
        <v>56</v>
      </c>
      <c r="E272" s="1">
        <v>2</v>
      </c>
      <c r="F272" s="13" t="e">
        <f t="shared" si="10"/>
        <v>#REF!</v>
      </c>
      <c r="G272" s="8" t="e">
        <f t="shared" si="11"/>
        <v>#REF!</v>
      </c>
    </row>
    <row r="273" spans="1:7" x14ac:dyDescent="0.25">
      <c r="A273" t="s">
        <v>331</v>
      </c>
      <c r="B273" t="s">
        <v>332</v>
      </c>
      <c r="C273" t="s">
        <v>63</v>
      </c>
      <c r="D273" t="s">
        <v>64</v>
      </c>
      <c r="E273" s="1">
        <v>1</v>
      </c>
      <c r="F273" s="13" t="e">
        <f t="shared" si="10"/>
        <v>#REF!</v>
      </c>
      <c r="G273" s="8" t="e">
        <f t="shared" si="11"/>
        <v>#REF!</v>
      </c>
    </row>
    <row r="274" spans="1:7" x14ac:dyDescent="0.25">
      <c r="A274" t="s">
        <v>331</v>
      </c>
      <c r="B274" t="s">
        <v>332</v>
      </c>
      <c r="C274" t="s">
        <v>127</v>
      </c>
      <c r="D274" t="s">
        <v>128</v>
      </c>
      <c r="E274" s="1">
        <v>1</v>
      </c>
      <c r="F274" s="13" t="e">
        <f t="shared" si="10"/>
        <v>#REF!</v>
      </c>
      <c r="G274" s="8" t="e">
        <f t="shared" si="11"/>
        <v>#REF!</v>
      </c>
    </row>
    <row r="275" spans="1:7" x14ac:dyDescent="0.25">
      <c r="A275" t="s">
        <v>331</v>
      </c>
      <c r="B275" t="s">
        <v>332</v>
      </c>
      <c r="C275" t="s">
        <v>65</v>
      </c>
      <c r="D275" t="s">
        <v>66</v>
      </c>
      <c r="E275" s="1">
        <v>9</v>
      </c>
      <c r="F275" s="13" t="e">
        <f t="shared" si="10"/>
        <v>#REF!</v>
      </c>
      <c r="G275" s="8" t="e">
        <f t="shared" si="11"/>
        <v>#REF!</v>
      </c>
    </row>
    <row r="276" spans="1:7" x14ac:dyDescent="0.25">
      <c r="A276" t="s">
        <v>331</v>
      </c>
      <c r="B276" t="s">
        <v>332</v>
      </c>
      <c r="C276" t="s">
        <v>35</v>
      </c>
      <c r="D276" t="s">
        <v>36</v>
      </c>
      <c r="E276" s="1">
        <v>1</v>
      </c>
      <c r="F276" s="13" t="e">
        <f t="shared" si="10"/>
        <v>#REF!</v>
      </c>
      <c r="G276" s="8" t="e">
        <f t="shared" si="11"/>
        <v>#REF!</v>
      </c>
    </row>
    <row r="277" spans="1:7" x14ac:dyDescent="0.25">
      <c r="A277" t="s">
        <v>331</v>
      </c>
      <c r="B277" t="s">
        <v>332</v>
      </c>
      <c r="C277" t="s">
        <v>75</v>
      </c>
      <c r="D277" t="s">
        <v>76</v>
      </c>
      <c r="E277" s="1">
        <v>5</v>
      </c>
      <c r="F277" s="13" t="e">
        <f t="shared" si="10"/>
        <v>#REF!</v>
      </c>
      <c r="G277" s="8" t="e">
        <f t="shared" si="11"/>
        <v>#REF!</v>
      </c>
    </row>
    <row r="278" spans="1:7" x14ac:dyDescent="0.25">
      <c r="A278" t="s">
        <v>333</v>
      </c>
      <c r="B278" t="s">
        <v>334</v>
      </c>
      <c r="C278" t="s">
        <v>335</v>
      </c>
      <c r="D278" t="s">
        <v>336</v>
      </c>
      <c r="E278" s="1">
        <v>8</v>
      </c>
      <c r="F278" s="13" t="e">
        <f t="shared" si="10"/>
        <v>#REF!</v>
      </c>
      <c r="G278" s="8" t="e">
        <f t="shared" si="11"/>
        <v>#REF!</v>
      </c>
    </row>
    <row r="279" spans="1:7" x14ac:dyDescent="0.25">
      <c r="A279" t="s">
        <v>333</v>
      </c>
      <c r="B279" t="s">
        <v>334</v>
      </c>
      <c r="C279" t="s">
        <v>229</v>
      </c>
      <c r="D279" t="s">
        <v>230</v>
      </c>
      <c r="E279" s="1">
        <v>2</v>
      </c>
      <c r="F279" s="13" t="e">
        <f t="shared" si="10"/>
        <v>#REF!</v>
      </c>
      <c r="G279" s="8" t="e">
        <f t="shared" si="11"/>
        <v>#REF!</v>
      </c>
    </row>
    <row r="280" spans="1:7" x14ac:dyDescent="0.25">
      <c r="A280" t="s">
        <v>333</v>
      </c>
      <c r="B280" t="s">
        <v>334</v>
      </c>
      <c r="C280" t="s">
        <v>471</v>
      </c>
      <c r="D280" t="s">
        <v>472</v>
      </c>
      <c r="E280" s="1">
        <v>1</v>
      </c>
      <c r="F280" s="13" t="e">
        <f t="shared" si="10"/>
        <v>#REF!</v>
      </c>
      <c r="G280" s="8" t="e">
        <f t="shared" si="11"/>
        <v>#REF!</v>
      </c>
    </row>
    <row r="281" spans="1:7" x14ac:dyDescent="0.25">
      <c r="A281" t="s">
        <v>333</v>
      </c>
      <c r="B281" t="s">
        <v>334</v>
      </c>
      <c r="C281" t="s">
        <v>231</v>
      </c>
      <c r="D281" t="s">
        <v>232</v>
      </c>
      <c r="E281" s="1">
        <v>2</v>
      </c>
      <c r="F281" s="13" t="e">
        <f t="shared" si="10"/>
        <v>#REF!</v>
      </c>
      <c r="G281" s="8" t="e">
        <f t="shared" si="11"/>
        <v>#REF!</v>
      </c>
    </row>
    <row r="282" spans="1:7" x14ac:dyDescent="0.25">
      <c r="A282" t="s">
        <v>333</v>
      </c>
      <c r="B282" t="s">
        <v>334</v>
      </c>
      <c r="C282" t="s">
        <v>337</v>
      </c>
      <c r="D282" t="s">
        <v>338</v>
      </c>
      <c r="E282" s="1">
        <v>18</v>
      </c>
      <c r="F282" s="13" t="e">
        <f t="shared" si="10"/>
        <v>#REF!</v>
      </c>
      <c r="G282" s="8" t="e">
        <f t="shared" si="11"/>
        <v>#REF!</v>
      </c>
    </row>
    <row r="283" spans="1:7" x14ac:dyDescent="0.25">
      <c r="A283" t="s">
        <v>333</v>
      </c>
      <c r="B283" t="s">
        <v>334</v>
      </c>
      <c r="C283" t="s">
        <v>341</v>
      </c>
      <c r="D283" t="s">
        <v>342</v>
      </c>
      <c r="E283" s="1">
        <v>5</v>
      </c>
      <c r="F283" s="13" t="e">
        <f t="shared" si="10"/>
        <v>#REF!</v>
      </c>
      <c r="G283" s="8" t="e">
        <f t="shared" si="11"/>
        <v>#REF!</v>
      </c>
    </row>
    <row r="284" spans="1:7" x14ac:dyDescent="0.25">
      <c r="A284" t="s">
        <v>333</v>
      </c>
      <c r="B284" t="s">
        <v>334</v>
      </c>
      <c r="C284" t="s">
        <v>243</v>
      </c>
      <c r="D284" t="s">
        <v>244</v>
      </c>
      <c r="E284" s="1">
        <v>1</v>
      </c>
      <c r="F284" s="13" t="e">
        <f t="shared" si="10"/>
        <v>#REF!</v>
      </c>
      <c r="G284" s="8" t="e">
        <f t="shared" si="11"/>
        <v>#REF!</v>
      </c>
    </row>
    <row r="285" spans="1:7" x14ac:dyDescent="0.25">
      <c r="A285" t="s">
        <v>333</v>
      </c>
      <c r="B285" t="s">
        <v>334</v>
      </c>
      <c r="C285" t="s">
        <v>343</v>
      </c>
      <c r="D285" t="s">
        <v>344</v>
      </c>
      <c r="E285" s="1">
        <v>31</v>
      </c>
      <c r="F285" s="13" t="e">
        <f t="shared" si="10"/>
        <v>#REF!</v>
      </c>
      <c r="G285" s="8" t="e">
        <f t="shared" si="11"/>
        <v>#REF!</v>
      </c>
    </row>
    <row r="286" spans="1:7" x14ac:dyDescent="0.25">
      <c r="A286" t="s">
        <v>333</v>
      </c>
      <c r="B286" t="s">
        <v>334</v>
      </c>
      <c r="C286" t="s">
        <v>245</v>
      </c>
      <c r="D286" t="s">
        <v>246</v>
      </c>
      <c r="E286" s="1">
        <v>2</v>
      </c>
      <c r="F286" s="13" t="e">
        <f t="shared" si="10"/>
        <v>#REF!</v>
      </c>
      <c r="G286" s="8" t="e">
        <f t="shared" si="11"/>
        <v>#REF!</v>
      </c>
    </row>
    <row r="287" spans="1:7" x14ac:dyDescent="0.25">
      <c r="A287" t="s">
        <v>333</v>
      </c>
      <c r="B287" t="s">
        <v>334</v>
      </c>
      <c r="C287" t="s">
        <v>657</v>
      </c>
      <c r="D287" t="s">
        <v>658</v>
      </c>
      <c r="E287" s="1">
        <v>1</v>
      </c>
      <c r="F287" s="13" t="e">
        <f t="shared" si="10"/>
        <v>#REF!</v>
      </c>
      <c r="G287" s="8" t="e">
        <f t="shared" si="11"/>
        <v>#REF!</v>
      </c>
    </row>
    <row r="288" spans="1:7" x14ac:dyDescent="0.25">
      <c r="A288" t="s">
        <v>333</v>
      </c>
      <c r="B288" t="s">
        <v>334</v>
      </c>
      <c r="C288" t="s">
        <v>671</v>
      </c>
      <c r="D288" t="s">
        <v>672</v>
      </c>
      <c r="E288" s="1">
        <v>1</v>
      </c>
      <c r="F288" s="13" t="e">
        <f t="shared" si="10"/>
        <v>#REF!</v>
      </c>
      <c r="G288" s="8" t="e">
        <f t="shared" si="11"/>
        <v>#REF!</v>
      </c>
    </row>
    <row r="289" spans="1:7" x14ac:dyDescent="0.25">
      <c r="A289" t="s">
        <v>333</v>
      </c>
      <c r="B289" t="s">
        <v>334</v>
      </c>
      <c r="C289" t="s">
        <v>345</v>
      </c>
      <c r="D289" t="s">
        <v>346</v>
      </c>
      <c r="E289" s="1">
        <v>7</v>
      </c>
      <c r="F289" s="13" t="e">
        <f t="shared" si="10"/>
        <v>#REF!</v>
      </c>
      <c r="G289" s="8" t="e">
        <f t="shared" si="11"/>
        <v>#REF!</v>
      </c>
    </row>
    <row r="290" spans="1:7" x14ac:dyDescent="0.25">
      <c r="A290" t="s">
        <v>333</v>
      </c>
      <c r="B290" t="s">
        <v>334</v>
      </c>
      <c r="C290" t="s">
        <v>161</v>
      </c>
      <c r="D290" t="s">
        <v>162</v>
      </c>
      <c r="E290" s="1">
        <v>1</v>
      </c>
      <c r="F290" s="13" t="e">
        <f t="shared" si="10"/>
        <v>#REF!</v>
      </c>
      <c r="G290" s="8" t="e">
        <f t="shared" si="11"/>
        <v>#REF!</v>
      </c>
    </row>
    <row r="291" spans="1:7" x14ac:dyDescent="0.25">
      <c r="A291" t="s">
        <v>333</v>
      </c>
      <c r="B291" t="s">
        <v>334</v>
      </c>
      <c r="C291" t="s">
        <v>249</v>
      </c>
      <c r="D291" t="s">
        <v>250</v>
      </c>
      <c r="E291" s="1">
        <v>4</v>
      </c>
      <c r="F291" s="13" t="e">
        <f t="shared" si="10"/>
        <v>#REF!</v>
      </c>
      <c r="G291" s="8" t="e">
        <f t="shared" si="11"/>
        <v>#REF!</v>
      </c>
    </row>
    <row r="292" spans="1:7" x14ac:dyDescent="0.25">
      <c r="A292" t="s">
        <v>333</v>
      </c>
      <c r="B292" t="s">
        <v>334</v>
      </c>
      <c r="C292" t="s">
        <v>251</v>
      </c>
      <c r="D292" t="s">
        <v>252</v>
      </c>
      <c r="E292" s="1">
        <v>1319</v>
      </c>
      <c r="F292" s="13" t="e">
        <f t="shared" si="10"/>
        <v>#REF!</v>
      </c>
      <c r="G292" s="8" t="e">
        <f t="shared" si="11"/>
        <v>#REF!</v>
      </c>
    </row>
    <row r="293" spans="1:7" x14ac:dyDescent="0.25">
      <c r="A293" t="s">
        <v>333</v>
      </c>
      <c r="B293" t="s">
        <v>334</v>
      </c>
      <c r="C293" t="s">
        <v>497</v>
      </c>
      <c r="D293" t="s">
        <v>498</v>
      </c>
      <c r="E293" s="1">
        <v>2</v>
      </c>
      <c r="F293" s="13" t="e">
        <f t="shared" si="10"/>
        <v>#REF!</v>
      </c>
      <c r="G293" s="8" t="e">
        <f t="shared" si="11"/>
        <v>#REF!</v>
      </c>
    </row>
    <row r="294" spans="1:7" x14ac:dyDescent="0.25">
      <c r="A294" t="s">
        <v>333</v>
      </c>
      <c r="B294" t="s">
        <v>334</v>
      </c>
      <c r="C294" t="s">
        <v>347</v>
      </c>
      <c r="D294" t="s">
        <v>348</v>
      </c>
      <c r="E294" s="1">
        <v>2</v>
      </c>
      <c r="F294" s="13" t="e">
        <f t="shared" si="10"/>
        <v>#REF!</v>
      </c>
      <c r="G294" s="8" t="e">
        <f t="shared" si="11"/>
        <v>#REF!</v>
      </c>
    </row>
    <row r="295" spans="1:7" x14ac:dyDescent="0.25">
      <c r="A295" t="s">
        <v>333</v>
      </c>
      <c r="B295" t="s">
        <v>334</v>
      </c>
      <c r="C295" t="s">
        <v>477</v>
      </c>
      <c r="D295" t="s">
        <v>478</v>
      </c>
      <c r="E295" s="1">
        <v>1</v>
      </c>
      <c r="F295" s="13" t="e">
        <f t="shared" si="10"/>
        <v>#REF!</v>
      </c>
      <c r="G295" s="8" t="e">
        <f t="shared" si="11"/>
        <v>#REF!</v>
      </c>
    </row>
    <row r="296" spans="1:7" x14ac:dyDescent="0.25">
      <c r="A296" t="s">
        <v>333</v>
      </c>
      <c r="B296" t="s">
        <v>334</v>
      </c>
      <c r="C296" t="s">
        <v>349</v>
      </c>
      <c r="D296" t="s">
        <v>350</v>
      </c>
      <c r="E296" s="1">
        <v>3</v>
      </c>
      <c r="F296" s="13" t="e">
        <f t="shared" si="10"/>
        <v>#REF!</v>
      </c>
      <c r="G296" s="8" t="e">
        <f t="shared" si="11"/>
        <v>#REF!</v>
      </c>
    </row>
    <row r="297" spans="1:7" x14ac:dyDescent="0.25">
      <c r="A297" t="s">
        <v>333</v>
      </c>
      <c r="B297" t="s">
        <v>334</v>
      </c>
      <c r="C297" t="s">
        <v>133</v>
      </c>
      <c r="D297" t="s">
        <v>134</v>
      </c>
      <c r="E297" s="1">
        <v>14</v>
      </c>
      <c r="F297" s="13" t="e">
        <f t="shared" si="10"/>
        <v>#REF!</v>
      </c>
      <c r="G297" s="8" t="e">
        <f t="shared" si="11"/>
        <v>#REF!</v>
      </c>
    </row>
    <row r="298" spans="1:7" x14ac:dyDescent="0.25">
      <c r="A298" t="s">
        <v>351</v>
      </c>
      <c r="B298" t="s">
        <v>352</v>
      </c>
      <c r="C298" t="s">
        <v>303</v>
      </c>
      <c r="D298" t="s">
        <v>304</v>
      </c>
      <c r="E298" s="1">
        <v>1</v>
      </c>
      <c r="F298" s="13" t="e">
        <f t="shared" si="10"/>
        <v>#REF!</v>
      </c>
      <c r="G298" s="8" t="e">
        <f t="shared" si="11"/>
        <v>#REF!</v>
      </c>
    </row>
    <row r="299" spans="1:7" x14ac:dyDescent="0.25">
      <c r="A299" t="s">
        <v>351</v>
      </c>
      <c r="B299" t="s">
        <v>352</v>
      </c>
      <c r="C299" t="s">
        <v>353</v>
      </c>
      <c r="D299" t="s">
        <v>354</v>
      </c>
      <c r="E299" s="1">
        <v>340</v>
      </c>
      <c r="F299" s="13" t="e">
        <f t="shared" si="10"/>
        <v>#REF!</v>
      </c>
      <c r="G299" s="8" t="e">
        <f t="shared" si="11"/>
        <v>#REF!</v>
      </c>
    </row>
    <row r="300" spans="1:7" x14ac:dyDescent="0.25">
      <c r="A300" t="s">
        <v>351</v>
      </c>
      <c r="B300" t="s">
        <v>352</v>
      </c>
      <c r="C300" t="s">
        <v>355</v>
      </c>
      <c r="D300" t="s">
        <v>356</v>
      </c>
      <c r="E300" s="1">
        <v>5</v>
      </c>
      <c r="F300" s="13" t="e">
        <f t="shared" si="10"/>
        <v>#REF!</v>
      </c>
      <c r="G300" s="8" t="e">
        <f t="shared" si="11"/>
        <v>#REF!</v>
      </c>
    </row>
    <row r="301" spans="1:7" x14ac:dyDescent="0.25">
      <c r="A301" t="s">
        <v>351</v>
      </c>
      <c r="B301" t="s">
        <v>352</v>
      </c>
      <c r="C301" t="s">
        <v>7</v>
      </c>
      <c r="D301" t="s">
        <v>8</v>
      </c>
      <c r="E301" s="1">
        <v>6</v>
      </c>
      <c r="F301" s="13" t="e">
        <f t="shared" si="10"/>
        <v>#REF!</v>
      </c>
      <c r="G301" s="8" t="e">
        <f t="shared" si="11"/>
        <v>#REF!</v>
      </c>
    </row>
    <row r="302" spans="1:7" x14ac:dyDescent="0.25">
      <c r="A302" t="s">
        <v>351</v>
      </c>
      <c r="B302" t="s">
        <v>352</v>
      </c>
      <c r="C302" t="s">
        <v>49</v>
      </c>
      <c r="D302" t="s">
        <v>50</v>
      </c>
      <c r="E302" s="1">
        <v>566</v>
      </c>
      <c r="F302" s="13" t="e">
        <f t="shared" si="10"/>
        <v>#REF!</v>
      </c>
      <c r="G302" s="8" t="e">
        <f t="shared" si="11"/>
        <v>#REF!</v>
      </c>
    </row>
    <row r="303" spans="1:7" x14ac:dyDescent="0.25">
      <c r="A303" t="s">
        <v>351</v>
      </c>
      <c r="B303" t="s">
        <v>352</v>
      </c>
      <c r="C303" t="s">
        <v>211</v>
      </c>
      <c r="D303" t="s">
        <v>212</v>
      </c>
      <c r="E303" s="1">
        <v>8</v>
      </c>
      <c r="F303" s="13" t="e">
        <f t="shared" si="10"/>
        <v>#REF!</v>
      </c>
      <c r="G303" s="8" t="e">
        <f t="shared" si="11"/>
        <v>#REF!</v>
      </c>
    </row>
    <row r="304" spans="1:7" x14ac:dyDescent="0.25">
      <c r="A304" t="s">
        <v>351</v>
      </c>
      <c r="B304" t="s">
        <v>352</v>
      </c>
      <c r="C304" t="s">
        <v>357</v>
      </c>
      <c r="D304" t="s">
        <v>358</v>
      </c>
      <c r="E304" s="1">
        <v>2</v>
      </c>
      <c r="F304" s="13" t="e">
        <f t="shared" si="10"/>
        <v>#REF!</v>
      </c>
      <c r="G304" s="8" t="e">
        <f t="shared" si="11"/>
        <v>#REF!</v>
      </c>
    </row>
    <row r="305" spans="1:7" x14ac:dyDescent="0.25">
      <c r="A305" t="s">
        <v>351</v>
      </c>
      <c r="B305" t="s">
        <v>352</v>
      </c>
      <c r="C305" t="s">
        <v>359</v>
      </c>
      <c r="D305" t="s">
        <v>360</v>
      </c>
      <c r="E305" s="1">
        <v>21</v>
      </c>
      <c r="F305" s="13" t="e">
        <f t="shared" si="10"/>
        <v>#REF!</v>
      </c>
      <c r="G305" s="8" t="e">
        <f t="shared" si="11"/>
        <v>#REF!</v>
      </c>
    </row>
    <row r="306" spans="1:7" x14ac:dyDescent="0.25">
      <c r="A306" t="s">
        <v>351</v>
      </c>
      <c r="B306" t="s">
        <v>352</v>
      </c>
      <c r="C306" t="s">
        <v>361</v>
      </c>
      <c r="D306" t="s">
        <v>362</v>
      </c>
      <c r="E306" s="1">
        <v>113</v>
      </c>
      <c r="F306" s="13" t="e">
        <f t="shared" si="10"/>
        <v>#REF!</v>
      </c>
      <c r="G306" s="8" t="e">
        <f t="shared" si="11"/>
        <v>#REF!</v>
      </c>
    </row>
    <row r="307" spans="1:7" x14ac:dyDescent="0.25">
      <c r="A307" t="s">
        <v>351</v>
      </c>
      <c r="B307" t="s">
        <v>352</v>
      </c>
      <c r="C307" t="s">
        <v>145</v>
      </c>
      <c r="D307" t="s">
        <v>146</v>
      </c>
      <c r="E307" s="1">
        <v>1</v>
      </c>
      <c r="F307" s="13" t="e">
        <f t="shared" si="10"/>
        <v>#REF!</v>
      </c>
      <c r="G307" s="8" t="e">
        <f t="shared" si="11"/>
        <v>#REF!</v>
      </c>
    </row>
    <row r="308" spans="1:7" x14ac:dyDescent="0.25">
      <c r="A308" t="s">
        <v>351</v>
      </c>
      <c r="B308" t="s">
        <v>352</v>
      </c>
      <c r="C308" t="s">
        <v>125</v>
      </c>
      <c r="D308" t="s">
        <v>126</v>
      </c>
      <c r="E308" s="1">
        <v>4</v>
      </c>
      <c r="F308" s="13" t="e">
        <f t="shared" si="10"/>
        <v>#REF!</v>
      </c>
      <c r="G308" s="8" t="e">
        <f t="shared" si="11"/>
        <v>#REF!</v>
      </c>
    </row>
    <row r="309" spans="1:7" x14ac:dyDescent="0.25">
      <c r="A309" t="s">
        <v>351</v>
      </c>
      <c r="B309" t="s">
        <v>352</v>
      </c>
      <c r="C309" t="s">
        <v>363</v>
      </c>
      <c r="D309" t="s">
        <v>364</v>
      </c>
      <c r="E309" s="1">
        <v>71</v>
      </c>
      <c r="F309" s="13" t="e">
        <f t="shared" si="10"/>
        <v>#REF!</v>
      </c>
      <c r="G309" s="8" t="e">
        <f t="shared" si="11"/>
        <v>#REF!</v>
      </c>
    </row>
    <row r="310" spans="1:7" x14ac:dyDescent="0.25">
      <c r="A310" t="s">
        <v>351</v>
      </c>
      <c r="B310" t="s">
        <v>352</v>
      </c>
      <c r="C310" t="s">
        <v>241</v>
      </c>
      <c r="D310" t="s">
        <v>242</v>
      </c>
      <c r="E310" s="1">
        <v>2</v>
      </c>
      <c r="F310" s="13" t="e">
        <f t="shared" si="10"/>
        <v>#REF!</v>
      </c>
      <c r="G310" s="8" t="e">
        <f t="shared" si="11"/>
        <v>#REF!</v>
      </c>
    </row>
    <row r="311" spans="1:7" x14ac:dyDescent="0.25">
      <c r="A311" t="s">
        <v>351</v>
      </c>
      <c r="B311" t="s">
        <v>352</v>
      </c>
      <c r="C311" t="s">
        <v>529</v>
      </c>
      <c r="D311" t="s">
        <v>530</v>
      </c>
      <c r="E311" s="1">
        <v>1</v>
      </c>
      <c r="F311" s="13" t="e">
        <f t="shared" si="10"/>
        <v>#REF!</v>
      </c>
      <c r="G311" s="8" t="e">
        <f t="shared" si="11"/>
        <v>#REF!</v>
      </c>
    </row>
    <row r="312" spans="1:7" x14ac:dyDescent="0.25">
      <c r="A312" t="s">
        <v>351</v>
      </c>
      <c r="B312" t="s">
        <v>352</v>
      </c>
      <c r="C312" t="s">
        <v>365</v>
      </c>
      <c r="D312" t="s">
        <v>366</v>
      </c>
      <c r="E312" s="1">
        <v>4</v>
      </c>
      <c r="F312" s="13" t="e">
        <f t="shared" si="10"/>
        <v>#REF!</v>
      </c>
      <c r="G312" s="8" t="e">
        <f t="shared" si="11"/>
        <v>#REF!</v>
      </c>
    </row>
    <row r="313" spans="1:7" x14ac:dyDescent="0.25">
      <c r="A313" t="s">
        <v>351</v>
      </c>
      <c r="B313" t="s">
        <v>352</v>
      </c>
      <c r="C313" t="s">
        <v>61</v>
      </c>
      <c r="D313" t="s">
        <v>62</v>
      </c>
      <c r="E313" s="1">
        <v>136</v>
      </c>
      <c r="F313" s="13" t="e">
        <f t="shared" si="10"/>
        <v>#REF!</v>
      </c>
      <c r="G313" s="8" t="e">
        <f t="shared" si="11"/>
        <v>#REF!</v>
      </c>
    </row>
    <row r="314" spans="1:7" x14ac:dyDescent="0.25">
      <c r="A314" t="s">
        <v>351</v>
      </c>
      <c r="B314" t="s">
        <v>352</v>
      </c>
      <c r="C314" t="s">
        <v>367</v>
      </c>
      <c r="D314" t="s">
        <v>368</v>
      </c>
      <c r="E314" s="1">
        <v>87</v>
      </c>
      <c r="F314" s="13" t="e">
        <f t="shared" si="10"/>
        <v>#REF!</v>
      </c>
      <c r="G314" s="8" t="e">
        <f t="shared" si="11"/>
        <v>#REF!</v>
      </c>
    </row>
    <row r="315" spans="1:7" x14ac:dyDescent="0.25">
      <c r="A315" t="s">
        <v>351</v>
      </c>
      <c r="B315" t="s">
        <v>352</v>
      </c>
      <c r="C315" t="s">
        <v>63</v>
      </c>
      <c r="D315" t="s">
        <v>64</v>
      </c>
      <c r="E315" s="1">
        <v>31</v>
      </c>
      <c r="F315" s="13" t="e">
        <f t="shared" si="10"/>
        <v>#REF!</v>
      </c>
      <c r="G315" s="8" t="e">
        <f t="shared" si="11"/>
        <v>#REF!</v>
      </c>
    </row>
    <row r="316" spans="1:7" x14ac:dyDescent="0.25">
      <c r="A316" t="s">
        <v>351</v>
      </c>
      <c r="B316" t="s">
        <v>352</v>
      </c>
      <c r="C316" t="s">
        <v>369</v>
      </c>
      <c r="D316" t="s">
        <v>370</v>
      </c>
      <c r="E316" s="1">
        <v>23</v>
      </c>
      <c r="F316" s="13" t="e">
        <f t="shared" si="10"/>
        <v>#REF!</v>
      </c>
      <c r="G316" s="8" t="e">
        <f t="shared" si="11"/>
        <v>#REF!</v>
      </c>
    </row>
    <row r="317" spans="1:7" x14ac:dyDescent="0.25">
      <c r="A317" t="s">
        <v>351</v>
      </c>
      <c r="B317" t="s">
        <v>352</v>
      </c>
      <c r="C317" t="s">
        <v>65</v>
      </c>
      <c r="D317" t="s">
        <v>66</v>
      </c>
      <c r="E317" s="1">
        <v>30</v>
      </c>
      <c r="F317" s="13" t="e">
        <f t="shared" si="10"/>
        <v>#REF!</v>
      </c>
      <c r="G317" s="8" t="e">
        <f t="shared" si="11"/>
        <v>#REF!</v>
      </c>
    </row>
    <row r="318" spans="1:7" x14ac:dyDescent="0.25">
      <c r="A318" t="s">
        <v>351</v>
      </c>
      <c r="B318" t="s">
        <v>352</v>
      </c>
      <c r="C318" t="s">
        <v>371</v>
      </c>
      <c r="D318" t="s">
        <v>372</v>
      </c>
      <c r="E318" s="1">
        <v>4</v>
      </c>
      <c r="F318" s="13" t="e">
        <f t="shared" si="10"/>
        <v>#REF!</v>
      </c>
      <c r="G318" s="8" t="e">
        <f t="shared" si="11"/>
        <v>#REF!</v>
      </c>
    </row>
    <row r="319" spans="1:7" x14ac:dyDescent="0.25">
      <c r="A319" t="s">
        <v>351</v>
      </c>
      <c r="B319" t="s">
        <v>352</v>
      </c>
      <c r="C319" t="s">
        <v>67</v>
      </c>
      <c r="D319" t="s">
        <v>68</v>
      </c>
      <c r="E319" s="1">
        <v>114</v>
      </c>
      <c r="F319" s="13" t="e">
        <f t="shared" si="10"/>
        <v>#REF!</v>
      </c>
      <c r="G319" s="8" t="e">
        <f t="shared" si="11"/>
        <v>#REF!</v>
      </c>
    </row>
    <row r="320" spans="1:7" x14ac:dyDescent="0.25">
      <c r="A320" t="s">
        <v>351</v>
      </c>
      <c r="B320" t="s">
        <v>352</v>
      </c>
      <c r="C320" t="s">
        <v>69</v>
      </c>
      <c r="D320" t="s">
        <v>70</v>
      </c>
      <c r="E320" s="1">
        <v>17</v>
      </c>
      <c r="F320" s="13" t="e">
        <f t="shared" si="10"/>
        <v>#REF!</v>
      </c>
      <c r="G320" s="8" t="e">
        <f t="shared" si="11"/>
        <v>#REF!</v>
      </c>
    </row>
    <row r="321" spans="1:7" x14ac:dyDescent="0.25">
      <c r="A321" t="s">
        <v>351</v>
      </c>
      <c r="B321" t="s">
        <v>352</v>
      </c>
      <c r="C321" t="s">
        <v>131</v>
      </c>
      <c r="D321" t="s">
        <v>132</v>
      </c>
      <c r="E321" s="1">
        <v>31</v>
      </c>
      <c r="F321" s="13" t="e">
        <f t="shared" si="10"/>
        <v>#REF!</v>
      </c>
      <c r="G321" s="8" t="e">
        <f t="shared" si="11"/>
        <v>#REF!</v>
      </c>
    </row>
    <row r="322" spans="1:7" x14ac:dyDescent="0.25">
      <c r="A322" t="s">
        <v>351</v>
      </c>
      <c r="B322" t="s">
        <v>352</v>
      </c>
      <c r="C322" t="s">
        <v>539</v>
      </c>
      <c r="D322" t="s">
        <v>540</v>
      </c>
      <c r="E322" s="1">
        <v>1</v>
      </c>
      <c r="F322" s="13" t="e">
        <f t="shared" ref="F322:F385" si="12">VLOOKUP(C322,AidPerPupil,12,FALSE)</f>
        <v>#REF!</v>
      </c>
      <c r="G322" s="8" t="e">
        <f t="shared" si="11"/>
        <v>#REF!</v>
      </c>
    </row>
    <row r="323" spans="1:7" x14ac:dyDescent="0.25">
      <c r="A323" t="s">
        <v>351</v>
      </c>
      <c r="B323" t="s">
        <v>352</v>
      </c>
      <c r="C323" t="s">
        <v>373</v>
      </c>
      <c r="D323" t="s">
        <v>374</v>
      </c>
      <c r="E323" s="1">
        <v>3</v>
      </c>
      <c r="F323" s="13" t="e">
        <f t="shared" si="12"/>
        <v>#REF!</v>
      </c>
      <c r="G323" s="8" t="e">
        <f t="shared" ref="G323:G386" si="13">ROUND(E323*F323,0)</f>
        <v>#REF!</v>
      </c>
    </row>
    <row r="324" spans="1:7" x14ac:dyDescent="0.25">
      <c r="A324" t="s">
        <v>351</v>
      </c>
      <c r="B324" t="s">
        <v>352</v>
      </c>
      <c r="C324" t="s">
        <v>75</v>
      </c>
      <c r="D324" t="s">
        <v>76</v>
      </c>
      <c r="E324" s="1">
        <v>3</v>
      </c>
      <c r="F324" s="13" t="e">
        <f t="shared" si="12"/>
        <v>#REF!</v>
      </c>
      <c r="G324" s="8" t="e">
        <f t="shared" si="13"/>
        <v>#REF!</v>
      </c>
    </row>
    <row r="325" spans="1:7" x14ac:dyDescent="0.25">
      <c r="A325" t="s">
        <v>351</v>
      </c>
      <c r="B325" t="s">
        <v>352</v>
      </c>
      <c r="C325" t="s">
        <v>375</v>
      </c>
      <c r="D325" t="s">
        <v>376</v>
      </c>
      <c r="E325" s="1">
        <v>6</v>
      </c>
      <c r="F325" s="13" t="e">
        <f t="shared" si="12"/>
        <v>#REF!</v>
      </c>
      <c r="G325" s="8" t="e">
        <f t="shared" si="13"/>
        <v>#REF!</v>
      </c>
    </row>
    <row r="326" spans="1:7" x14ac:dyDescent="0.25">
      <c r="A326" t="s">
        <v>351</v>
      </c>
      <c r="B326" t="s">
        <v>352</v>
      </c>
      <c r="C326" t="s">
        <v>77</v>
      </c>
      <c r="D326" t="s">
        <v>78</v>
      </c>
      <c r="E326" s="1">
        <v>18</v>
      </c>
      <c r="F326" s="13" t="e">
        <f t="shared" si="12"/>
        <v>#REF!</v>
      </c>
      <c r="G326" s="8" t="e">
        <f t="shared" si="13"/>
        <v>#REF!</v>
      </c>
    </row>
    <row r="327" spans="1:7" x14ac:dyDescent="0.25">
      <c r="A327" t="s">
        <v>351</v>
      </c>
      <c r="B327" t="s">
        <v>352</v>
      </c>
      <c r="C327" t="s">
        <v>377</v>
      </c>
      <c r="D327" t="s">
        <v>378</v>
      </c>
      <c r="E327" s="1">
        <v>1</v>
      </c>
      <c r="F327" s="13" t="e">
        <f t="shared" si="12"/>
        <v>#REF!</v>
      </c>
      <c r="G327" s="8" t="e">
        <f t="shared" si="13"/>
        <v>#REF!</v>
      </c>
    </row>
    <row r="328" spans="1:7" x14ac:dyDescent="0.25">
      <c r="A328" t="s">
        <v>351</v>
      </c>
      <c r="B328" t="s">
        <v>352</v>
      </c>
      <c r="C328" t="s">
        <v>379</v>
      </c>
      <c r="D328" t="s">
        <v>380</v>
      </c>
      <c r="E328" s="1">
        <v>8</v>
      </c>
      <c r="F328" s="13" t="e">
        <f t="shared" si="12"/>
        <v>#REF!</v>
      </c>
      <c r="G328" s="8" t="e">
        <f t="shared" si="13"/>
        <v>#REF!</v>
      </c>
    </row>
    <row r="329" spans="1:7" x14ac:dyDescent="0.25">
      <c r="A329" t="s">
        <v>381</v>
      </c>
      <c r="B329" t="s">
        <v>382</v>
      </c>
      <c r="C329" t="s">
        <v>227</v>
      </c>
      <c r="D329" t="s">
        <v>228</v>
      </c>
      <c r="E329" s="1">
        <v>113</v>
      </c>
      <c r="F329" s="13" t="e">
        <f t="shared" si="12"/>
        <v>#REF!</v>
      </c>
      <c r="G329" s="8" t="e">
        <f t="shared" si="13"/>
        <v>#REF!</v>
      </c>
    </row>
    <row r="330" spans="1:7" x14ac:dyDescent="0.25">
      <c r="A330" t="s">
        <v>381</v>
      </c>
      <c r="B330" t="s">
        <v>382</v>
      </c>
      <c r="C330" t="s">
        <v>137</v>
      </c>
      <c r="D330" t="s">
        <v>138</v>
      </c>
      <c r="E330" s="1">
        <v>1</v>
      </c>
      <c r="F330" s="13" t="e">
        <f t="shared" si="12"/>
        <v>#REF!</v>
      </c>
      <c r="G330" s="8" t="e">
        <f t="shared" si="13"/>
        <v>#REF!</v>
      </c>
    </row>
    <row r="331" spans="1:7" x14ac:dyDescent="0.25">
      <c r="A331" t="s">
        <v>381</v>
      </c>
      <c r="B331" t="s">
        <v>382</v>
      </c>
      <c r="C331" t="s">
        <v>145</v>
      </c>
      <c r="D331" t="s">
        <v>146</v>
      </c>
      <c r="E331" s="1">
        <v>370</v>
      </c>
      <c r="F331" s="13" t="e">
        <f t="shared" si="12"/>
        <v>#REF!</v>
      </c>
      <c r="G331" s="8" t="e">
        <f t="shared" si="13"/>
        <v>#REF!</v>
      </c>
    </row>
    <row r="332" spans="1:7" x14ac:dyDescent="0.25">
      <c r="A332" t="s">
        <v>381</v>
      </c>
      <c r="B332" t="s">
        <v>382</v>
      </c>
      <c r="C332" t="s">
        <v>147</v>
      </c>
      <c r="D332" t="s">
        <v>148</v>
      </c>
      <c r="E332" s="1">
        <v>5</v>
      </c>
      <c r="F332" s="13" t="e">
        <f t="shared" si="12"/>
        <v>#REF!</v>
      </c>
      <c r="G332" s="8" t="e">
        <f t="shared" si="13"/>
        <v>#REF!</v>
      </c>
    </row>
    <row r="333" spans="1:7" x14ac:dyDescent="0.25">
      <c r="A333" t="s">
        <v>381</v>
      </c>
      <c r="B333" t="s">
        <v>382</v>
      </c>
      <c r="C333" t="s">
        <v>383</v>
      </c>
      <c r="D333" t="s">
        <v>384</v>
      </c>
      <c r="E333" s="1">
        <v>7</v>
      </c>
      <c r="F333" s="13" t="e">
        <f t="shared" si="12"/>
        <v>#REF!</v>
      </c>
      <c r="G333" s="8" t="e">
        <f t="shared" si="13"/>
        <v>#REF!</v>
      </c>
    </row>
    <row r="334" spans="1:7" x14ac:dyDescent="0.25">
      <c r="A334" t="s">
        <v>381</v>
      </c>
      <c r="B334" t="s">
        <v>382</v>
      </c>
      <c r="C334" t="s">
        <v>149</v>
      </c>
      <c r="D334" t="s">
        <v>150</v>
      </c>
      <c r="E334" s="1">
        <v>2</v>
      </c>
      <c r="F334" s="13" t="e">
        <f t="shared" si="12"/>
        <v>#REF!</v>
      </c>
      <c r="G334" s="8" t="e">
        <f t="shared" si="13"/>
        <v>#REF!</v>
      </c>
    </row>
    <row r="335" spans="1:7" x14ac:dyDescent="0.25">
      <c r="A335" t="s">
        <v>381</v>
      </c>
      <c r="B335" t="s">
        <v>382</v>
      </c>
      <c r="C335" t="s">
        <v>363</v>
      </c>
      <c r="D335" t="s">
        <v>364</v>
      </c>
      <c r="E335" s="1">
        <v>1</v>
      </c>
      <c r="F335" s="13" t="e">
        <f t="shared" si="12"/>
        <v>#REF!</v>
      </c>
      <c r="G335" s="8" t="e">
        <f t="shared" si="13"/>
        <v>#REF!</v>
      </c>
    </row>
    <row r="336" spans="1:7" x14ac:dyDescent="0.25">
      <c r="A336" t="s">
        <v>381</v>
      </c>
      <c r="B336" t="s">
        <v>382</v>
      </c>
      <c r="C336" t="s">
        <v>241</v>
      </c>
      <c r="D336" t="s">
        <v>242</v>
      </c>
      <c r="E336" s="1">
        <v>19</v>
      </c>
      <c r="F336" s="13" t="e">
        <f t="shared" si="12"/>
        <v>#REF!</v>
      </c>
      <c r="G336" s="8" t="e">
        <f t="shared" si="13"/>
        <v>#REF!</v>
      </c>
    </row>
    <row r="337" spans="1:7" x14ac:dyDescent="0.25">
      <c r="A337" t="s">
        <v>381</v>
      </c>
      <c r="B337" t="s">
        <v>382</v>
      </c>
      <c r="C337" t="s">
        <v>153</v>
      </c>
      <c r="D337" t="s">
        <v>154</v>
      </c>
      <c r="E337" s="1">
        <v>67</v>
      </c>
      <c r="F337" s="13" t="e">
        <f t="shared" si="12"/>
        <v>#REF!</v>
      </c>
      <c r="G337" s="8" t="e">
        <f t="shared" si="13"/>
        <v>#REF!</v>
      </c>
    </row>
    <row r="338" spans="1:7" x14ac:dyDescent="0.25">
      <c r="A338" t="s">
        <v>381</v>
      </c>
      <c r="B338" t="s">
        <v>382</v>
      </c>
      <c r="C338" t="s">
        <v>155</v>
      </c>
      <c r="D338" t="s">
        <v>156</v>
      </c>
      <c r="E338" s="1">
        <v>4</v>
      </c>
      <c r="F338" s="13" t="e">
        <f t="shared" si="12"/>
        <v>#REF!</v>
      </c>
      <c r="G338" s="8" t="e">
        <f t="shared" si="13"/>
        <v>#REF!</v>
      </c>
    </row>
    <row r="339" spans="1:7" x14ac:dyDescent="0.25">
      <c r="A339" t="s">
        <v>381</v>
      </c>
      <c r="B339" t="s">
        <v>382</v>
      </c>
      <c r="C339" t="s">
        <v>365</v>
      </c>
      <c r="D339" t="s">
        <v>366</v>
      </c>
      <c r="E339" s="1">
        <v>8</v>
      </c>
      <c r="F339" s="13" t="e">
        <f t="shared" si="12"/>
        <v>#REF!</v>
      </c>
      <c r="G339" s="8" t="e">
        <f t="shared" si="13"/>
        <v>#REF!</v>
      </c>
    </row>
    <row r="340" spans="1:7" x14ac:dyDescent="0.25">
      <c r="A340" t="s">
        <v>381</v>
      </c>
      <c r="B340" t="s">
        <v>382</v>
      </c>
      <c r="C340" t="s">
        <v>61</v>
      </c>
      <c r="D340" t="s">
        <v>62</v>
      </c>
      <c r="E340" s="1">
        <v>2</v>
      </c>
      <c r="F340" s="13" t="e">
        <f t="shared" si="12"/>
        <v>#REF!</v>
      </c>
      <c r="G340" s="8" t="e">
        <f t="shared" si="13"/>
        <v>#REF!</v>
      </c>
    </row>
    <row r="341" spans="1:7" x14ac:dyDescent="0.25">
      <c r="A341" t="s">
        <v>381</v>
      </c>
      <c r="B341" t="s">
        <v>382</v>
      </c>
      <c r="C341" t="s">
        <v>385</v>
      </c>
      <c r="D341" t="s">
        <v>386</v>
      </c>
      <c r="E341" s="1">
        <v>1</v>
      </c>
      <c r="F341" s="13" t="e">
        <f t="shared" si="12"/>
        <v>#REF!</v>
      </c>
      <c r="G341" s="8" t="e">
        <f t="shared" si="13"/>
        <v>#REF!</v>
      </c>
    </row>
    <row r="342" spans="1:7" x14ac:dyDescent="0.25">
      <c r="A342" t="s">
        <v>381</v>
      </c>
      <c r="B342" t="s">
        <v>382</v>
      </c>
      <c r="C342" t="s">
        <v>63</v>
      </c>
      <c r="D342" t="s">
        <v>64</v>
      </c>
      <c r="E342" s="1">
        <v>6</v>
      </c>
      <c r="F342" s="13" t="e">
        <f t="shared" si="12"/>
        <v>#REF!</v>
      </c>
      <c r="G342" s="8" t="e">
        <f t="shared" si="13"/>
        <v>#REF!</v>
      </c>
    </row>
    <row r="343" spans="1:7" x14ac:dyDescent="0.25">
      <c r="A343" t="s">
        <v>381</v>
      </c>
      <c r="B343" t="s">
        <v>382</v>
      </c>
      <c r="C343" t="s">
        <v>369</v>
      </c>
      <c r="D343" t="s">
        <v>370</v>
      </c>
      <c r="E343" s="1">
        <v>15</v>
      </c>
      <c r="F343" s="13" t="e">
        <f t="shared" si="12"/>
        <v>#REF!</v>
      </c>
      <c r="G343" s="8" t="e">
        <f t="shared" si="13"/>
        <v>#REF!</v>
      </c>
    </row>
    <row r="344" spans="1:7" x14ac:dyDescent="0.25">
      <c r="A344" t="s">
        <v>381</v>
      </c>
      <c r="B344" t="s">
        <v>382</v>
      </c>
      <c r="C344" t="s">
        <v>673</v>
      </c>
      <c r="D344" t="s">
        <v>674</v>
      </c>
      <c r="E344" s="1">
        <v>1</v>
      </c>
      <c r="F344" s="13" t="e">
        <f t="shared" si="12"/>
        <v>#REF!</v>
      </c>
      <c r="G344" s="8" t="e">
        <f t="shared" si="13"/>
        <v>#REF!</v>
      </c>
    </row>
    <row r="345" spans="1:7" x14ac:dyDescent="0.25">
      <c r="A345" t="s">
        <v>381</v>
      </c>
      <c r="B345" t="s">
        <v>382</v>
      </c>
      <c r="C345" t="s">
        <v>131</v>
      </c>
      <c r="D345" t="s">
        <v>132</v>
      </c>
      <c r="E345" s="1">
        <v>3</v>
      </c>
      <c r="F345" s="13" t="e">
        <f t="shared" si="12"/>
        <v>#REF!</v>
      </c>
      <c r="G345" s="8" t="e">
        <f t="shared" si="13"/>
        <v>#REF!</v>
      </c>
    </row>
    <row r="346" spans="1:7" x14ac:dyDescent="0.25">
      <c r="A346" t="s">
        <v>381</v>
      </c>
      <c r="B346" t="s">
        <v>382</v>
      </c>
      <c r="C346" t="s">
        <v>375</v>
      </c>
      <c r="D346" t="s">
        <v>376</v>
      </c>
      <c r="E346" s="1">
        <v>36</v>
      </c>
      <c r="F346" s="13" t="e">
        <f t="shared" si="12"/>
        <v>#REF!</v>
      </c>
      <c r="G346" s="8" t="e">
        <f t="shared" si="13"/>
        <v>#REF!</v>
      </c>
    </row>
    <row r="347" spans="1:7" x14ac:dyDescent="0.25">
      <c r="A347" t="s">
        <v>381</v>
      </c>
      <c r="B347" t="s">
        <v>382</v>
      </c>
      <c r="C347" t="s">
        <v>387</v>
      </c>
      <c r="D347" t="s">
        <v>388</v>
      </c>
      <c r="E347" s="1">
        <v>35</v>
      </c>
      <c r="F347" s="13" t="e">
        <f t="shared" si="12"/>
        <v>#REF!</v>
      </c>
      <c r="G347" s="8" t="e">
        <f t="shared" si="13"/>
        <v>#REF!</v>
      </c>
    </row>
    <row r="348" spans="1:7" x14ac:dyDescent="0.25">
      <c r="A348" t="s">
        <v>381</v>
      </c>
      <c r="B348" t="s">
        <v>382</v>
      </c>
      <c r="C348" t="s">
        <v>379</v>
      </c>
      <c r="D348" t="s">
        <v>380</v>
      </c>
      <c r="E348" s="1">
        <v>5</v>
      </c>
      <c r="F348" s="13" t="e">
        <f t="shared" si="12"/>
        <v>#REF!</v>
      </c>
      <c r="G348" s="8" t="e">
        <f t="shared" si="13"/>
        <v>#REF!</v>
      </c>
    </row>
    <row r="349" spans="1:7" x14ac:dyDescent="0.25">
      <c r="A349" t="s">
        <v>381</v>
      </c>
      <c r="B349" t="s">
        <v>382</v>
      </c>
      <c r="C349" t="s">
        <v>163</v>
      </c>
      <c r="D349" t="s">
        <v>164</v>
      </c>
      <c r="E349" s="1">
        <v>7</v>
      </c>
      <c r="F349" s="13" t="e">
        <f t="shared" si="12"/>
        <v>#REF!</v>
      </c>
      <c r="G349" s="8" t="e">
        <f t="shared" si="13"/>
        <v>#REF!</v>
      </c>
    </row>
    <row r="350" spans="1:7" x14ac:dyDescent="0.25">
      <c r="A350" t="s">
        <v>389</v>
      </c>
      <c r="B350" t="s">
        <v>390</v>
      </c>
      <c r="C350" t="s">
        <v>7</v>
      </c>
      <c r="D350" t="s">
        <v>8</v>
      </c>
      <c r="E350" s="1">
        <v>673</v>
      </c>
      <c r="F350" s="13" t="e">
        <f t="shared" si="12"/>
        <v>#REF!</v>
      </c>
      <c r="G350" s="8" t="e">
        <f t="shared" si="13"/>
        <v>#REF!</v>
      </c>
    </row>
    <row r="351" spans="1:7" x14ac:dyDescent="0.25">
      <c r="A351" t="s">
        <v>389</v>
      </c>
      <c r="B351" t="s">
        <v>390</v>
      </c>
      <c r="C351" t="s">
        <v>49</v>
      </c>
      <c r="D351" t="s">
        <v>50</v>
      </c>
      <c r="E351" s="1">
        <v>5</v>
      </c>
      <c r="F351" s="13" t="e">
        <f t="shared" si="12"/>
        <v>#REF!</v>
      </c>
      <c r="G351" s="8" t="e">
        <f t="shared" si="13"/>
        <v>#REF!</v>
      </c>
    </row>
    <row r="352" spans="1:7" x14ac:dyDescent="0.25">
      <c r="A352" t="s">
        <v>389</v>
      </c>
      <c r="B352" t="s">
        <v>390</v>
      </c>
      <c r="C352" t="s">
        <v>53</v>
      </c>
      <c r="D352" t="s">
        <v>54</v>
      </c>
      <c r="E352" s="1">
        <v>2</v>
      </c>
      <c r="F352" s="13" t="e">
        <f t="shared" si="12"/>
        <v>#REF!</v>
      </c>
      <c r="G352" s="8" t="e">
        <f t="shared" si="13"/>
        <v>#REF!</v>
      </c>
    </row>
    <row r="353" spans="1:7" x14ac:dyDescent="0.25">
      <c r="A353" t="s">
        <v>389</v>
      </c>
      <c r="B353" t="s">
        <v>390</v>
      </c>
      <c r="C353" t="s">
        <v>127</v>
      </c>
      <c r="D353" t="s">
        <v>128</v>
      </c>
      <c r="E353" s="1">
        <v>4</v>
      </c>
      <c r="F353" s="13" t="e">
        <f t="shared" si="12"/>
        <v>#REF!</v>
      </c>
      <c r="G353" s="8" t="e">
        <f t="shared" si="13"/>
        <v>#REF!</v>
      </c>
    </row>
    <row r="354" spans="1:7" x14ac:dyDescent="0.25">
      <c r="A354" t="s">
        <v>389</v>
      </c>
      <c r="B354" t="s">
        <v>390</v>
      </c>
      <c r="C354" t="s">
        <v>65</v>
      </c>
      <c r="D354" t="s">
        <v>66</v>
      </c>
      <c r="E354" s="1">
        <v>4</v>
      </c>
      <c r="F354" s="13" t="e">
        <f t="shared" si="12"/>
        <v>#REF!</v>
      </c>
      <c r="G354" s="8" t="e">
        <f t="shared" si="13"/>
        <v>#REF!</v>
      </c>
    </row>
    <row r="355" spans="1:7" x14ac:dyDescent="0.25">
      <c r="A355" t="s">
        <v>389</v>
      </c>
      <c r="B355" t="s">
        <v>390</v>
      </c>
      <c r="C355" t="s">
        <v>67</v>
      </c>
      <c r="D355" t="s">
        <v>68</v>
      </c>
      <c r="E355" s="1">
        <v>4</v>
      </c>
      <c r="F355" s="13" t="e">
        <f t="shared" si="12"/>
        <v>#REF!</v>
      </c>
      <c r="G355" s="8" t="e">
        <f t="shared" si="13"/>
        <v>#REF!</v>
      </c>
    </row>
    <row r="356" spans="1:7" x14ac:dyDescent="0.25">
      <c r="A356" t="s">
        <v>389</v>
      </c>
      <c r="B356" t="s">
        <v>390</v>
      </c>
      <c r="C356" t="s">
        <v>75</v>
      </c>
      <c r="D356" t="s">
        <v>76</v>
      </c>
      <c r="E356" s="1">
        <v>1</v>
      </c>
      <c r="F356" s="13" t="e">
        <f t="shared" si="12"/>
        <v>#REF!</v>
      </c>
      <c r="G356" s="8" t="e">
        <f t="shared" si="13"/>
        <v>#REF!</v>
      </c>
    </row>
    <row r="357" spans="1:7" x14ac:dyDescent="0.25">
      <c r="A357" t="s">
        <v>391</v>
      </c>
      <c r="B357" t="s">
        <v>392</v>
      </c>
      <c r="C357" t="s">
        <v>393</v>
      </c>
      <c r="D357" t="s">
        <v>394</v>
      </c>
      <c r="E357" s="1">
        <v>7</v>
      </c>
      <c r="F357" s="13" t="e">
        <f t="shared" si="12"/>
        <v>#REF!</v>
      </c>
      <c r="G357" s="8" t="e">
        <f t="shared" si="13"/>
        <v>#REF!</v>
      </c>
    </row>
    <row r="358" spans="1:7" x14ac:dyDescent="0.25">
      <c r="A358" t="s">
        <v>391</v>
      </c>
      <c r="B358" t="s">
        <v>392</v>
      </c>
      <c r="C358" t="s">
        <v>395</v>
      </c>
      <c r="D358" t="s">
        <v>396</v>
      </c>
      <c r="E358" s="1">
        <v>75</v>
      </c>
      <c r="F358" s="13" t="e">
        <f t="shared" si="12"/>
        <v>#REF!</v>
      </c>
      <c r="G358" s="8" t="e">
        <f t="shared" si="13"/>
        <v>#REF!</v>
      </c>
    </row>
    <row r="359" spans="1:7" x14ac:dyDescent="0.25">
      <c r="A359" t="s">
        <v>391</v>
      </c>
      <c r="B359" t="s">
        <v>392</v>
      </c>
      <c r="C359" t="s">
        <v>85</v>
      </c>
      <c r="D359" t="s">
        <v>86</v>
      </c>
      <c r="E359" s="1">
        <v>2</v>
      </c>
      <c r="F359" s="13" t="e">
        <f t="shared" si="12"/>
        <v>#REF!</v>
      </c>
      <c r="G359" s="8" t="e">
        <f t="shared" si="13"/>
        <v>#REF!</v>
      </c>
    </row>
    <row r="360" spans="1:7" x14ac:dyDescent="0.25">
      <c r="A360" t="s">
        <v>391</v>
      </c>
      <c r="B360" t="s">
        <v>392</v>
      </c>
      <c r="C360" t="s">
        <v>397</v>
      </c>
      <c r="D360" t="s">
        <v>398</v>
      </c>
      <c r="E360" s="1">
        <v>6</v>
      </c>
      <c r="F360" s="13" t="e">
        <f t="shared" si="12"/>
        <v>#REF!</v>
      </c>
      <c r="G360" s="8" t="e">
        <f t="shared" si="13"/>
        <v>#REF!</v>
      </c>
    </row>
    <row r="361" spans="1:7" x14ac:dyDescent="0.25">
      <c r="A361" t="s">
        <v>391</v>
      </c>
      <c r="B361" t="s">
        <v>392</v>
      </c>
      <c r="C361" t="s">
        <v>87</v>
      </c>
      <c r="D361" t="s">
        <v>88</v>
      </c>
      <c r="E361" s="1">
        <v>92</v>
      </c>
      <c r="F361" s="13" t="e">
        <f t="shared" si="12"/>
        <v>#REF!</v>
      </c>
      <c r="G361" s="8" t="e">
        <f t="shared" si="13"/>
        <v>#REF!</v>
      </c>
    </row>
    <row r="362" spans="1:7" x14ac:dyDescent="0.25">
      <c r="A362" t="s">
        <v>391</v>
      </c>
      <c r="B362" t="s">
        <v>392</v>
      </c>
      <c r="C362" t="s">
        <v>401</v>
      </c>
      <c r="D362" t="s">
        <v>402</v>
      </c>
      <c r="E362" s="1">
        <v>5</v>
      </c>
      <c r="F362" s="13" t="e">
        <f t="shared" si="12"/>
        <v>#REF!</v>
      </c>
      <c r="G362" s="8" t="e">
        <f t="shared" si="13"/>
        <v>#REF!</v>
      </c>
    </row>
    <row r="363" spans="1:7" x14ac:dyDescent="0.25">
      <c r="A363" t="s">
        <v>391</v>
      </c>
      <c r="B363" t="s">
        <v>392</v>
      </c>
      <c r="C363" t="s">
        <v>403</v>
      </c>
      <c r="D363" t="s">
        <v>404</v>
      </c>
      <c r="E363" s="1">
        <v>9</v>
      </c>
      <c r="F363" s="13" t="e">
        <f t="shared" si="12"/>
        <v>#REF!</v>
      </c>
      <c r="G363" s="8" t="e">
        <f t="shared" si="13"/>
        <v>#REF!</v>
      </c>
    </row>
    <row r="364" spans="1:7" x14ac:dyDescent="0.25">
      <c r="A364" t="s">
        <v>391</v>
      </c>
      <c r="B364" t="s">
        <v>392</v>
      </c>
      <c r="C364" t="s">
        <v>405</v>
      </c>
      <c r="D364" t="s">
        <v>406</v>
      </c>
      <c r="E364" s="1">
        <v>2</v>
      </c>
      <c r="F364" s="13" t="e">
        <f t="shared" si="12"/>
        <v>#REF!</v>
      </c>
      <c r="G364" s="8" t="e">
        <f t="shared" si="13"/>
        <v>#REF!</v>
      </c>
    </row>
    <row r="365" spans="1:7" x14ac:dyDescent="0.25">
      <c r="A365" t="s">
        <v>391</v>
      </c>
      <c r="B365" t="s">
        <v>392</v>
      </c>
      <c r="C365" t="s">
        <v>407</v>
      </c>
      <c r="D365" t="s">
        <v>408</v>
      </c>
      <c r="E365" s="1">
        <v>3</v>
      </c>
      <c r="F365" s="13" t="e">
        <f t="shared" si="12"/>
        <v>#REF!</v>
      </c>
      <c r="G365" s="8" t="e">
        <f t="shared" si="13"/>
        <v>#REF!</v>
      </c>
    </row>
    <row r="366" spans="1:7" x14ac:dyDescent="0.25">
      <c r="A366" t="s">
        <v>391</v>
      </c>
      <c r="B366" t="s">
        <v>392</v>
      </c>
      <c r="C366" t="s">
        <v>409</v>
      </c>
      <c r="D366" t="s">
        <v>410</v>
      </c>
      <c r="E366" s="1">
        <v>11</v>
      </c>
      <c r="F366" s="13" t="e">
        <f t="shared" si="12"/>
        <v>#REF!</v>
      </c>
      <c r="G366" s="8" t="e">
        <f t="shared" si="13"/>
        <v>#REF!</v>
      </c>
    </row>
    <row r="367" spans="1:7" x14ac:dyDescent="0.25">
      <c r="A367" t="s">
        <v>391</v>
      </c>
      <c r="B367" t="s">
        <v>392</v>
      </c>
      <c r="C367" t="s">
        <v>411</v>
      </c>
      <c r="D367" t="s">
        <v>412</v>
      </c>
      <c r="E367" s="1">
        <v>1</v>
      </c>
      <c r="F367" s="13" t="e">
        <f t="shared" si="12"/>
        <v>#REF!</v>
      </c>
      <c r="G367" s="8" t="e">
        <f t="shared" si="13"/>
        <v>#REF!</v>
      </c>
    </row>
    <row r="368" spans="1:7" x14ac:dyDescent="0.25">
      <c r="A368" t="s">
        <v>391</v>
      </c>
      <c r="B368" t="s">
        <v>392</v>
      </c>
      <c r="C368" t="s">
        <v>95</v>
      </c>
      <c r="D368" t="s">
        <v>96</v>
      </c>
      <c r="E368" s="1">
        <v>5</v>
      </c>
      <c r="F368" s="13" t="e">
        <f t="shared" si="12"/>
        <v>#REF!</v>
      </c>
      <c r="G368" s="8" t="e">
        <f t="shared" si="13"/>
        <v>#REF!</v>
      </c>
    </row>
    <row r="369" spans="1:7" x14ac:dyDescent="0.25">
      <c r="A369" t="s">
        <v>415</v>
      </c>
      <c r="B369" t="s">
        <v>416</v>
      </c>
      <c r="C369" t="s">
        <v>7</v>
      </c>
      <c r="D369" t="s">
        <v>8</v>
      </c>
      <c r="E369" s="1">
        <v>387</v>
      </c>
      <c r="F369" s="13" t="e">
        <f t="shared" si="12"/>
        <v>#REF!</v>
      </c>
      <c r="G369" s="8" t="e">
        <f t="shared" si="13"/>
        <v>#REF!</v>
      </c>
    </row>
    <row r="370" spans="1:7" x14ac:dyDescent="0.25">
      <c r="A370" t="s">
        <v>415</v>
      </c>
      <c r="B370" t="s">
        <v>416</v>
      </c>
      <c r="C370" t="s">
        <v>57</v>
      </c>
      <c r="D370" t="s">
        <v>58</v>
      </c>
      <c r="E370" s="1">
        <v>1</v>
      </c>
      <c r="F370" s="13" t="e">
        <f t="shared" si="12"/>
        <v>#REF!</v>
      </c>
      <c r="G370" s="8" t="e">
        <f t="shared" si="13"/>
        <v>#REF!</v>
      </c>
    </row>
    <row r="371" spans="1:7" x14ac:dyDescent="0.25">
      <c r="A371" t="s">
        <v>417</v>
      </c>
      <c r="B371" t="s">
        <v>418</v>
      </c>
      <c r="C371" t="s">
        <v>419</v>
      </c>
      <c r="D371" t="s">
        <v>420</v>
      </c>
      <c r="E371" s="1">
        <v>5</v>
      </c>
      <c r="F371" s="13" t="e">
        <f t="shared" si="12"/>
        <v>#REF!</v>
      </c>
      <c r="G371" s="8" t="e">
        <f t="shared" si="13"/>
        <v>#REF!</v>
      </c>
    </row>
    <row r="372" spans="1:7" x14ac:dyDescent="0.25">
      <c r="A372" t="s">
        <v>417</v>
      </c>
      <c r="B372" t="s">
        <v>418</v>
      </c>
      <c r="C372" t="s">
        <v>319</v>
      </c>
      <c r="D372" t="s">
        <v>320</v>
      </c>
      <c r="E372" s="1">
        <v>53</v>
      </c>
      <c r="F372" s="13" t="e">
        <f t="shared" si="12"/>
        <v>#REF!</v>
      </c>
      <c r="G372" s="8" t="e">
        <f t="shared" si="13"/>
        <v>#REF!</v>
      </c>
    </row>
    <row r="373" spans="1:7" x14ac:dyDescent="0.25">
      <c r="A373" t="s">
        <v>417</v>
      </c>
      <c r="B373" t="s">
        <v>418</v>
      </c>
      <c r="C373" t="s">
        <v>395</v>
      </c>
      <c r="D373" t="s">
        <v>396</v>
      </c>
      <c r="E373" s="1">
        <v>3</v>
      </c>
      <c r="F373" s="13" t="e">
        <f t="shared" si="12"/>
        <v>#REF!</v>
      </c>
      <c r="G373" s="8" t="e">
        <f t="shared" si="13"/>
        <v>#REF!</v>
      </c>
    </row>
    <row r="374" spans="1:7" x14ac:dyDescent="0.25">
      <c r="A374" t="s">
        <v>417</v>
      </c>
      <c r="B374" t="s">
        <v>418</v>
      </c>
      <c r="C374" t="s">
        <v>399</v>
      </c>
      <c r="D374" t="s">
        <v>400</v>
      </c>
      <c r="E374" s="1">
        <v>532</v>
      </c>
      <c r="F374" s="13" t="e">
        <f t="shared" si="12"/>
        <v>#REF!</v>
      </c>
      <c r="G374" s="8" t="e">
        <f t="shared" si="13"/>
        <v>#REF!</v>
      </c>
    </row>
    <row r="375" spans="1:7" x14ac:dyDescent="0.25">
      <c r="A375" t="s">
        <v>417</v>
      </c>
      <c r="B375" t="s">
        <v>418</v>
      </c>
      <c r="C375" t="s">
        <v>325</v>
      </c>
      <c r="D375" t="s">
        <v>326</v>
      </c>
      <c r="E375" s="1">
        <v>1</v>
      </c>
      <c r="F375" s="13" t="e">
        <f t="shared" si="12"/>
        <v>#REF!</v>
      </c>
      <c r="G375" s="8" t="e">
        <f t="shared" si="13"/>
        <v>#REF!</v>
      </c>
    </row>
    <row r="376" spans="1:7" x14ac:dyDescent="0.25">
      <c r="A376" t="s">
        <v>417</v>
      </c>
      <c r="B376" t="s">
        <v>418</v>
      </c>
      <c r="C376" t="s">
        <v>87</v>
      </c>
      <c r="D376" t="s">
        <v>88</v>
      </c>
      <c r="E376" s="1">
        <v>1</v>
      </c>
      <c r="F376" s="13" t="e">
        <f t="shared" si="12"/>
        <v>#REF!</v>
      </c>
      <c r="G376" s="8" t="e">
        <f t="shared" si="13"/>
        <v>#REF!</v>
      </c>
    </row>
    <row r="377" spans="1:7" x14ac:dyDescent="0.25">
      <c r="A377" t="s">
        <v>417</v>
      </c>
      <c r="B377" t="s">
        <v>418</v>
      </c>
      <c r="C377" t="s">
        <v>493</v>
      </c>
      <c r="D377" t="s">
        <v>494</v>
      </c>
      <c r="E377" s="1">
        <v>1</v>
      </c>
      <c r="F377" s="13" t="e">
        <f t="shared" si="12"/>
        <v>#REF!</v>
      </c>
      <c r="G377" s="8" t="e">
        <f t="shared" si="13"/>
        <v>#REF!</v>
      </c>
    </row>
    <row r="378" spans="1:7" x14ac:dyDescent="0.25">
      <c r="A378" t="s">
        <v>417</v>
      </c>
      <c r="B378" t="s">
        <v>418</v>
      </c>
      <c r="C378" t="s">
        <v>403</v>
      </c>
      <c r="D378" t="s">
        <v>404</v>
      </c>
      <c r="E378" s="1">
        <v>7</v>
      </c>
      <c r="F378" s="13" t="e">
        <f t="shared" si="12"/>
        <v>#REF!</v>
      </c>
      <c r="G378" s="8" t="e">
        <f t="shared" si="13"/>
        <v>#REF!</v>
      </c>
    </row>
    <row r="379" spans="1:7" x14ac:dyDescent="0.25">
      <c r="A379" t="s">
        <v>417</v>
      </c>
      <c r="B379" t="s">
        <v>418</v>
      </c>
      <c r="C379" t="s">
        <v>327</v>
      </c>
      <c r="D379" t="s">
        <v>328</v>
      </c>
      <c r="E379" s="1">
        <v>84</v>
      </c>
      <c r="F379" s="13" t="e">
        <f t="shared" si="12"/>
        <v>#REF!</v>
      </c>
      <c r="G379" s="8" t="e">
        <f t="shared" si="13"/>
        <v>#REF!</v>
      </c>
    </row>
    <row r="380" spans="1:7" x14ac:dyDescent="0.25">
      <c r="A380" t="s">
        <v>417</v>
      </c>
      <c r="B380" t="s">
        <v>418</v>
      </c>
      <c r="C380" t="s">
        <v>421</v>
      </c>
      <c r="D380" t="s">
        <v>422</v>
      </c>
      <c r="E380" s="1">
        <v>5</v>
      </c>
      <c r="F380" s="13" t="e">
        <f t="shared" si="12"/>
        <v>#REF!</v>
      </c>
      <c r="G380" s="8" t="e">
        <f t="shared" si="13"/>
        <v>#REF!</v>
      </c>
    </row>
    <row r="381" spans="1:7" x14ac:dyDescent="0.25">
      <c r="A381" t="s">
        <v>417</v>
      </c>
      <c r="B381" t="s">
        <v>418</v>
      </c>
      <c r="C381" t="s">
        <v>423</v>
      </c>
      <c r="D381" t="s">
        <v>424</v>
      </c>
      <c r="E381" s="1">
        <v>9</v>
      </c>
      <c r="F381" s="13" t="e">
        <f t="shared" si="12"/>
        <v>#REF!</v>
      </c>
      <c r="G381" s="8" t="e">
        <f t="shared" si="13"/>
        <v>#REF!</v>
      </c>
    </row>
    <row r="382" spans="1:7" x14ac:dyDescent="0.25">
      <c r="A382" t="s">
        <v>425</v>
      </c>
      <c r="B382" t="s">
        <v>426</v>
      </c>
      <c r="C382" t="s">
        <v>195</v>
      </c>
      <c r="D382" t="s">
        <v>196</v>
      </c>
      <c r="E382" s="1">
        <v>1</v>
      </c>
      <c r="F382" s="13" t="e">
        <f t="shared" si="12"/>
        <v>#REF!</v>
      </c>
      <c r="G382" s="8" t="e">
        <f t="shared" si="13"/>
        <v>#REF!</v>
      </c>
    </row>
    <row r="383" spans="1:7" x14ac:dyDescent="0.25">
      <c r="A383" t="s">
        <v>425</v>
      </c>
      <c r="B383" t="s">
        <v>426</v>
      </c>
      <c r="C383" t="s">
        <v>199</v>
      </c>
      <c r="D383" t="s">
        <v>200</v>
      </c>
      <c r="E383" s="1">
        <v>13</v>
      </c>
      <c r="F383" s="13" t="e">
        <f t="shared" si="12"/>
        <v>#REF!</v>
      </c>
      <c r="G383" s="8" t="e">
        <f t="shared" si="13"/>
        <v>#REF!</v>
      </c>
    </row>
    <row r="384" spans="1:7" x14ac:dyDescent="0.25">
      <c r="A384" t="s">
        <v>425</v>
      </c>
      <c r="B384" t="s">
        <v>426</v>
      </c>
      <c r="C384" t="s">
        <v>183</v>
      </c>
      <c r="D384" t="s">
        <v>184</v>
      </c>
      <c r="E384" s="1">
        <v>704</v>
      </c>
      <c r="F384" s="13" t="e">
        <f t="shared" si="12"/>
        <v>#REF!</v>
      </c>
      <c r="G384" s="8" t="e">
        <f t="shared" si="13"/>
        <v>#REF!</v>
      </c>
    </row>
    <row r="385" spans="1:7" x14ac:dyDescent="0.25">
      <c r="A385" t="s">
        <v>425</v>
      </c>
      <c r="B385" t="s">
        <v>426</v>
      </c>
      <c r="C385" t="s">
        <v>187</v>
      </c>
      <c r="D385" t="s">
        <v>188</v>
      </c>
      <c r="E385" s="1">
        <v>60</v>
      </c>
      <c r="F385" s="13" t="e">
        <f t="shared" si="12"/>
        <v>#REF!</v>
      </c>
      <c r="G385" s="8" t="e">
        <f t="shared" si="13"/>
        <v>#REF!</v>
      </c>
    </row>
    <row r="386" spans="1:7" x14ac:dyDescent="0.25">
      <c r="A386" t="s">
        <v>425</v>
      </c>
      <c r="B386" t="s">
        <v>426</v>
      </c>
      <c r="C386" t="s">
        <v>139</v>
      </c>
      <c r="D386" t="s">
        <v>140</v>
      </c>
      <c r="E386" s="1">
        <v>2</v>
      </c>
      <c r="F386" s="13" t="e">
        <f t="shared" ref="F386:F449" si="14">VLOOKUP(C386,AidPerPupil,12,FALSE)</f>
        <v>#REF!</v>
      </c>
      <c r="G386" s="8" t="e">
        <f t="shared" si="13"/>
        <v>#REF!</v>
      </c>
    </row>
    <row r="387" spans="1:7" x14ac:dyDescent="0.25">
      <c r="A387" t="s">
        <v>427</v>
      </c>
      <c r="B387" t="s">
        <v>428</v>
      </c>
      <c r="C387" t="s">
        <v>429</v>
      </c>
      <c r="D387" t="s">
        <v>430</v>
      </c>
      <c r="E387" s="1">
        <v>3</v>
      </c>
      <c r="F387" s="13" t="e">
        <f t="shared" si="14"/>
        <v>#REF!</v>
      </c>
      <c r="G387" s="8" t="e">
        <f t="shared" ref="G387:G450" si="15">ROUND(E387*F387,0)</f>
        <v>#REF!</v>
      </c>
    </row>
    <row r="388" spans="1:7" x14ac:dyDescent="0.25">
      <c r="A388" t="s">
        <v>427</v>
      </c>
      <c r="B388" t="s">
        <v>428</v>
      </c>
      <c r="C388" t="s">
        <v>195</v>
      </c>
      <c r="D388" t="s">
        <v>196</v>
      </c>
      <c r="E388" s="1">
        <v>1</v>
      </c>
      <c r="F388" s="13" t="e">
        <f t="shared" si="14"/>
        <v>#REF!</v>
      </c>
      <c r="G388" s="8" t="e">
        <f t="shared" si="15"/>
        <v>#REF!</v>
      </c>
    </row>
    <row r="389" spans="1:7" x14ac:dyDescent="0.25">
      <c r="A389" t="s">
        <v>427</v>
      </c>
      <c r="B389" t="s">
        <v>428</v>
      </c>
      <c r="C389" t="s">
        <v>199</v>
      </c>
      <c r="D389" t="s">
        <v>200</v>
      </c>
      <c r="E389" s="1">
        <v>298</v>
      </c>
      <c r="F389" s="13" t="e">
        <f t="shared" si="14"/>
        <v>#REF!</v>
      </c>
      <c r="G389" s="8" t="e">
        <f t="shared" si="15"/>
        <v>#REF!</v>
      </c>
    </row>
    <row r="390" spans="1:7" x14ac:dyDescent="0.25">
      <c r="A390" t="s">
        <v>427</v>
      </c>
      <c r="B390" t="s">
        <v>428</v>
      </c>
      <c r="C390" t="s">
        <v>183</v>
      </c>
      <c r="D390" t="s">
        <v>184</v>
      </c>
      <c r="E390" s="1">
        <v>4</v>
      </c>
      <c r="F390" s="13" t="e">
        <f t="shared" si="14"/>
        <v>#REF!</v>
      </c>
      <c r="G390" s="8" t="e">
        <f t="shared" si="15"/>
        <v>#REF!</v>
      </c>
    </row>
    <row r="391" spans="1:7" x14ac:dyDescent="0.25">
      <c r="A391" t="s">
        <v>427</v>
      </c>
      <c r="B391" t="s">
        <v>428</v>
      </c>
      <c r="C391" t="s">
        <v>187</v>
      </c>
      <c r="D391" t="s">
        <v>188</v>
      </c>
      <c r="E391" s="1">
        <v>1</v>
      </c>
      <c r="F391" s="13" t="e">
        <f t="shared" si="14"/>
        <v>#REF!</v>
      </c>
      <c r="G391" s="8" t="e">
        <f t="shared" si="15"/>
        <v>#REF!</v>
      </c>
    </row>
    <row r="392" spans="1:7" x14ac:dyDescent="0.25">
      <c r="A392" t="s">
        <v>433</v>
      </c>
      <c r="B392" t="s">
        <v>434</v>
      </c>
      <c r="C392" t="s">
        <v>195</v>
      </c>
      <c r="D392" t="s">
        <v>196</v>
      </c>
      <c r="E392" s="1">
        <v>2</v>
      </c>
      <c r="F392" s="13" t="e">
        <f t="shared" si="14"/>
        <v>#REF!</v>
      </c>
      <c r="G392" s="8" t="e">
        <f t="shared" si="15"/>
        <v>#REF!</v>
      </c>
    </row>
    <row r="393" spans="1:7" x14ac:dyDescent="0.25">
      <c r="A393" t="s">
        <v>433</v>
      </c>
      <c r="B393" t="s">
        <v>434</v>
      </c>
      <c r="C393" t="s">
        <v>179</v>
      </c>
      <c r="D393" t="s">
        <v>180</v>
      </c>
      <c r="E393" s="1">
        <v>7</v>
      </c>
      <c r="F393" s="13" t="e">
        <f t="shared" si="14"/>
        <v>#REF!</v>
      </c>
      <c r="G393" s="8" t="e">
        <f t="shared" si="15"/>
        <v>#REF!</v>
      </c>
    </row>
    <row r="394" spans="1:7" x14ac:dyDescent="0.25">
      <c r="A394" t="s">
        <v>433</v>
      </c>
      <c r="B394" t="s">
        <v>434</v>
      </c>
      <c r="C394" t="s">
        <v>285</v>
      </c>
      <c r="D394" t="s">
        <v>286</v>
      </c>
      <c r="E394" s="1">
        <v>6</v>
      </c>
      <c r="F394" s="13" t="e">
        <f t="shared" si="14"/>
        <v>#REF!</v>
      </c>
      <c r="G394" s="8" t="e">
        <f t="shared" si="15"/>
        <v>#REF!</v>
      </c>
    </row>
    <row r="395" spans="1:7" x14ac:dyDescent="0.25">
      <c r="A395" t="s">
        <v>433</v>
      </c>
      <c r="B395" t="s">
        <v>434</v>
      </c>
      <c r="C395" t="s">
        <v>197</v>
      </c>
      <c r="D395" t="s">
        <v>198</v>
      </c>
      <c r="E395" s="1">
        <v>31</v>
      </c>
      <c r="F395" s="13" t="e">
        <f t="shared" si="14"/>
        <v>#REF!</v>
      </c>
      <c r="G395" s="8" t="e">
        <f t="shared" si="15"/>
        <v>#REF!</v>
      </c>
    </row>
    <row r="396" spans="1:7" x14ac:dyDescent="0.25">
      <c r="A396" t="s">
        <v>433</v>
      </c>
      <c r="B396" t="s">
        <v>434</v>
      </c>
      <c r="C396" t="s">
        <v>199</v>
      </c>
      <c r="D396" t="s">
        <v>200</v>
      </c>
      <c r="E396" s="1">
        <v>3</v>
      </c>
      <c r="F396" s="13" t="e">
        <f t="shared" si="14"/>
        <v>#REF!</v>
      </c>
      <c r="G396" s="8" t="e">
        <f t="shared" si="15"/>
        <v>#REF!</v>
      </c>
    </row>
    <row r="397" spans="1:7" x14ac:dyDescent="0.25">
      <c r="A397" t="s">
        <v>433</v>
      </c>
      <c r="B397" t="s">
        <v>434</v>
      </c>
      <c r="C397" t="s">
        <v>183</v>
      </c>
      <c r="D397" t="s">
        <v>184</v>
      </c>
      <c r="E397" s="1">
        <v>2</v>
      </c>
      <c r="F397" s="13" t="e">
        <f t="shared" si="14"/>
        <v>#REF!</v>
      </c>
      <c r="G397" s="8" t="e">
        <f t="shared" si="15"/>
        <v>#REF!</v>
      </c>
    </row>
    <row r="398" spans="1:7" x14ac:dyDescent="0.25">
      <c r="A398" t="s">
        <v>433</v>
      </c>
      <c r="B398" t="s">
        <v>434</v>
      </c>
      <c r="C398" t="s">
        <v>235</v>
      </c>
      <c r="D398" t="s">
        <v>236</v>
      </c>
      <c r="E398" s="1">
        <v>2</v>
      </c>
      <c r="F398" s="13" t="e">
        <f t="shared" si="14"/>
        <v>#REF!</v>
      </c>
      <c r="G398" s="8" t="e">
        <f t="shared" si="15"/>
        <v>#REF!</v>
      </c>
    </row>
    <row r="399" spans="1:7" x14ac:dyDescent="0.25">
      <c r="A399" t="s">
        <v>433</v>
      </c>
      <c r="B399" t="s">
        <v>434</v>
      </c>
      <c r="C399" t="s">
        <v>185</v>
      </c>
      <c r="D399" t="s">
        <v>186</v>
      </c>
      <c r="E399" s="1">
        <v>754</v>
      </c>
      <c r="F399" s="13" t="e">
        <f t="shared" si="14"/>
        <v>#REF!</v>
      </c>
      <c r="G399" s="8" t="e">
        <f t="shared" si="15"/>
        <v>#REF!</v>
      </c>
    </row>
    <row r="400" spans="1:7" x14ac:dyDescent="0.25">
      <c r="A400" t="s">
        <v>433</v>
      </c>
      <c r="B400" t="s">
        <v>434</v>
      </c>
      <c r="C400" t="s">
        <v>151</v>
      </c>
      <c r="D400" t="s">
        <v>152</v>
      </c>
      <c r="E400" s="1">
        <v>3</v>
      </c>
      <c r="F400" s="13" t="e">
        <f t="shared" si="14"/>
        <v>#REF!</v>
      </c>
      <c r="G400" s="8" t="e">
        <f t="shared" si="15"/>
        <v>#REF!</v>
      </c>
    </row>
    <row r="401" spans="1:7" x14ac:dyDescent="0.25">
      <c r="A401" t="s">
        <v>433</v>
      </c>
      <c r="B401" t="s">
        <v>434</v>
      </c>
      <c r="C401" t="s">
        <v>187</v>
      </c>
      <c r="D401" t="s">
        <v>188</v>
      </c>
      <c r="E401" s="1">
        <v>1</v>
      </c>
      <c r="F401" s="13" t="e">
        <f t="shared" si="14"/>
        <v>#REF!</v>
      </c>
      <c r="G401" s="8" t="e">
        <f t="shared" si="15"/>
        <v>#REF!</v>
      </c>
    </row>
    <row r="402" spans="1:7" x14ac:dyDescent="0.25">
      <c r="A402" t="s">
        <v>433</v>
      </c>
      <c r="B402" t="s">
        <v>434</v>
      </c>
      <c r="C402" t="s">
        <v>289</v>
      </c>
      <c r="D402" t="s">
        <v>290</v>
      </c>
      <c r="E402" s="1">
        <v>5</v>
      </c>
      <c r="F402" s="13" t="e">
        <f t="shared" si="14"/>
        <v>#REF!</v>
      </c>
      <c r="G402" s="8" t="e">
        <f t="shared" si="15"/>
        <v>#REF!</v>
      </c>
    </row>
    <row r="403" spans="1:7" x14ac:dyDescent="0.25">
      <c r="A403" t="s">
        <v>433</v>
      </c>
      <c r="B403" t="s">
        <v>434</v>
      </c>
      <c r="C403" t="s">
        <v>291</v>
      </c>
      <c r="D403" t="s">
        <v>292</v>
      </c>
      <c r="E403" s="1">
        <v>2</v>
      </c>
      <c r="F403" s="13" t="e">
        <f t="shared" si="14"/>
        <v>#REF!</v>
      </c>
      <c r="G403" s="8" t="e">
        <f t="shared" si="15"/>
        <v>#REF!</v>
      </c>
    </row>
    <row r="404" spans="1:7" x14ac:dyDescent="0.25">
      <c r="A404" t="s">
        <v>433</v>
      </c>
      <c r="B404" t="s">
        <v>434</v>
      </c>
      <c r="C404" t="s">
        <v>299</v>
      </c>
      <c r="D404" t="s">
        <v>300</v>
      </c>
      <c r="E404" s="1">
        <v>2</v>
      </c>
      <c r="F404" s="13" t="e">
        <f t="shared" si="14"/>
        <v>#REF!</v>
      </c>
      <c r="G404" s="8" t="e">
        <f t="shared" si="15"/>
        <v>#REF!</v>
      </c>
    </row>
    <row r="405" spans="1:7" x14ac:dyDescent="0.25">
      <c r="A405" t="s">
        <v>433</v>
      </c>
      <c r="B405" t="s">
        <v>434</v>
      </c>
      <c r="C405" t="s">
        <v>263</v>
      </c>
      <c r="D405" t="s">
        <v>264</v>
      </c>
      <c r="E405" s="1">
        <v>1</v>
      </c>
      <c r="F405" s="13" t="e">
        <f t="shared" si="14"/>
        <v>#REF!</v>
      </c>
      <c r="G405" s="8" t="e">
        <f t="shared" si="15"/>
        <v>#REF!</v>
      </c>
    </row>
    <row r="406" spans="1:7" x14ac:dyDescent="0.25">
      <c r="A406" t="s">
        <v>435</v>
      </c>
      <c r="B406" t="s">
        <v>436</v>
      </c>
      <c r="C406" t="s">
        <v>179</v>
      </c>
      <c r="D406" t="s">
        <v>180</v>
      </c>
      <c r="E406" s="1">
        <v>2</v>
      </c>
      <c r="F406" s="13" t="e">
        <f t="shared" si="14"/>
        <v>#REF!</v>
      </c>
      <c r="G406" s="8" t="e">
        <f t="shared" si="15"/>
        <v>#REF!</v>
      </c>
    </row>
    <row r="407" spans="1:7" x14ac:dyDescent="0.25">
      <c r="A407" t="s">
        <v>435</v>
      </c>
      <c r="B407" t="s">
        <v>436</v>
      </c>
      <c r="C407" t="s">
        <v>197</v>
      </c>
      <c r="D407" t="s">
        <v>198</v>
      </c>
      <c r="E407" s="1">
        <v>7</v>
      </c>
      <c r="F407" s="13" t="e">
        <f t="shared" si="14"/>
        <v>#REF!</v>
      </c>
      <c r="G407" s="8" t="e">
        <f t="shared" si="15"/>
        <v>#REF!</v>
      </c>
    </row>
    <row r="408" spans="1:7" x14ac:dyDescent="0.25">
      <c r="A408" t="s">
        <v>435</v>
      </c>
      <c r="B408" t="s">
        <v>436</v>
      </c>
      <c r="C408" t="s">
        <v>185</v>
      </c>
      <c r="D408" t="s">
        <v>186</v>
      </c>
      <c r="E408" s="1">
        <v>74</v>
      </c>
      <c r="F408" s="13" t="e">
        <f t="shared" si="14"/>
        <v>#REF!</v>
      </c>
      <c r="G408" s="8" t="e">
        <f t="shared" si="15"/>
        <v>#REF!</v>
      </c>
    </row>
    <row r="409" spans="1:7" x14ac:dyDescent="0.25">
      <c r="A409" t="s">
        <v>435</v>
      </c>
      <c r="B409" t="s">
        <v>436</v>
      </c>
      <c r="C409" t="s">
        <v>291</v>
      </c>
      <c r="D409" t="s">
        <v>292</v>
      </c>
      <c r="E409" s="1">
        <v>1</v>
      </c>
      <c r="F409" s="13" t="e">
        <f t="shared" si="14"/>
        <v>#REF!</v>
      </c>
      <c r="G409" s="8" t="e">
        <f t="shared" si="15"/>
        <v>#REF!</v>
      </c>
    </row>
    <row r="410" spans="1:7" x14ac:dyDescent="0.25">
      <c r="A410" t="s">
        <v>435</v>
      </c>
      <c r="B410" t="s">
        <v>436</v>
      </c>
      <c r="C410" t="s">
        <v>293</v>
      </c>
      <c r="D410" t="s">
        <v>294</v>
      </c>
      <c r="E410" s="1">
        <v>1</v>
      </c>
      <c r="F410" s="13" t="e">
        <f t="shared" si="14"/>
        <v>#REF!</v>
      </c>
      <c r="G410" s="8" t="e">
        <f t="shared" si="15"/>
        <v>#REF!</v>
      </c>
    </row>
    <row r="411" spans="1:7" x14ac:dyDescent="0.25">
      <c r="A411" t="s">
        <v>439</v>
      </c>
      <c r="B411" t="s">
        <v>440</v>
      </c>
      <c r="C411" t="s">
        <v>7</v>
      </c>
      <c r="D411" t="s">
        <v>8</v>
      </c>
      <c r="E411" s="1">
        <v>568</v>
      </c>
      <c r="F411" s="13" t="e">
        <f t="shared" si="14"/>
        <v>#REF!</v>
      </c>
      <c r="G411" s="8" t="e">
        <f t="shared" si="15"/>
        <v>#REF!</v>
      </c>
    </row>
    <row r="412" spans="1:7" x14ac:dyDescent="0.25">
      <c r="A412" t="s">
        <v>439</v>
      </c>
      <c r="B412" t="s">
        <v>440</v>
      </c>
      <c r="C412" t="s">
        <v>21</v>
      </c>
      <c r="D412" t="s">
        <v>22</v>
      </c>
      <c r="E412" s="1">
        <v>1</v>
      </c>
      <c r="F412" s="13" t="e">
        <f t="shared" si="14"/>
        <v>#REF!</v>
      </c>
      <c r="G412" s="8" t="e">
        <f t="shared" si="15"/>
        <v>#REF!</v>
      </c>
    </row>
    <row r="413" spans="1:7" x14ac:dyDescent="0.25">
      <c r="A413" t="s">
        <v>439</v>
      </c>
      <c r="B413" t="s">
        <v>440</v>
      </c>
      <c r="C413" t="s">
        <v>29</v>
      </c>
      <c r="D413" t="s">
        <v>30</v>
      </c>
      <c r="E413" s="1">
        <v>1</v>
      </c>
      <c r="F413" s="13" t="e">
        <f t="shared" si="14"/>
        <v>#REF!</v>
      </c>
      <c r="G413" s="8" t="e">
        <f t="shared" si="15"/>
        <v>#REF!</v>
      </c>
    </row>
    <row r="414" spans="1:7" x14ac:dyDescent="0.25">
      <c r="A414" t="s">
        <v>439</v>
      </c>
      <c r="B414" t="s">
        <v>440</v>
      </c>
      <c r="C414" t="s">
        <v>63</v>
      </c>
      <c r="D414" t="s">
        <v>64</v>
      </c>
      <c r="E414" s="1">
        <v>1</v>
      </c>
      <c r="F414" s="13" t="e">
        <f t="shared" si="14"/>
        <v>#REF!</v>
      </c>
      <c r="G414" s="8" t="e">
        <f t="shared" si="15"/>
        <v>#REF!</v>
      </c>
    </row>
    <row r="415" spans="1:7" x14ac:dyDescent="0.25">
      <c r="A415" t="s">
        <v>439</v>
      </c>
      <c r="B415" t="s">
        <v>440</v>
      </c>
      <c r="C415" t="s">
        <v>65</v>
      </c>
      <c r="D415" t="s">
        <v>66</v>
      </c>
      <c r="E415" s="1">
        <v>5</v>
      </c>
      <c r="F415" s="13" t="e">
        <f t="shared" si="14"/>
        <v>#REF!</v>
      </c>
      <c r="G415" s="8" t="e">
        <f t="shared" si="15"/>
        <v>#REF!</v>
      </c>
    </row>
    <row r="416" spans="1:7" x14ac:dyDescent="0.25">
      <c r="A416" t="s">
        <v>439</v>
      </c>
      <c r="B416" t="s">
        <v>440</v>
      </c>
      <c r="C416" t="s">
        <v>67</v>
      </c>
      <c r="D416" t="s">
        <v>68</v>
      </c>
      <c r="E416" s="1">
        <v>1</v>
      </c>
      <c r="F416" s="13" t="e">
        <f t="shared" si="14"/>
        <v>#REF!</v>
      </c>
      <c r="G416" s="8" t="e">
        <f t="shared" si="15"/>
        <v>#REF!</v>
      </c>
    </row>
    <row r="417" spans="1:7" x14ac:dyDescent="0.25">
      <c r="A417" t="s">
        <v>439</v>
      </c>
      <c r="B417" t="s">
        <v>440</v>
      </c>
      <c r="C417" t="s">
        <v>69</v>
      </c>
      <c r="D417" t="s">
        <v>70</v>
      </c>
      <c r="E417" s="1">
        <v>2</v>
      </c>
      <c r="F417" s="13" t="e">
        <f t="shared" si="14"/>
        <v>#REF!</v>
      </c>
      <c r="G417" s="8" t="e">
        <f t="shared" si="15"/>
        <v>#REF!</v>
      </c>
    </row>
    <row r="418" spans="1:7" x14ac:dyDescent="0.25">
      <c r="A418" t="s">
        <v>439</v>
      </c>
      <c r="B418" t="s">
        <v>440</v>
      </c>
      <c r="C418" t="s">
        <v>131</v>
      </c>
      <c r="D418" t="s">
        <v>132</v>
      </c>
      <c r="E418" s="1">
        <v>2</v>
      </c>
      <c r="F418" s="13" t="e">
        <f t="shared" si="14"/>
        <v>#REF!</v>
      </c>
      <c r="G418" s="8" t="e">
        <f t="shared" si="15"/>
        <v>#REF!</v>
      </c>
    </row>
    <row r="419" spans="1:7" x14ac:dyDescent="0.25">
      <c r="A419" t="s">
        <v>441</v>
      </c>
      <c r="B419" t="s">
        <v>442</v>
      </c>
      <c r="C419" t="s">
        <v>217</v>
      </c>
      <c r="D419" t="s">
        <v>218</v>
      </c>
      <c r="E419" s="1">
        <v>2</v>
      </c>
      <c r="F419" s="13" t="e">
        <f t="shared" si="14"/>
        <v>#REF!</v>
      </c>
      <c r="G419" s="8" t="e">
        <f t="shared" si="15"/>
        <v>#REF!</v>
      </c>
    </row>
    <row r="420" spans="1:7" x14ac:dyDescent="0.25">
      <c r="A420" t="s">
        <v>441</v>
      </c>
      <c r="B420" t="s">
        <v>442</v>
      </c>
      <c r="C420" t="s">
        <v>29</v>
      </c>
      <c r="D420" t="s">
        <v>30</v>
      </c>
      <c r="E420" s="1">
        <v>18</v>
      </c>
      <c r="F420" s="13" t="e">
        <f t="shared" si="14"/>
        <v>#REF!</v>
      </c>
      <c r="G420" s="8" t="e">
        <f t="shared" si="15"/>
        <v>#REF!</v>
      </c>
    </row>
    <row r="421" spans="1:7" x14ac:dyDescent="0.25">
      <c r="A421" t="s">
        <v>441</v>
      </c>
      <c r="B421" t="s">
        <v>442</v>
      </c>
      <c r="C421" t="s">
        <v>221</v>
      </c>
      <c r="D421" t="s">
        <v>222</v>
      </c>
      <c r="E421" s="1">
        <v>118</v>
      </c>
      <c r="F421" s="13" t="e">
        <f t="shared" si="14"/>
        <v>#REF!</v>
      </c>
      <c r="G421" s="8" t="e">
        <f t="shared" si="15"/>
        <v>#REF!</v>
      </c>
    </row>
    <row r="422" spans="1:7" x14ac:dyDescent="0.25">
      <c r="A422" t="s">
        <v>441</v>
      </c>
      <c r="B422" t="s">
        <v>442</v>
      </c>
      <c r="C422" t="s">
        <v>443</v>
      </c>
      <c r="D422" t="s">
        <v>444</v>
      </c>
      <c r="E422" s="1">
        <v>7</v>
      </c>
      <c r="F422" s="13" t="e">
        <f t="shared" si="14"/>
        <v>#REF!</v>
      </c>
      <c r="G422" s="8" t="e">
        <f t="shared" si="15"/>
        <v>#REF!</v>
      </c>
    </row>
    <row r="423" spans="1:7" x14ac:dyDescent="0.25">
      <c r="A423" t="s">
        <v>441</v>
      </c>
      <c r="B423" t="s">
        <v>442</v>
      </c>
      <c r="C423" t="s">
        <v>213</v>
      </c>
      <c r="D423" t="s">
        <v>214</v>
      </c>
      <c r="E423" s="1">
        <v>5</v>
      </c>
      <c r="F423" s="13" t="e">
        <f t="shared" si="14"/>
        <v>#REF!</v>
      </c>
      <c r="G423" s="8" t="e">
        <f t="shared" si="15"/>
        <v>#REF!</v>
      </c>
    </row>
    <row r="424" spans="1:7" x14ac:dyDescent="0.25">
      <c r="A424" t="s">
        <v>441</v>
      </c>
      <c r="B424" t="s">
        <v>442</v>
      </c>
      <c r="C424" t="s">
        <v>171</v>
      </c>
      <c r="D424" t="s">
        <v>172</v>
      </c>
      <c r="E424" s="1">
        <v>13</v>
      </c>
      <c r="F424" s="13" t="e">
        <f t="shared" si="14"/>
        <v>#REF!</v>
      </c>
      <c r="G424" s="8" t="e">
        <f t="shared" si="15"/>
        <v>#REF!</v>
      </c>
    </row>
    <row r="425" spans="1:7" x14ac:dyDescent="0.25">
      <c r="A425" t="s">
        <v>441</v>
      </c>
      <c r="B425" t="s">
        <v>442</v>
      </c>
      <c r="C425" t="s">
        <v>37</v>
      </c>
      <c r="D425" t="s">
        <v>38</v>
      </c>
      <c r="E425" s="1">
        <v>1</v>
      </c>
      <c r="F425" s="13" t="e">
        <f t="shared" si="14"/>
        <v>#REF!</v>
      </c>
      <c r="G425" s="8" t="e">
        <f t="shared" si="15"/>
        <v>#REF!</v>
      </c>
    </row>
    <row r="426" spans="1:7" x14ac:dyDescent="0.25">
      <c r="A426" t="s">
        <v>441</v>
      </c>
      <c r="B426" t="s">
        <v>442</v>
      </c>
      <c r="C426" t="s">
        <v>223</v>
      </c>
      <c r="D426" t="s">
        <v>224</v>
      </c>
      <c r="E426" s="1">
        <v>41</v>
      </c>
      <c r="F426" s="13" t="e">
        <f t="shared" si="14"/>
        <v>#REF!</v>
      </c>
      <c r="G426" s="8" t="e">
        <f t="shared" si="15"/>
        <v>#REF!</v>
      </c>
    </row>
    <row r="427" spans="1:7" x14ac:dyDescent="0.25">
      <c r="A427" t="s">
        <v>445</v>
      </c>
      <c r="B427" t="s">
        <v>446</v>
      </c>
      <c r="C427" t="s">
        <v>447</v>
      </c>
      <c r="D427" t="s">
        <v>448</v>
      </c>
      <c r="E427" s="1">
        <v>31</v>
      </c>
      <c r="F427" s="13" t="e">
        <f t="shared" si="14"/>
        <v>#REF!</v>
      </c>
      <c r="G427" s="8" t="e">
        <f t="shared" si="15"/>
        <v>#REF!</v>
      </c>
    </row>
    <row r="428" spans="1:7" x14ac:dyDescent="0.25">
      <c r="A428" t="s">
        <v>445</v>
      </c>
      <c r="B428" t="s">
        <v>446</v>
      </c>
      <c r="C428" t="s">
        <v>449</v>
      </c>
      <c r="D428" t="s">
        <v>450</v>
      </c>
      <c r="E428" s="1">
        <v>2</v>
      </c>
      <c r="F428" s="13" t="e">
        <f t="shared" si="14"/>
        <v>#REF!</v>
      </c>
      <c r="G428" s="8" t="e">
        <f t="shared" si="15"/>
        <v>#REF!</v>
      </c>
    </row>
    <row r="429" spans="1:7" x14ac:dyDescent="0.25">
      <c r="A429" t="s">
        <v>445</v>
      </c>
      <c r="B429" t="s">
        <v>446</v>
      </c>
      <c r="C429" t="s">
        <v>451</v>
      </c>
      <c r="D429" t="s">
        <v>452</v>
      </c>
      <c r="E429" s="1">
        <v>35</v>
      </c>
      <c r="F429" s="13" t="e">
        <f t="shared" si="14"/>
        <v>#REF!</v>
      </c>
      <c r="G429" s="8" t="e">
        <f t="shared" si="15"/>
        <v>#REF!</v>
      </c>
    </row>
    <row r="430" spans="1:7" x14ac:dyDescent="0.25">
      <c r="A430" t="s">
        <v>445</v>
      </c>
      <c r="B430" t="s">
        <v>446</v>
      </c>
      <c r="C430" t="s">
        <v>453</v>
      </c>
      <c r="D430" t="s">
        <v>454</v>
      </c>
      <c r="E430" s="1">
        <v>32</v>
      </c>
      <c r="F430" s="13" t="e">
        <f t="shared" si="14"/>
        <v>#REF!</v>
      </c>
      <c r="G430" s="8" t="e">
        <f t="shared" si="15"/>
        <v>#REF!</v>
      </c>
    </row>
    <row r="431" spans="1:7" x14ac:dyDescent="0.25">
      <c r="A431" t="s">
        <v>445</v>
      </c>
      <c r="B431" t="s">
        <v>446</v>
      </c>
      <c r="C431" t="s">
        <v>455</v>
      </c>
      <c r="D431" t="s">
        <v>456</v>
      </c>
      <c r="E431" s="1">
        <v>27</v>
      </c>
      <c r="F431" s="13" t="e">
        <f t="shared" si="14"/>
        <v>#REF!</v>
      </c>
      <c r="G431" s="8" t="e">
        <f t="shared" si="15"/>
        <v>#REF!</v>
      </c>
    </row>
    <row r="432" spans="1:7" x14ac:dyDescent="0.25">
      <c r="A432" t="s">
        <v>445</v>
      </c>
      <c r="B432" t="s">
        <v>446</v>
      </c>
      <c r="C432" t="s">
        <v>457</v>
      </c>
      <c r="D432" t="s">
        <v>458</v>
      </c>
      <c r="E432" s="1">
        <v>45</v>
      </c>
      <c r="F432" s="13" t="e">
        <f t="shared" si="14"/>
        <v>#REF!</v>
      </c>
      <c r="G432" s="8" t="e">
        <f t="shared" si="15"/>
        <v>#REF!</v>
      </c>
    </row>
    <row r="433" spans="1:7" x14ac:dyDescent="0.25">
      <c r="A433" t="s">
        <v>459</v>
      </c>
      <c r="B433" t="s">
        <v>460</v>
      </c>
      <c r="C433" t="s">
        <v>355</v>
      </c>
      <c r="D433" t="s">
        <v>356</v>
      </c>
      <c r="E433" s="1">
        <v>1</v>
      </c>
      <c r="F433" s="13" t="e">
        <f t="shared" si="14"/>
        <v>#REF!</v>
      </c>
      <c r="G433" s="8" t="e">
        <f t="shared" si="15"/>
        <v>#REF!</v>
      </c>
    </row>
    <row r="434" spans="1:7" x14ac:dyDescent="0.25">
      <c r="A434" t="s">
        <v>459</v>
      </c>
      <c r="B434" t="s">
        <v>460</v>
      </c>
      <c r="C434" t="s">
        <v>7</v>
      </c>
      <c r="D434" t="s">
        <v>8</v>
      </c>
      <c r="E434" s="1">
        <v>1199</v>
      </c>
      <c r="F434" s="13" t="e">
        <f t="shared" si="14"/>
        <v>#REF!</v>
      </c>
      <c r="G434" s="8" t="e">
        <f t="shared" si="15"/>
        <v>#REF!</v>
      </c>
    </row>
    <row r="435" spans="1:7" x14ac:dyDescent="0.25">
      <c r="A435" t="s">
        <v>459</v>
      </c>
      <c r="B435" t="s">
        <v>460</v>
      </c>
      <c r="C435" t="s">
        <v>49</v>
      </c>
      <c r="D435" t="s">
        <v>50</v>
      </c>
      <c r="E435" s="1">
        <v>5</v>
      </c>
      <c r="F435" s="13" t="e">
        <f t="shared" si="14"/>
        <v>#REF!</v>
      </c>
      <c r="G435" s="8" t="e">
        <f t="shared" si="15"/>
        <v>#REF!</v>
      </c>
    </row>
    <row r="436" spans="1:7" x14ac:dyDescent="0.25">
      <c r="A436" t="s">
        <v>459</v>
      </c>
      <c r="B436" t="s">
        <v>460</v>
      </c>
      <c r="C436" t="s">
        <v>53</v>
      </c>
      <c r="D436" t="s">
        <v>54</v>
      </c>
      <c r="E436" s="1">
        <v>1</v>
      </c>
      <c r="F436" s="13" t="e">
        <f t="shared" si="14"/>
        <v>#REF!</v>
      </c>
      <c r="G436" s="8" t="e">
        <f t="shared" si="15"/>
        <v>#REF!</v>
      </c>
    </row>
    <row r="437" spans="1:7" x14ac:dyDescent="0.25">
      <c r="A437" t="s">
        <v>459</v>
      </c>
      <c r="B437" t="s">
        <v>460</v>
      </c>
      <c r="C437" t="s">
        <v>25</v>
      </c>
      <c r="D437" t="s">
        <v>26</v>
      </c>
      <c r="E437" s="1">
        <v>1</v>
      </c>
      <c r="F437" s="13" t="e">
        <f t="shared" si="14"/>
        <v>#REF!</v>
      </c>
      <c r="G437" s="8" t="e">
        <f t="shared" si="15"/>
        <v>#REF!</v>
      </c>
    </row>
    <row r="438" spans="1:7" x14ac:dyDescent="0.25">
      <c r="A438" t="s">
        <v>459</v>
      </c>
      <c r="B438" t="s">
        <v>460</v>
      </c>
      <c r="C438" t="s">
        <v>29</v>
      </c>
      <c r="D438" t="s">
        <v>30</v>
      </c>
      <c r="E438" s="1">
        <v>1</v>
      </c>
      <c r="F438" s="13" t="e">
        <f t="shared" si="14"/>
        <v>#REF!</v>
      </c>
      <c r="G438" s="8" t="e">
        <f t="shared" si="15"/>
        <v>#REF!</v>
      </c>
    </row>
    <row r="439" spans="1:7" x14ac:dyDescent="0.25">
      <c r="A439" t="s">
        <v>459</v>
      </c>
      <c r="B439" t="s">
        <v>460</v>
      </c>
      <c r="C439" t="s">
        <v>31</v>
      </c>
      <c r="D439" t="s">
        <v>32</v>
      </c>
      <c r="E439" s="1">
        <v>2</v>
      </c>
      <c r="F439" s="13" t="e">
        <f t="shared" si="14"/>
        <v>#REF!</v>
      </c>
      <c r="G439" s="8" t="e">
        <f t="shared" si="15"/>
        <v>#REF!</v>
      </c>
    </row>
    <row r="440" spans="1:7" x14ac:dyDescent="0.25">
      <c r="A440" t="s">
        <v>459</v>
      </c>
      <c r="B440" t="s">
        <v>460</v>
      </c>
      <c r="C440" t="s">
        <v>33</v>
      </c>
      <c r="D440" t="s">
        <v>34</v>
      </c>
      <c r="E440" s="1">
        <v>2</v>
      </c>
      <c r="F440" s="13" t="e">
        <f t="shared" si="14"/>
        <v>#REF!</v>
      </c>
      <c r="G440" s="8" t="e">
        <f t="shared" si="15"/>
        <v>#REF!</v>
      </c>
    </row>
    <row r="441" spans="1:7" x14ac:dyDescent="0.25">
      <c r="A441" t="s">
        <v>459</v>
      </c>
      <c r="B441" t="s">
        <v>460</v>
      </c>
      <c r="C441" t="s">
        <v>59</v>
      </c>
      <c r="D441" t="s">
        <v>60</v>
      </c>
      <c r="E441" s="1">
        <v>2</v>
      </c>
      <c r="F441" s="13" t="e">
        <f t="shared" si="14"/>
        <v>#REF!</v>
      </c>
      <c r="G441" s="8" t="e">
        <f t="shared" si="15"/>
        <v>#REF!</v>
      </c>
    </row>
    <row r="442" spans="1:7" x14ac:dyDescent="0.25">
      <c r="A442" t="s">
        <v>459</v>
      </c>
      <c r="B442" t="s">
        <v>460</v>
      </c>
      <c r="C442" t="s">
        <v>127</v>
      </c>
      <c r="D442" t="s">
        <v>128</v>
      </c>
      <c r="E442" s="1">
        <v>2</v>
      </c>
      <c r="F442" s="13" t="e">
        <f t="shared" si="14"/>
        <v>#REF!</v>
      </c>
      <c r="G442" s="8" t="e">
        <f t="shared" si="15"/>
        <v>#REF!</v>
      </c>
    </row>
    <row r="443" spans="1:7" x14ac:dyDescent="0.25">
      <c r="A443" t="s">
        <v>459</v>
      </c>
      <c r="B443" t="s">
        <v>460</v>
      </c>
      <c r="C443" t="s">
        <v>65</v>
      </c>
      <c r="D443" t="s">
        <v>66</v>
      </c>
      <c r="E443" s="1">
        <v>6</v>
      </c>
      <c r="F443" s="13" t="e">
        <f t="shared" si="14"/>
        <v>#REF!</v>
      </c>
      <c r="G443" s="8" t="e">
        <f t="shared" si="15"/>
        <v>#REF!</v>
      </c>
    </row>
    <row r="444" spans="1:7" x14ac:dyDescent="0.25">
      <c r="A444" t="s">
        <v>459</v>
      </c>
      <c r="B444" t="s">
        <v>460</v>
      </c>
      <c r="C444" t="s">
        <v>75</v>
      </c>
      <c r="D444" t="s">
        <v>76</v>
      </c>
      <c r="E444" s="1">
        <v>1</v>
      </c>
      <c r="F444" s="13" t="e">
        <f t="shared" si="14"/>
        <v>#REF!</v>
      </c>
      <c r="G444" s="8" t="e">
        <f t="shared" si="15"/>
        <v>#REF!</v>
      </c>
    </row>
    <row r="445" spans="1:7" x14ac:dyDescent="0.25">
      <c r="A445" t="s">
        <v>461</v>
      </c>
      <c r="B445" t="s">
        <v>462</v>
      </c>
      <c r="C445" t="s">
        <v>195</v>
      </c>
      <c r="D445" t="s">
        <v>196</v>
      </c>
      <c r="E445" s="1">
        <v>4</v>
      </c>
      <c r="F445" s="13" t="e">
        <f t="shared" si="14"/>
        <v>#REF!</v>
      </c>
      <c r="G445" s="8" t="e">
        <f t="shared" si="15"/>
        <v>#REF!</v>
      </c>
    </row>
    <row r="446" spans="1:7" x14ac:dyDescent="0.25">
      <c r="A446" t="s">
        <v>461</v>
      </c>
      <c r="B446" t="s">
        <v>462</v>
      </c>
      <c r="C446" t="s">
        <v>7</v>
      </c>
      <c r="D446" t="s">
        <v>8</v>
      </c>
      <c r="E446" s="1">
        <v>2</v>
      </c>
      <c r="F446" s="13" t="e">
        <f t="shared" si="14"/>
        <v>#REF!</v>
      </c>
      <c r="G446" s="8" t="e">
        <f t="shared" si="15"/>
        <v>#REF!</v>
      </c>
    </row>
    <row r="447" spans="1:7" x14ac:dyDescent="0.25">
      <c r="A447" t="s">
        <v>461</v>
      </c>
      <c r="B447" t="s">
        <v>462</v>
      </c>
      <c r="C447" t="s">
        <v>21</v>
      </c>
      <c r="D447" t="s">
        <v>22</v>
      </c>
      <c r="E447" s="1">
        <v>3</v>
      </c>
      <c r="F447" s="13" t="e">
        <f t="shared" si="14"/>
        <v>#REF!</v>
      </c>
      <c r="G447" s="8" t="e">
        <f t="shared" si="15"/>
        <v>#REF!</v>
      </c>
    </row>
    <row r="448" spans="1:7" x14ac:dyDescent="0.25">
      <c r="A448" t="s">
        <v>461</v>
      </c>
      <c r="B448" t="s">
        <v>462</v>
      </c>
      <c r="C448" t="s">
        <v>23</v>
      </c>
      <c r="D448" t="s">
        <v>24</v>
      </c>
      <c r="E448" s="1">
        <v>3</v>
      </c>
      <c r="F448" s="13" t="e">
        <f t="shared" si="14"/>
        <v>#REF!</v>
      </c>
      <c r="G448" s="8" t="e">
        <f t="shared" si="15"/>
        <v>#REF!</v>
      </c>
    </row>
    <row r="449" spans="1:7" x14ac:dyDescent="0.25">
      <c r="A449" t="s">
        <v>461</v>
      </c>
      <c r="B449" t="s">
        <v>462</v>
      </c>
      <c r="C449" t="s">
        <v>25</v>
      </c>
      <c r="D449" t="s">
        <v>26</v>
      </c>
      <c r="E449" s="1">
        <v>165</v>
      </c>
      <c r="F449" s="13" t="e">
        <f t="shared" si="14"/>
        <v>#REF!</v>
      </c>
      <c r="G449" s="8" t="e">
        <f t="shared" si="15"/>
        <v>#REF!</v>
      </c>
    </row>
    <row r="450" spans="1:7" x14ac:dyDescent="0.25">
      <c r="A450" t="s">
        <v>461</v>
      </c>
      <c r="B450" t="s">
        <v>462</v>
      </c>
      <c r="C450" t="s">
        <v>199</v>
      </c>
      <c r="D450" t="s">
        <v>200</v>
      </c>
      <c r="E450" s="1">
        <v>1</v>
      </c>
      <c r="F450" s="13" t="e">
        <f t="shared" ref="F450:F513" si="16">VLOOKUP(C450,AidPerPupil,12,FALSE)</f>
        <v>#REF!</v>
      </c>
      <c r="G450" s="8" t="e">
        <f t="shared" si="15"/>
        <v>#REF!</v>
      </c>
    </row>
    <row r="451" spans="1:7" x14ac:dyDescent="0.25">
      <c r="A451" t="s">
        <v>461</v>
      </c>
      <c r="B451" t="s">
        <v>462</v>
      </c>
      <c r="C451" t="s">
        <v>183</v>
      </c>
      <c r="D451" t="s">
        <v>184</v>
      </c>
      <c r="E451" s="1">
        <v>2</v>
      </c>
      <c r="F451" s="13" t="e">
        <f t="shared" si="16"/>
        <v>#REF!</v>
      </c>
      <c r="G451" s="8" t="e">
        <f t="shared" ref="G451:G514" si="17">ROUND(E451*F451,0)</f>
        <v>#REF!</v>
      </c>
    </row>
    <row r="452" spans="1:7" x14ac:dyDescent="0.25">
      <c r="A452" t="s">
        <v>461</v>
      </c>
      <c r="B452" t="s">
        <v>462</v>
      </c>
      <c r="C452" t="s">
        <v>29</v>
      </c>
      <c r="D452" t="s">
        <v>30</v>
      </c>
      <c r="E452" s="1">
        <v>31</v>
      </c>
      <c r="F452" s="13" t="e">
        <f t="shared" si="16"/>
        <v>#REF!</v>
      </c>
      <c r="G452" s="8" t="e">
        <f t="shared" si="17"/>
        <v>#REF!</v>
      </c>
    </row>
    <row r="453" spans="1:7" x14ac:dyDescent="0.25">
      <c r="A453" t="s">
        <v>461</v>
      </c>
      <c r="B453" t="s">
        <v>462</v>
      </c>
      <c r="C453" t="s">
        <v>219</v>
      </c>
      <c r="D453" t="s">
        <v>220</v>
      </c>
      <c r="E453" s="1">
        <v>3</v>
      </c>
      <c r="F453" s="13" t="e">
        <f t="shared" si="16"/>
        <v>#REF!</v>
      </c>
      <c r="G453" s="8" t="e">
        <f t="shared" si="17"/>
        <v>#REF!</v>
      </c>
    </row>
    <row r="454" spans="1:7" x14ac:dyDescent="0.25">
      <c r="A454" t="s">
        <v>461</v>
      </c>
      <c r="B454" t="s">
        <v>462</v>
      </c>
      <c r="C454" t="s">
        <v>31</v>
      </c>
      <c r="D454" t="s">
        <v>32</v>
      </c>
      <c r="E454" s="1">
        <v>596</v>
      </c>
      <c r="F454" s="13" t="e">
        <f t="shared" si="16"/>
        <v>#REF!</v>
      </c>
      <c r="G454" s="8" t="e">
        <f t="shared" si="17"/>
        <v>#REF!</v>
      </c>
    </row>
    <row r="455" spans="1:7" x14ac:dyDescent="0.25">
      <c r="A455" t="s">
        <v>461</v>
      </c>
      <c r="B455" t="s">
        <v>462</v>
      </c>
      <c r="C455" t="s">
        <v>33</v>
      </c>
      <c r="D455" t="s">
        <v>34</v>
      </c>
      <c r="E455" s="1">
        <v>281</v>
      </c>
      <c r="F455" s="13" t="e">
        <f t="shared" si="16"/>
        <v>#REF!</v>
      </c>
      <c r="G455" s="8" t="e">
        <f t="shared" si="17"/>
        <v>#REF!</v>
      </c>
    </row>
    <row r="456" spans="1:7" x14ac:dyDescent="0.25">
      <c r="A456" t="s">
        <v>461</v>
      </c>
      <c r="B456" t="s">
        <v>462</v>
      </c>
      <c r="C456" t="s">
        <v>463</v>
      </c>
      <c r="D456" t="s">
        <v>464</v>
      </c>
      <c r="E456" s="1">
        <v>237</v>
      </c>
      <c r="F456" s="13" t="e">
        <f t="shared" si="16"/>
        <v>#REF!</v>
      </c>
      <c r="G456" s="8" t="e">
        <f t="shared" si="17"/>
        <v>#REF!</v>
      </c>
    </row>
    <row r="457" spans="1:7" x14ac:dyDescent="0.25">
      <c r="A457" t="s">
        <v>461</v>
      </c>
      <c r="B457" t="s">
        <v>462</v>
      </c>
      <c r="C457" t="s">
        <v>675</v>
      </c>
      <c r="D457" t="s">
        <v>676</v>
      </c>
      <c r="E457" s="1">
        <v>2</v>
      </c>
      <c r="F457" s="13" t="e">
        <f t="shared" si="16"/>
        <v>#REF!</v>
      </c>
      <c r="G457" s="8" t="e">
        <f t="shared" si="17"/>
        <v>#REF!</v>
      </c>
    </row>
    <row r="458" spans="1:7" x14ac:dyDescent="0.25">
      <c r="A458" t="s">
        <v>461</v>
      </c>
      <c r="B458" t="s">
        <v>462</v>
      </c>
      <c r="C458" t="s">
        <v>555</v>
      </c>
      <c r="D458" t="s">
        <v>556</v>
      </c>
      <c r="E458" s="1">
        <v>1</v>
      </c>
      <c r="F458" s="13" t="e">
        <f t="shared" si="16"/>
        <v>#REF!</v>
      </c>
      <c r="G458" s="8" t="e">
        <f t="shared" si="17"/>
        <v>#REF!</v>
      </c>
    </row>
    <row r="459" spans="1:7" x14ac:dyDescent="0.25">
      <c r="A459" t="s">
        <v>461</v>
      </c>
      <c r="B459" t="s">
        <v>462</v>
      </c>
      <c r="C459" t="s">
        <v>213</v>
      </c>
      <c r="D459" t="s">
        <v>214</v>
      </c>
      <c r="E459" s="1">
        <v>7</v>
      </c>
      <c r="F459" s="13" t="e">
        <f t="shared" si="16"/>
        <v>#REF!</v>
      </c>
      <c r="G459" s="8" t="e">
        <f t="shared" si="17"/>
        <v>#REF!</v>
      </c>
    </row>
    <row r="460" spans="1:7" x14ac:dyDescent="0.25">
      <c r="A460" t="s">
        <v>461</v>
      </c>
      <c r="B460" t="s">
        <v>462</v>
      </c>
      <c r="C460" t="s">
        <v>35</v>
      </c>
      <c r="D460" t="s">
        <v>36</v>
      </c>
      <c r="E460" s="1">
        <v>25</v>
      </c>
      <c r="F460" s="13" t="e">
        <f t="shared" si="16"/>
        <v>#REF!</v>
      </c>
      <c r="G460" s="8" t="e">
        <f t="shared" si="17"/>
        <v>#REF!</v>
      </c>
    </row>
    <row r="461" spans="1:7" x14ac:dyDescent="0.25">
      <c r="A461" t="s">
        <v>461</v>
      </c>
      <c r="B461" t="s">
        <v>462</v>
      </c>
      <c r="C461" t="s">
        <v>37</v>
      </c>
      <c r="D461" t="s">
        <v>38</v>
      </c>
      <c r="E461" s="1">
        <v>69</v>
      </c>
      <c r="F461" s="13" t="e">
        <f t="shared" si="16"/>
        <v>#REF!</v>
      </c>
      <c r="G461" s="8" t="e">
        <f t="shared" si="17"/>
        <v>#REF!</v>
      </c>
    </row>
    <row r="462" spans="1:7" x14ac:dyDescent="0.25">
      <c r="A462" t="s">
        <v>461</v>
      </c>
      <c r="B462" t="s">
        <v>462</v>
      </c>
      <c r="C462" t="s">
        <v>45</v>
      </c>
      <c r="D462" t="s">
        <v>46</v>
      </c>
      <c r="E462" s="1">
        <v>1</v>
      </c>
      <c r="F462" s="13" t="e">
        <f t="shared" si="16"/>
        <v>#REF!</v>
      </c>
      <c r="G462" s="8" t="e">
        <f t="shared" si="17"/>
        <v>#REF!</v>
      </c>
    </row>
    <row r="463" spans="1:7" x14ac:dyDescent="0.25">
      <c r="A463" t="s">
        <v>461</v>
      </c>
      <c r="B463" t="s">
        <v>462</v>
      </c>
      <c r="C463" t="s">
        <v>307</v>
      </c>
      <c r="D463" t="s">
        <v>308</v>
      </c>
      <c r="E463" s="1">
        <v>97</v>
      </c>
      <c r="F463" s="13" t="e">
        <f t="shared" si="16"/>
        <v>#REF!</v>
      </c>
      <c r="G463" s="8" t="e">
        <f t="shared" si="17"/>
        <v>#REF!</v>
      </c>
    </row>
    <row r="464" spans="1:7" x14ac:dyDescent="0.25">
      <c r="A464" t="s">
        <v>461</v>
      </c>
      <c r="B464" t="s">
        <v>462</v>
      </c>
      <c r="C464" t="s">
        <v>129</v>
      </c>
      <c r="D464" t="s">
        <v>130</v>
      </c>
      <c r="E464" s="1">
        <v>62</v>
      </c>
      <c r="F464" s="13" t="e">
        <f t="shared" si="16"/>
        <v>#REF!</v>
      </c>
      <c r="G464" s="8" t="e">
        <f t="shared" si="17"/>
        <v>#REF!</v>
      </c>
    </row>
    <row r="465" spans="1:7" x14ac:dyDescent="0.25">
      <c r="A465" t="s">
        <v>461</v>
      </c>
      <c r="B465" t="s">
        <v>462</v>
      </c>
      <c r="C465" t="s">
        <v>71</v>
      </c>
      <c r="D465" t="s">
        <v>72</v>
      </c>
      <c r="E465" s="1">
        <v>1</v>
      </c>
      <c r="F465" s="13" t="e">
        <f t="shared" si="16"/>
        <v>#REF!</v>
      </c>
      <c r="G465" s="8" t="e">
        <f t="shared" si="17"/>
        <v>#REF!</v>
      </c>
    </row>
    <row r="466" spans="1:7" x14ac:dyDescent="0.25">
      <c r="A466" t="s">
        <v>461</v>
      </c>
      <c r="B466" t="s">
        <v>462</v>
      </c>
      <c r="C466" t="s">
        <v>437</v>
      </c>
      <c r="D466" t="s">
        <v>438</v>
      </c>
      <c r="E466" s="1">
        <v>4</v>
      </c>
      <c r="F466" s="13" t="e">
        <f t="shared" si="16"/>
        <v>#REF!</v>
      </c>
      <c r="G466" s="8" t="e">
        <f t="shared" si="17"/>
        <v>#REF!</v>
      </c>
    </row>
    <row r="467" spans="1:7" x14ac:dyDescent="0.25">
      <c r="A467" t="s">
        <v>461</v>
      </c>
      <c r="B467" t="s">
        <v>462</v>
      </c>
      <c r="C467" t="s">
        <v>189</v>
      </c>
      <c r="D467" t="s">
        <v>190</v>
      </c>
      <c r="E467" s="1">
        <v>6</v>
      </c>
      <c r="F467" s="13" t="e">
        <f t="shared" si="16"/>
        <v>#REF!</v>
      </c>
      <c r="G467" s="8" t="e">
        <f t="shared" si="17"/>
        <v>#REF!</v>
      </c>
    </row>
    <row r="468" spans="1:7" x14ac:dyDescent="0.25">
      <c r="A468" t="s">
        <v>461</v>
      </c>
      <c r="B468" t="s">
        <v>462</v>
      </c>
      <c r="C468" t="s">
        <v>677</v>
      </c>
      <c r="D468" t="s">
        <v>678</v>
      </c>
      <c r="E468" s="1">
        <v>1</v>
      </c>
      <c r="F468" s="13" t="e">
        <f t="shared" si="16"/>
        <v>#REF!</v>
      </c>
      <c r="G468" s="8" t="e">
        <f t="shared" si="17"/>
        <v>#REF!</v>
      </c>
    </row>
    <row r="469" spans="1:7" x14ac:dyDescent="0.25">
      <c r="A469" t="s">
        <v>469</v>
      </c>
      <c r="B469" t="s">
        <v>470</v>
      </c>
      <c r="C469" t="s">
        <v>21</v>
      </c>
      <c r="D469" t="s">
        <v>22</v>
      </c>
      <c r="E469" s="1">
        <v>1</v>
      </c>
      <c r="F469" s="13" t="e">
        <f t="shared" si="16"/>
        <v>#REF!</v>
      </c>
      <c r="G469" s="8" t="e">
        <f t="shared" si="17"/>
        <v>#REF!</v>
      </c>
    </row>
    <row r="470" spans="1:7" x14ac:dyDescent="0.25">
      <c r="A470" t="s">
        <v>469</v>
      </c>
      <c r="B470" t="s">
        <v>470</v>
      </c>
      <c r="C470" t="s">
        <v>229</v>
      </c>
      <c r="D470" t="s">
        <v>230</v>
      </c>
      <c r="E470" s="1">
        <v>1</v>
      </c>
      <c r="F470" s="13" t="e">
        <f t="shared" si="16"/>
        <v>#REF!</v>
      </c>
      <c r="G470" s="8" t="e">
        <f t="shared" si="17"/>
        <v>#REF!</v>
      </c>
    </row>
    <row r="471" spans="1:7" x14ac:dyDescent="0.25">
      <c r="A471" t="s">
        <v>469</v>
      </c>
      <c r="B471" t="s">
        <v>470</v>
      </c>
      <c r="C471" t="s">
        <v>471</v>
      </c>
      <c r="D471" t="s">
        <v>472</v>
      </c>
      <c r="E471" s="1">
        <v>204</v>
      </c>
      <c r="F471" s="13" t="e">
        <f t="shared" si="16"/>
        <v>#REF!</v>
      </c>
      <c r="G471" s="8" t="e">
        <f t="shared" si="17"/>
        <v>#REF!</v>
      </c>
    </row>
    <row r="472" spans="1:7" x14ac:dyDescent="0.25">
      <c r="A472" t="s">
        <v>469</v>
      </c>
      <c r="B472" t="s">
        <v>470</v>
      </c>
      <c r="C472" t="s">
        <v>473</v>
      </c>
      <c r="D472" t="s">
        <v>474</v>
      </c>
      <c r="E472" s="1">
        <v>22</v>
      </c>
      <c r="F472" s="13" t="e">
        <f t="shared" si="16"/>
        <v>#REF!</v>
      </c>
      <c r="G472" s="8" t="e">
        <f t="shared" si="17"/>
        <v>#REF!</v>
      </c>
    </row>
    <row r="473" spans="1:7" x14ac:dyDescent="0.25">
      <c r="A473" t="s">
        <v>469</v>
      </c>
      <c r="B473" t="s">
        <v>470</v>
      </c>
      <c r="C473" t="s">
        <v>235</v>
      </c>
      <c r="D473" t="s">
        <v>236</v>
      </c>
      <c r="E473" s="1">
        <v>38</v>
      </c>
      <c r="F473" s="13" t="e">
        <f t="shared" si="16"/>
        <v>#REF!</v>
      </c>
      <c r="G473" s="8" t="e">
        <f t="shared" si="17"/>
        <v>#REF!</v>
      </c>
    </row>
    <row r="474" spans="1:7" x14ac:dyDescent="0.25">
      <c r="A474" t="s">
        <v>469</v>
      </c>
      <c r="B474" t="s">
        <v>470</v>
      </c>
      <c r="C474" t="s">
        <v>339</v>
      </c>
      <c r="D474" t="s">
        <v>340</v>
      </c>
      <c r="E474" s="1">
        <v>13</v>
      </c>
      <c r="F474" s="13" t="e">
        <f t="shared" si="16"/>
        <v>#REF!</v>
      </c>
      <c r="G474" s="8" t="e">
        <f t="shared" si="17"/>
        <v>#REF!</v>
      </c>
    </row>
    <row r="475" spans="1:7" x14ac:dyDescent="0.25">
      <c r="A475" t="s">
        <v>469</v>
      </c>
      <c r="B475" t="s">
        <v>470</v>
      </c>
      <c r="C475" t="s">
        <v>249</v>
      </c>
      <c r="D475" t="s">
        <v>250</v>
      </c>
      <c r="E475" s="1">
        <v>1</v>
      </c>
      <c r="F475" s="13" t="e">
        <f t="shared" si="16"/>
        <v>#REF!</v>
      </c>
      <c r="G475" s="8" t="e">
        <f t="shared" si="17"/>
        <v>#REF!</v>
      </c>
    </row>
    <row r="476" spans="1:7" x14ac:dyDescent="0.25">
      <c r="A476" t="s">
        <v>469</v>
      </c>
      <c r="B476" t="s">
        <v>470</v>
      </c>
      <c r="C476" t="s">
        <v>475</v>
      </c>
      <c r="D476" t="s">
        <v>476</v>
      </c>
      <c r="E476" s="1">
        <v>22</v>
      </c>
      <c r="F476" s="13" t="e">
        <f t="shared" si="16"/>
        <v>#REF!</v>
      </c>
      <c r="G476" s="8" t="e">
        <f t="shared" si="17"/>
        <v>#REF!</v>
      </c>
    </row>
    <row r="477" spans="1:7" x14ac:dyDescent="0.25">
      <c r="A477" t="s">
        <v>469</v>
      </c>
      <c r="B477" t="s">
        <v>470</v>
      </c>
      <c r="C477" t="s">
        <v>297</v>
      </c>
      <c r="D477" t="s">
        <v>298</v>
      </c>
      <c r="E477" s="1">
        <v>10</v>
      </c>
      <c r="F477" s="13" t="e">
        <f t="shared" si="16"/>
        <v>#REF!</v>
      </c>
      <c r="G477" s="8" t="e">
        <f t="shared" si="17"/>
        <v>#REF!</v>
      </c>
    </row>
    <row r="478" spans="1:7" x14ac:dyDescent="0.25">
      <c r="A478" t="s">
        <v>469</v>
      </c>
      <c r="B478" t="s">
        <v>470</v>
      </c>
      <c r="C478" t="s">
        <v>497</v>
      </c>
      <c r="D478" t="s">
        <v>498</v>
      </c>
      <c r="E478" s="1">
        <v>3</v>
      </c>
      <c r="F478" s="13" t="e">
        <f t="shared" si="16"/>
        <v>#REF!</v>
      </c>
      <c r="G478" s="8" t="e">
        <f t="shared" si="17"/>
        <v>#REF!</v>
      </c>
    </row>
    <row r="479" spans="1:7" x14ac:dyDescent="0.25">
      <c r="A479" t="s">
        <v>469</v>
      </c>
      <c r="B479" t="s">
        <v>470</v>
      </c>
      <c r="C479" t="s">
        <v>253</v>
      </c>
      <c r="D479" t="s">
        <v>254</v>
      </c>
      <c r="E479" s="1">
        <v>2</v>
      </c>
      <c r="F479" s="13" t="e">
        <f t="shared" si="16"/>
        <v>#REF!</v>
      </c>
      <c r="G479" s="8" t="e">
        <f t="shared" si="17"/>
        <v>#REF!</v>
      </c>
    </row>
    <row r="480" spans="1:7" x14ac:dyDescent="0.25">
      <c r="A480" t="s">
        <v>469</v>
      </c>
      <c r="B480" t="s">
        <v>470</v>
      </c>
      <c r="C480" t="s">
        <v>99</v>
      </c>
      <c r="D480" t="s">
        <v>100</v>
      </c>
      <c r="E480" s="1">
        <v>7</v>
      </c>
      <c r="F480" s="13" t="e">
        <f t="shared" si="16"/>
        <v>#REF!</v>
      </c>
      <c r="G480" s="8" t="e">
        <f t="shared" si="17"/>
        <v>#REF!</v>
      </c>
    </row>
    <row r="481" spans="1:7" x14ac:dyDescent="0.25">
      <c r="A481" t="s">
        <v>469</v>
      </c>
      <c r="B481" t="s">
        <v>470</v>
      </c>
      <c r="C481" t="s">
        <v>263</v>
      </c>
      <c r="D481" t="s">
        <v>264</v>
      </c>
      <c r="E481" s="1">
        <v>14</v>
      </c>
      <c r="F481" s="13" t="e">
        <f t="shared" si="16"/>
        <v>#REF!</v>
      </c>
      <c r="G481" s="8" t="e">
        <f t="shared" si="17"/>
        <v>#REF!</v>
      </c>
    </row>
    <row r="482" spans="1:7" x14ac:dyDescent="0.25">
      <c r="A482" t="s">
        <v>469</v>
      </c>
      <c r="B482" t="s">
        <v>470</v>
      </c>
      <c r="C482" t="s">
        <v>477</v>
      </c>
      <c r="D482" t="s">
        <v>478</v>
      </c>
      <c r="E482" s="1">
        <v>12</v>
      </c>
      <c r="F482" s="13" t="e">
        <f t="shared" si="16"/>
        <v>#REF!</v>
      </c>
      <c r="G482" s="8" t="e">
        <f t="shared" si="17"/>
        <v>#REF!</v>
      </c>
    </row>
    <row r="483" spans="1:7" x14ac:dyDescent="0.25">
      <c r="A483" t="s">
        <v>469</v>
      </c>
      <c r="B483" t="s">
        <v>470</v>
      </c>
      <c r="C483" t="s">
        <v>103</v>
      </c>
      <c r="D483" t="s">
        <v>104</v>
      </c>
      <c r="E483" s="1">
        <v>1</v>
      </c>
      <c r="F483" s="13" t="e">
        <f t="shared" si="16"/>
        <v>#REF!</v>
      </c>
      <c r="G483" s="8" t="e">
        <f t="shared" si="17"/>
        <v>#REF!</v>
      </c>
    </row>
    <row r="484" spans="1:7" x14ac:dyDescent="0.25">
      <c r="A484" t="s">
        <v>469</v>
      </c>
      <c r="B484" t="s">
        <v>470</v>
      </c>
      <c r="C484" t="s">
        <v>133</v>
      </c>
      <c r="D484" t="s">
        <v>134</v>
      </c>
      <c r="E484" s="1">
        <v>4</v>
      </c>
      <c r="F484" s="13" t="e">
        <f t="shared" si="16"/>
        <v>#REF!</v>
      </c>
      <c r="G484" s="8" t="e">
        <f t="shared" si="17"/>
        <v>#REF!</v>
      </c>
    </row>
    <row r="485" spans="1:7" x14ac:dyDescent="0.25">
      <c r="A485" t="s">
        <v>481</v>
      </c>
      <c r="B485" t="s">
        <v>482</v>
      </c>
      <c r="C485" t="s">
        <v>229</v>
      </c>
      <c r="D485" t="s">
        <v>230</v>
      </c>
      <c r="E485" s="1">
        <v>2</v>
      </c>
      <c r="F485" s="13" t="e">
        <f t="shared" si="16"/>
        <v>#REF!</v>
      </c>
      <c r="G485" s="8" t="e">
        <f t="shared" si="17"/>
        <v>#REF!</v>
      </c>
    </row>
    <row r="486" spans="1:7" x14ac:dyDescent="0.25">
      <c r="A486" t="s">
        <v>481</v>
      </c>
      <c r="B486" t="s">
        <v>482</v>
      </c>
      <c r="C486" t="s">
        <v>181</v>
      </c>
      <c r="D486" t="s">
        <v>182</v>
      </c>
      <c r="E486" s="1">
        <v>1</v>
      </c>
      <c r="F486" s="13" t="e">
        <f t="shared" si="16"/>
        <v>#REF!</v>
      </c>
      <c r="G486" s="8" t="e">
        <f t="shared" si="17"/>
        <v>#REF!</v>
      </c>
    </row>
    <row r="487" spans="1:7" x14ac:dyDescent="0.25">
      <c r="A487" t="s">
        <v>481</v>
      </c>
      <c r="B487" t="s">
        <v>482</v>
      </c>
      <c r="C487" t="s">
        <v>471</v>
      </c>
      <c r="D487" t="s">
        <v>472</v>
      </c>
      <c r="E487" s="1">
        <v>6</v>
      </c>
      <c r="F487" s="13" t="e">
        <f t="shared" si="16"/>
        <v>#REF!</v>
      </c>
      <c r="G487" s="8" t="e">
        <f t="shared" si="17"/>
        <v>#REF!</v>
      </c>
    </row>
    <row r="488" spans="1:7" x14ac:dyDescent="0.25">
      <c r="A488" t="s">
        <v>481</v>
      </c>
      <c r="B488" t="s">
        <v>482</v>
      </c>
      <c r="C488" t="s">
        <v>473</v>
      </c>
      <c r="D488" t="s">
        <v>474</v>
      </c>
      <c r="E488" s="1">
        <v>1</v>
      </c>
      <c r="F488" s="13" t="e">
        <f t="shared" si="16"/>
        <v>#REF!</v>
      </c>
      <c r="G488" s="8" t="e">
        <f t="shared" si="17"/>
        <v>#REF!</v>
      </c>
    </row>
    <row r="489" spans="1:7" x14ac:dyDescent="0.25">
      <c r="A489" t="s">
        <v>481</v>
      </c>
      <c r="B489" t="s">
        <v>482</v>
      </c>
      <c r="C489" t="s">
        <v>287</v>
      </c>
      <c r="D489" t="s">
        <v>288</v>
      </c>
      <c r="E489" s="1">
        <v>22</v>
      </c>
      <c r="F489" s="13" t="e">
        <f t="shared" si="16"/>
        <v>#REF!</v>
      </c>
      <c r="G489" s="8" t="e">
        <f t="shared" si="17"/>
        <v>#REF!</v>
      </c>
    </row>
    <row r="490" spans="1:7" x14ac:dyDescent="0.25">
      <c r="A490" t="s">
        <v>481</v>
      </c>
      <c r="B490" t="s">
        <v>482</v>
      </c>
      <c r="C490" t="s">
        <v>233</v>
      </c>
      <c r="D490" t="s">
        <v>234</v>
      </c>
      <c r="E490" s="1">
        <v>4</v>
      </c>
      <c r="F490" s="13" t="e">
        <f t="shared" si="16"/>
        <v>#REF!</v>
      </c>
      <c r="G490" s="8" t="e">
        <f t="shared" si="17"/>
        <v>#REF!</v>
      </c>
    </row>
    <row r="491" spans="1:7" x14ac:dyDescent="0.25">
      <c r="A491" t="s">
        <v>481</v>
      </c>
      <c r="B491" t="s">
        <v>482</v>
      </c>
      <c r="C491" t="s">
        <v>235</v>
      </c>
      <c r="D491" t="s">
        <v>236</v>
      </c>
      <c r="E491" s="1">
        <v>47</v>
      </c>
      <c r="F491" s="13" t="e">
        <f t="shared" si="16"/>
        <v>#REF!</v>
      </c>
      <c r="G491" s="8" t="e">
        <f t="shared" si="17"/>
        <v>#REF!</v>
      </c>
    </row>
    <row r="492" spans="1:7" x14ac:dyDescent="0.25">
      <c r="A492" t="s">
        <v>481</v>
      </c>
      <c r="B492" t="s">
        <v>482</v>
      </c>
      <c r="C492" t="s">
        <v>237</v>
      </c>
      <c r="D492" t="s">
        <v>238</v>
      </c>
      <c r="E492" s="1">
        <v>52</v>
      </c>
      <c r="F492" s="13" t="e">
        <f t="shared" si="16"/>
        <v>#REF!</v>
      </c>
      <c r="G492" s="8" t="e">
        <f t="shared" si="17"/>
        <v>#REF!</v>
      </c>
    </row>
    <row r="493" spans="1:7" x14ac:dyDescent="0.25">
      <c r="A493" t="s">
        <v>481</v>
      </c>
      <c r="B493" t="s">
        <v>482</v>
      </c>
      <c r="C493" t="s">
        <v>339</v>
      </c>
      <c r="D493" t="s">
        <v>340</v>
      </c>
      <c r="E493" s="1">
        <v>12</v>
      </c>
      <c r="F493" s="13" t="e">
        <f t="shared" si="16"/>
        <v>#REF!</v>
      </c>
      <c r="G493" s="8" t="e">
        <f t="shared" si="17"/>
        <v>#REF!</v>
      </c>
    </row>
    <row r="494" spans="1:7" x14ac:dyDescent="0.25">
      <c r="A494" t="s">
        <v>481</v>
      </c>
      <c r="B494" t="s">
        <v>482</v>
      </c>
      <c r="C494" t="s">
        <v>239</v>
      </c>
      <c r="D494" t="s">
        <v>240</v>
      </c>
      <c r="E494" s="1">
        <v>8</v>
      </c>
      <c r="F494" s="13" t="e">
        <f t="shared" si="16"/>
        <v>#REF!</v>
      </c>
      <c r="G494" s="8" t="e">
        <f t="shared" si="17"/>
        <v>#REF!</v>
      </c>
    </row>
    <row r="495" spans="1:7" x14ac:dyDescent="0.25">
      <c r="A495" t="s">
        <v>481</v>
      </c>
      <c r="B495" t="s">
        <v>482</v>
      </c>
      <c r="C495" t="s">
        <v>159</v>
      </c>
      <c r="D495" t="s">
        <v>160</v>
      </c>
      <c r="E495" s="1">
        <v>2</v>
      </c>
      <c r="F495" s="13" t="e">
        <f t="shared" si="16"/>
        <v>#REF!</v>
      </c>
      <c r="G495" s="8" t="e">
        <f t="shared" si="17"/>
        <v>#REF!</v>
      </c>
    </row>
    <row r="496" spans="1:7" x14ac:dyDescent="0.25">
      <c r="A496" t="s">
        <v>481</v>
      </c>
      <c r="B496" t="s">
        <v>482</v>
      </c>
      <c r="C496" t="s">
        <v>249</v>
      </c>
      <c r="D496" t="s">
        <v>250</v>
      </c>
      <c r="E496" s="1">
        <v>1</v>
      </c>
      <c r="F496" s="13" t="e">
        <f t="shared" si="16"/>
        <v>#REF!</v>
      </c>
      <c r="G496" s="8" t="e">
        <f t="shared" si="17"/>
        <v>#REF!</v>
      </c>
    </row>
    <row r="497" spans="1:7" x14ac:dyDescent="0.25">
      <c r="A497" t="s">
        <v>481</v>
      </c>
      <c r="B497" t="s">
        <v>482</v>
      </c>
      <c r="C497" t="s">
        <v>293</v>
      </c>
      <c r="D497" t="s">
        <v>294</v>
      </c>
      <c r="E497" s="1">
        <v>5</v>
      </c>
      <c r="F497" s="13" t="e">
        <f t="shared" si="16"/>
        <v>#REF!</v>
      </c>
      <c r="G497" s="8" t="e">
        <f t="shared" si="17"/>
        <v>#REF!</v>
      </c>
    </row>
    <row r="498" spans="1:7" x14ac:dyDescent="0.25">
      <c r="A498" t="s">
        <v>481</v>
      </c>
      <c r="B498" t="s">
        <v>482</v>
      </c>
      <c r="C498" t="s">
        <v>251</v>
      </c>
      <c r="D498" t="s">
        <v>252</v>
      </c>
      <c r="E498" s="1">
        <v>10</v>
      </c>
      <c r="F498" s="13" t="e">
        <f t="shared" si="16"/>
        <v>#REF!</v>
      </c>
      <c r="G498" s="8" t="e">
        <f t="shared" si="17"/>
        <v>#REF!</v>
      </c>
    </row>
    <row r="499" spans="1:7" x14ac:dyDescent="0.25">
      <c r="A499" t="s">
        <v>481</v>
      </c>
      <c r="B499" t="s">
        <v>482</v>
      </c>
      <c r="C499" t="s">
        <v>295</v>
      </c>
      <c r="D499" t="s">
        <v>296</v>
      </c>
      <c r="E499" s="1">
        <v>26</v>
      </c>
      <c r="F499" s="13" t="e">
        <f t="shared" si="16"/>
        <v>#REF!</v>
      </c>
      <c r="G499" s="8" t="e">
        <f t="shared" si="17"/>
        <v>#REF!</v>
      </c>
    </row>
    <row r="500" spans="1:7" x14ac:dyDescent="0.25">
      <c r="A500" t="s">
        <v>481</v>
      </c>
      <c r="B500" t="s">
        <v>482</v>
      </c>
      <c r="C500" t="s">
        <v>297</v>
      </c>
      <c r="D500" t="s">
        <v>298</v>
      </c>
      <c r="E500" s="1">
        <v>9</v>
      </c>
      <c r="F500" s="13" t="e">
        <f t="shared" si="16"/>
        <v>#REF!</v>
      </c>
      <c r="G500" s="8" t="e">
        <f t="shared" si="17"/>
        <v>#REF!</v>
      </c>
    </row>
    <row r="501" spans="1:7" x14ac:dyDescent="0.25">
      <c r="A501" t="s">
        <v>481</v>
      </c>
      <c r="B501" t="s">
        <v>482</v>
      </c>
      <c r="C501" t="s">
        <v>253</v>
      </c>
      <c r="D501" t="s">
        <v>254</v>
      </c>
      <c r="E501" s="1">
        <v>71</v>
      </c>
      <c r="F501" s="13" t="e">
        <f t="shared" si="16"/>
        <v>#REF!</v>
      </c>
      <c r="G501" s="8" t="e">
        <f t="shared" si="17"/>
        <v>#REF!</v>
      </c>
    </row>
    <row r="502" spans="1:7" x14ac:dyDescent="0.25">
      <c r="A502" t="s">
        <v>481</v>
      </c>
      <c r="B502" t="s">
        <v>482</v>
      </c>
      <c r="C502" t="s">
        <v>255</v>
      </c>
      <c r="D502" t="s">
        <v>256</v>
      </c>
      <c r="E502" s="1">
        <v>2</v>
      </c>
      <c r="F502" s="13" t="e">
        <f t="shared" si="16"/>
        <v>#REF!</v>
      </c>
      <c r="G502" s="8" t="e">
        <f t="shared" si="17"/>
        <v>#REF!</v>
      </c>
    </row>
    <row r="503" spans="1:7" x14ac:dyDescent="0.25">
      <c r="A503" t="s">
        <v>481</v>
      </c>
      <c r="B503" t="s">
        <v>482</v>
      </c>
      <c r="C503" t="s">
        <v>483</v>
      </c>
      <c r="D503" t="s">
        <v>484</v>
      </c>
      <c r="E503" s="1">
        <v>3</v>
      </c>
      <c r="F503" s="13" t="e">
        <f t="shared" si="16"/>
        <v>#REF!</v>
      </c>
      <c r="G503" s="8" t="e">
        <f t="shared" si="17"/>
        <v>#REF!</v>
      </c>
    </row>
    <row r="504" spans="1:7" x14ac:dyDescent="0.25">
      <c r="A504" t="s">
        <v>481</v>
      </c>
      <c r="B504" t="s">
        <v>482</v>
      </c>
      <c r="C504" t="s">
        <v>299</v>
      </c>
      <c r="D504" t="s">
        <v>300</v>
      </c>
      <c r="E504" s="1">
        <v>26</v>
      </c>
      <c r="F504" s="13" t="e">
        <f t="shared" si="16"/>
        <v>#REF!</v>
      </c>
      <c r="G504" s="8" t="e">
        <f t="shared" si="17"/>
        <v>#REF!</v>
      </c>
    </row>
    <row r="505" spans="1:7" x14ac:dyDescent="0.25">
      <c r="A505" t="s">
        <v>481</v>
      </c>
      <c r="B505" t="s">
        <v>482</v>
      </c>
      <c r="C505" t="s">
        <v>257</v>
      </c>
      <c r="D505" t="s">
        <v>258</v>
      </c>
      <c r="E505" s="1">
        <v>2</v>
      </c>
      <c r="F505" s="13" t="e">
        <f t="shared" si="16"/>
        <v>#REF!</v>
      </c>
      <c r="G505" s="8" t="e">
        <f t="shared" si="17"/>
        <v>#REF!</v>
      </c>
    </row>
    <row r="506" spans="1:7" x14ac:dyDescent="0.25">
      <c r="A506" t="s">
        <v>481</v>
      </c>
      <c r="B506" t="s">
        <v>482</v>
      </c>
      <c r="C506" t="s">
        <v>99</v>
      </c>
      <c r="D506" t="s">
        <v>100</v>
      </c>
      <c r="E506" s="1">
        <v>1</v>
      </c>
      <c r="F506" s="13" t="e">
        <f t="shared" si="16"/>
        <v>#REF!</v>
      </c>
      <c r="G506" s="8" t="e">
        <f t="shared" si="17"/>
        <v>#REF!</v>
      </c>
    </row>
    <row r="507" spans="1:7" x14ac:dyDescent="0.25">
      <c r="A507" t="s">
        <v>481</v>
      </c>
      <c r="B507" t="s">
        <v>482</v>
      </c>
      <c r="C507" t="s">
        <v>259</v>
      </c>
      <c r="D507" t="s">
        <v>260</v>
      </c>
      <c r="E507" s="1">
        <v>22</v>
      </c>
      <c r="F507" s="13" t="e">
        <f t="shared" si="16"/>
        <v>#REF!</v>
      </c>
      <c r="G507" s="8" t="e">
        <f t="shared" si="17"/>
        <v>#REF!</v>
      </c>
    </row>
    <row r="508" spans="1:7" x14ac:dyDescent="0.25">
      <c r="A508" t="s">
        <v>481</v>
      </c>
      <c r="B508" t="s">
        <v>482</v>
      </c>
      <c r="C508" t="s">
        <v>261</v>
      </c>
      <c r="D508" t="s">
        <v>262</v>
      </c>
      <c r="E508" s="1">
        <v>1</v>
      </c>
      <c r="F508" s="13" t="e">
        <f t="shared" si="16"/>
        <v>#REF!</v>
      </c>
      <c r="G508" s="8" t="e">
        <f t="shared" si="17"/>
        <v>#REF!</v>
      </c>
    </row>
    <row r="509" spans="1:7" x14ac:dyDescent="0.25">
      <c r="A509" t="s">
        <v>481</v>
      </c>
      <c r="B509" t="s">
        <v>482</v>
      </c>
      <c r="C509" t="s">
        <v>263</v>
      </c>
      <c r="D509" t="s">
        <v>264</v>
      </c>
      <c r="E509" s="1">
        <v>33</v>
      </c>
      <c r="F509" s="13" t="e">
        <f t="shared" si="16"/>
        <v>#REF!</v>
      </c>
      <c r="G509" s="8" t="e">
        <f t="shared" si="17"/>
        <v>#REF!</v>
      </c>
    </row>
    <row r="510" spans="1:7" x14ac:dyDescent="0.25">
      <c r="A510" t="s">
        <v>481</v>
      </c>
      <c r="B510" t="s">
        <v>482</v>
      </c>
      <c r="C510" t="s">
        <v>477</v>
      </c>
      <c r="D510" t="s">
        <v>478</v>
      </c>
      <c r="E510" s="1">
        <v>7</v>
      </c>
      <c r="F510" s="13" t="e">
        <f t="shared" si="16"/>
        <v>#REF!</v>
      </c>
      <c r="G510" s="8" t="e">
        <f t="shared" si="17"/>
        <v>#REF!</v>
      </c>
    </row>
    <row r="511" spans="1:7" x14ac:dyDescent="0.25">
      <c r="A511" t="s">
        <v>481</v>
      </c>
      <c r="B511" t="s">
        <v>482</v>
      </c>
      <c r="C511" t="s">
        <v>103</v>
      </c>
      <c r="D511" t="s">
        <v>104</v>
      </c>
      <c r="E511" s="1">
        <v>1</v>
      </c>
      <c r="F511" s="13" t="e">
        <f t="shared" si="16"/>
        <v>#REF!</v>
      </c>
      <c r="G511" s="8" t="e">
        <f t="shared" si="17"/>
        <v>#REF!</v>
      </c>
    </row>
    <row r="512" spans="1:7" x14ac:dyDescent="0.25">
      <c r="A512" t="s">
        <v>481</v>
      </c>
      <c r="B512" t="s">
        <v>482</v>
      </c>
      <c r="C512" t="s">
        <v>679</v>
      </c>
      <c r="D512" t="s">
        <v>680</v>
      </c>
      <c r="E512" s="1">
        <v>2</v>
      </c>
      <c r="F512" s="13" t="e">
        <f t="shared" si="16"/>
        <v>#REF!</v>
      </c>
      <c r="G512" s="8" t="e">
        <f t="shared" si="17"/>
        <v>#REF!</v>
      </c>
    </row>
    <row r="513" spans="1:7" x14ac:dyDescent="0.25">
      <c r="A513" t="s">
        <v>481</v>
      </c>
      <c r="B513" t="s">
        <v>482</v>
      </c>
      <c r="C513" t="s">
        <v>133</v>
      </c>
      <c r="D513" t="s">
        <v>134</v>
      </c>
      <c r="E513" s="1">
        <v>18</v>
      </c>
      <c r="F513" s="13" t="e">
        <f t="shared" si="16"/>
        <v>#REF!</v>
      </c>
      <c r="G513" s="8" t="e">
        <f t="shared" si="17"/>
        <v>#REF!</v>
      </c>
    </row>
    <row r="514" spans="1:7" x14ac:dyDescent="0.25">
      <c r="A514" t="s">
        <v>485</v>
      </c>
      <c r="B514" t="s">
        <v>486</v>
      </c>
      <c r="C514" t="s">
        <v>419</v>
      </c>
      <c r="D514" t="s">
        <v>420</v>
      </c>
      <c r="E514" s="1">
        <v>5</v>
      </c>
      <c r="F514" s="13" t="e">
        <f t="shared" ref="F514:F577" si="18">VLOOKUP(C514,AidPerPupil,12,FALSE)</f>
        <v>#REF!</v>
      </c>
      <c r="G514" s="8" t="e">
        <f t="shared" si="17"/>
        <v>#REF!</v>
      </c>
    </row>
    <row r="515" spans="1:7" x14ac:dyDescent="0.25">
      <c r="A515" t="s">
        <v>485</v>
      </c>
      <c r="B515" t="s">
        <v>486</v>
      </c>
      <c r="C515" t="s">
        <v>487</v>
      </c>
      <c r="D515" t="s">
        <v>488</v>
      </c>
      <c r="E515" s="1">
        <v>21</v>
      </c>
      <c r="F515" s="13" t="e">
        <f t="shared" si="18"/>
        <v>#REF!</v>
      </c>
      <c r="G515" s="8" t="e">
        <f t="shared" ref="G515:G578" si="19">ROUND(E515*F515,0)</f>
        <v>#REF!</v>
      </c>
    </row>
    <row r="516" spans="1:7" x14ac:dyDescent="0.25">
      <c r="A516" t="s">
        <v>485</v>
      </c>
      <c r="B516" t="s">
        <v>486</v>
      </c>
      <c r="C516" t="s">
        <v>319</v>
      </c>
      <c r="D516" t="s">
        <v>320</v>
      </c>
      <c r="E516" s="1">
        <v>38</v>
      </c>
      <c r="F516" s="13" t="e">
        <f t="shared" si="18"/>
        <v>#REF!</v>
      </c>
      <c r="G516" s="8" t="e">
        <f t="shared" si="19"/>
        <v>#REF!</v>
      </c>
    </row>
    <row r="517" spans="1:7" x14ac:dyDescent="0.25">
      <c r="A517" t="s">
        <v>485</v>
      </c>
      <c r="B517" t="s">
        <v>486</v>
      </c>
      <c r="C517" t="s">
        <v>395</v>
      </c>
      <c r="D517" t="s">
        <v>396</v>
      </c>
      <c r="E517" s="1">
        <v>9</v>
      </c>
      <c r="F517" s="13" t="e">
        <f t="shared" si="18"/>
        <v>#REF!</v>
      </c>
      <c r="G517" s="8" t="e">
        <f t="shared" si="19"/>
        <v>#REF!</v>
      </c>
    </row>
    <row r="518" spans="1:7" x14ac:dyDescent="0.25">
      <c r="A518" t="s">
        <v>485</v>
      </c>
      <c r="B518" t="s">
        <v>486</v>
      </c>
      <c r="C518" t="s">
        <v>321</v>
      </c>
      <c r="D518" t="s">
        <v>322</v>
      </c>
      <c r="E518" s="1">
        <v>6</v>
      </c>
      <c r="F518" s="13" t="e">
        <f t="shared" si="18"/>
        <v>#REF!</v>
      </c>
      <c r="G518" s="8" t="e">
        <f t="shared" si="19"/>
        <v>#REF!</v>
      </c>
    </row>
    <row r="519" spans="1:7" x14ac:dyDescent="0.25">
      <c r="A519" t="s">
        <v>485</v>
      </c>
      <c r="B519" t="s">
        <v>486</v>
      </c>
      <c r="C519" t="s">
        <v>81</v>
      </c>
      <c r="D519" t="s">
        <v>82</v>
      </c>
      <c r="E519" s="1">
        <v>1</v>
      </c>
      <c r="F519" s="13" t="e">
        <f t="shared" si="18"/>
        <v>#REF!</v>
      </c>
      <c r="G519" s="8" t="e">
        <f t="shared" si="19"/>
        <v>#REF!</v>
      </c>
    </row>
    <row r="520" spans="1:7" x14ac:dyDescent="0.25">
      <c r="A520" t="s">
        <v>485</v>
      </c>
      <c r="B520" t="s">
        <v>486</v>
      </c>
      <c r="C520" t="s">
        <v>489</v>
      </c>
      <c r="D520" t="s">
        <v>490</v>
      </c>
      <c r="E520" s="1">
        <v>9</v>
      </c>
      <c r="F520" s="13" t="e">
        <f t="shared" si="18"/>
        <v>#REF!</v>
      </c>
      <c r="G520" s="8" t="e">
        <f t="shared" si="19"/>
        <v>#REF!</v>
      </c>
    </row>
    <row r="521" spans="1:7" x14ac:dyDescent="0.25">
      <c r="A521" t="s">
        <v>485</v>
      </c>
      <c r="B521" t="s">
        <v>486</v>
      </c>
      <c r="C521" t="s">
        <v>83</v>
      </c>
      <c r="D521" t="s">
        <v>84</v>
      </c>
      <c r="E521" s="1">
        <v>4</v>
      </c>
      <c r="F521" s="13" t="e">
        <f t="shared" si="18"/>
        <v>#REF!</v>
      </c>
      <c r="G521" s="8" t="e">
        <f t="shared" si="19"/>
        <v>#REF!</v>
      </c>
    </row>
    <row r="522" spans="1:7" x14ac:dyDescent="0.25">
      <c r="A522" t="s">
        <v>485</v>
      </c>
      <c r="B522" t="s">
        <v>486</v>
      </c>
      <c r="C522" t="s">
        <v>85</v>
      </c>
      <c r="D522" t="s">
        <v>86</v>
      </c>
      <c r="E522" s="1">
        <v>10</v>
      </c>
      <c r="F522" s="13" t="e">
        <f t="shared" si="18"/>
        <v>#REF!</v>
      </c>
      <c r="G522" s="8" t="e">
        <f t="shared" si="19"/>
        <v>#REF!</v>
      </c>
    </row>
    <row r="523" spans="1:7" x14ac:dyDescent="0.25">
      <c r="A523" t="s">
        <v>485</v>
      </c>
      <c r="B523" t="s">
        <v>486</v>
      </c>
      <c r="C523" t="s">
        <v>397</v>
      </c>
      <c r="D523" t="s">
        <v>398</v>
      </c>
      <c r="E523" s="1">
        <v>5</v>
      </c>
      <c r="F523" s="13" t="e">
        <f t="shared" si="18"/>
        <v>#REF!</v>
      </c>
      <c r="G523" s="8" t="e">
        <f t="shared" si="19"/>
        <v>#REF!</v>
      </c>
    </row>
    <row r="524" spans="1:7" x14ac:dyDescent="0.25">
      <c r="A524" t="s">
        <v>485</v>
      </c>
      <c r="B524" t="s">
        <v>486</v>
      </c>
      <c r="C524" t="s">
        <v>399</v>
      </c>
      <c r="D524" t="s">
        <v>400</v>
      </c>
      <c r="E524" s="1">
        <v>24</v>
      </c>
      <c r="F524" s="13" t="e">
        <f t="shared" si="18"/>
        <v>#REF!</v>
      </c>
      <c r="G524" s="8" t="e">
        <f t="shared" si="19"/>
        <v>#REF!</v>
      </c>
    </row>
    <row r="525" spans="1:7" x14ac:dyDescent="0.25">
      <c r="A525" t="s">
        <v>485</v>
      </c>
      <c r="B525" t="s">
        <v>486</v>
      </c>
      <c r="C525" t="s">
        <v>323</v>
      </c>
      <c r="D525" t="s">
        <v>324</v>
      </c>
      <c r="E525" s="1">
        <v>3</v>
      </c>
      <c r="F525" s="13" t="e">
        <f t="shared" si="18"/>
        <v>#REF!</v>
      </c>
      <c r="G525" s="8" t="e">
        <f t="shared" si="19"/>
        <v>#REF!</v>
      </c>
    </row>
    <row r="526" spans="1:7" x14ac:dyDescent="0.25">
      <c r="A526" t="s">
        <v>485</v>
      </c>
      <c r="B526" t="s">
        <v>486</v>
      </c>
      <c r="C526" t="s">
        <v>325</v>
      </c>
      <c r="D526" t="s">
        <v>326</v>
      </c>
      <c r="E526" s="1">
        <v>8</v>
      </c>
      <c r="F526" s="13" t="e">
        <f t="shared" si="18"/>
        <v>#REF!</v>
      </c>
      <c r="G526" s="8" t="e">
        <f t="shared" si="19"/>
        <v>#REF!</v>
      </c>
    </row>
    <row r="527" spans="1:7" x14ac:dyDescent="0.25">
      <c r="A527" t="s">
        <v>485</v>
      </c>
      <c r="B527" t="s">
        <v>486</v>
      </c>
      <c r="C527" t="s">
        <v>491</v>
      </c>
      <c r="D527" t="s">
        <v>492</v>
      </c>
      <c r="E527" s="1">
        <v>3</v>
      </c>
      <c r="F527" s="13" t="e">
        <f t="shared" si="18"/>
        <v>#REF!</v>
      </c>
      <c r="G527" s="8" t="e">
        <f t="shared" si="19"/>
        <v>#REF!</v>
      </c>
    </row>
    <row r="528" spans="1:7" x14ac:dyDescent="0.25">
      <c r="A528" t="s">
        <v>485</v>
      </c>
      <c r="B528" t="s">
        <v>486</v>
      </c>
      <c r="C528" t="s">
        <v>87</v>
      </c>
      <c r="D528" t="s">
        <v>88</v>
      </c>
      <c r="E528" s="1">
        <v>27</v>
      </c>
      <c r="F528" s="13" t="e">
        <f t="shared" si="18"/>
        <v>#REF!</v>
      </c>
      <c r="G528" s="8" t="e">
        <f t="shared" si="19"/>
        <v>#REF!</v>
      </c>
    </row>
    <row r="529" spans="1:7" x14ac:dyDescent="0.25">
      <c r="A529" t="s">
        <v>485</v>
      </c>
      <c r="B529" t="s">
        <v>486</v>
      </c>
      <c r="C529" t="s">
        <v>493</v>
      </c>
      <c r="D529" t="s">
        <v>494</v>
      </c>
      <c r="E529" s="1">
        <v>5</v>
      </c>
      <c r="F529" s="13" t="e">
        <f t="shared" si="18"/>
        <v>#REF!</v>
      </c>
      <c r="G529" s="8" t="e">
        <f t="shared" si="19"/>
        <v>#REF!</v>
      </c>
    </row>
    <row r="530" spans="1:7" x14ac:dyDescent="0.25">
      <c r="A530" t="s">
        <v>485</v>
      </c>
      <c r="B530" t="s">
        <v>486</v>
      </c>
      <c r="C530" t="s">
        <v>403</v>
      </c>
      <c r="D530" t="s">
        <v>404</v>
      </c>
      <c r="E530" s="1">
        <v>57</v>
      </c>
      <c r="F530" s="13" t="e">
        <f t="shared" si="18"/>
        <v>#REF!</v>
      </c>
      <c r="G530" s="8" t="e">
        <f t="shared" si="19"/>
        <v>#REF!</v>
      </c>
    </row>
    <row r="531" spans="1:7" x14ac:dyDescent="0.25">
      <c r="A531" t="s">
        <v>485</v>
      </c>
      <c r="B531" t="s">
        <v>486</v>
      </c>
      <c r="C531" t="s">
        <v>327</v>
      </c>
      <c r="D531" t="s">
        <v>328</v>
      </c>
      <c r="E531" s="1">
        <v>58</v>
      </c>
      <c r="F531" s="13" t="e">
        <f t="shared" si="18"/>
        <v>#REF!</v>
      </c>
      <c r="G531" s="8" t="e">
        <f t="shared" si="19"/>
        <v>#REF!</v>
      </c>
    </row>
    <row r="532" spans="1:7" x14ac:dyDescent="0.25">
      <c r="A532" t="s">
        <v>485</v>
      </c>
      <c r="B532" t="s">
        <v>486</v>
      </c>
      <c r="C532" t="s">
        <v>495</v>
      </c>
      <c r="D532" t="s">
        <v>496</v>
      </c>
      <c r="E532" s="1">
        <v>3</v>
      </c>
      <c r="F532" s="13" t="e">
        <f t="shared" si="18"/>
        <v>#REF!</v>
      </c>
      <c r="G532" s="8" t="e">
        <f t="shared" si="19"/>
        <v>#REF!</v>
      </c>
    </row>
    <row r="533" spans="1:7" x14ac:dyDescent="0.25">
      <c r="A533" t="s">
        <v>485</v>
      </c>
      <c r="B533" t="s">
        <v>486</v>
      </c>
      <c r="C533" t="s">
        <v>421</v>
      </c>
      <c r="D533" t="s">
        <v>422</v>
      </c>
      <c r="E533" s="1">
        <v>9</v>
      </c>
      <c r="F533" s="13" t="e">
        <f t="shared" si="18"/>
        <v>#REF!</v>
      </c>
      <c r="G533" s="8" t="e">
        <f t="shared" si="19"/>
        <v>#REF!</v>
      </c>
    </row>
    <row r="534" spans="1:7" x14ac:dyDescent="0.25">
      <c r="A534" t="s">
        <v>485</v>
      </c>
      <c r="B534" t="s">
        <v>486</v>
      </c>
      <c r="C534" t="s">
        <v>423</v>
      </c>
      <c r="D534" t="s">
        <v>424</v>
      </c>
      <c r="E534" s="1">
        <v>11</v>
      </c>
      <c r="F534" s="13" t="e">
        <f t="shared" si="18"/>
        <v>#REF!</v>
      </c>
      <c r="G534" s="8" t="e">
        <f t="shared" si="19"/>
        <v>#REF!</v>
      </c>
    </row>
    <row r="535" spans="1:7" x14ac:dyDescent="0.25">
      <c r="A535" t="s">
        <v>485</v>
      </c>
      <c r="B535" t="s">
        <v>486</v>
      </c>
      <c r="C535" t="s">
        <v>411</v>
      </c>
      <c r="D535" t="s">
        <v>412</v>
      </c>
      <c r="E535" s="1">
        <v>39</v>
      </c>
      <c r="F535" s="13" t="e">
        <f t="shared" si="18"/>
        <v>#REF!</v>
      </c>
      <c r="G535" s="8" t="e">
        <f t="shared" si="19"/>
        <v>#REF!</v>
      </c>
    </row>
    <row r="536" spans="1:7" x14ac:dyDescent="0.25">
      <c r="A536" t="s">
        <v>485</v>
      </c>
      <c r="B536" t="s">
        <v>486</v>
      </c>
      <c r="C536" t="s">
        <v>119</v>
      </c>
      <c r="D536" t="s">
        <v>120</v>
      </c>
      <c r="E536" s="1">
        <v>2</v>
      </c>
      <c r="F536" s="13" t="e">
        <f t="shared" si="18"/>
        <v>#REF!</v>
      </c>
      <c r="G536" s="8" t="e">
        <f t="shared" si="19"/>
        <v>#REF!</v>
      </c>
    </row>
    <row r="537" spans="1:7" x14ac:dyDescent="0.25">
      <c r="A537" t="s">
        <v>485</v>
      </c>
      <c r="B537" t="s">
        <v>486</v>
      </c>
      <c r="C537" t="s">
        <v>91</v>
      </c>
      <c r="D537" t="s">
        <v>92</v>
      </c>
      <c r="E537" s="1">
        <v>13</v>
      </c>
      <c r="F537" s="13" t="e">
        <f t="shared" si="18"/>
        <v>#REF!</v>
      </c>
      <c r="G537" s="8" t="e">
        <f t="shared" si="19"/>
        <v>#REF!</v>
      </c>
    </row>
    <row r="538" spans="1:7" x14ac:dyDescent="0.25">
      <c r="A538" t="s">
        <v>485</v>
      </c>
      <c r="B538" t="s">
        <v>486</v>
      </c>
      <c r="C538" t="s">
        <v>499</v>
      </c>
      <c r="D538" t="s">
        <v>500</v>
      </c>
      <c r="E538" s="1">
        <v>2</v>
      </c>
      <c r="F538" s="13" t="e">
        <f t="shared" si="18"/>
        <v>#REF!</v>
      </c>
      <c r="G538" s="8" t="e">
        <f t="shared" si="19"/>
        <v>#REF!</v>
      </c>
    </row>
    <row r="539" spans="1:7" x14ac:dyDescent="0.25">
      <c r="A539" t="s">
        <v>485</v>
      </c>
      <c r="B539" t="s">
        <v>486</v>
      </c>
      <c r="C539" t="s">
        <v>93</v>
      </c>
      <c r="D539" t="s">
        <v>94</v>
      </c>
      <c r="E539" s="1">
        <v>4</v>
      </c>
      <c r="F539" s="13" t="e">
        <f t="shared" si="18"/>
        <v>#REF!</v>
      </c>
      <c r="G539" s="8" t="e">
        <f t="shared" si="19"/>
        <v>#REF!</v>
      </c>
    </row>
    <row r="540" spans="1:7" x14ac:dyDescent="0.25">
      <c r="A540" t="s">
        <v>485</v>
      </c>
      <c r="B540" t="s">
        <v>486</v>
      </c>
      <c r="C540" t="s">
        <v>329</v>
      </c>
      <c r="D540" t="s">
        <v>330</v>
      </c>
      <c r="E540" s="1">
        <v>4</v>
      </c>
      <c r="F540" s="13" t="e">
        <f t="shared" si="18"/>
        <v>#REF!</v>
      </c>
      <c r="G540" s="8" t="e">
        <f t="shared" si="19"/>
        <v>#REF!</v>
      </c>
    </row>
    <row r="541" spans="1:7" x14ac:dyDescent="0.25">
      <c r="A541" t="s">
        <v>485</v>
      </c>
      <c r="B541" t="s">
        <v>486</v>
      </c>
      <c r="C541" t="s">
        <v>95</v>
      </c>
      <c r="D541" t="s">
        <v>96</v>
      </c>
      <c r="E541" s="1">
        <v>9</v>
      </c>
      <c r="F541" s="13" t="e">
        <f t="shared" si="18"/>
        <v>#REF!</v>
      </c>
      <c r="G541" s="8" t="e">
        <f t="shared" si="19"/>
        <v>#REF!</v>
      </c>
    </row>
    <row r="542" spans="1:7" x14ac:dyDescent="0.25">
      <c r="A542" t="s">
        <v>485</v>
      </c>
      <c r="B542" t="s">
        <v>486</v>
      </c>
      <c r="C542" t="s">
        <v>97</v>
      </c>
      <c r="D542" t="s">
        <v>98</v>
      </c>
      <c r="E542" s="1">
        <v>1</v>
      </c>
      <c r="F542" s="13" t="e">
        <f t="shared" si="18"/>
        <v>#REF!</v>
      </c>
      <c r="G542" s="8" t="e">
        <f t="shared" si="19"/>
        <v>#REF!</v>
      </c>
    </row>
    <row r="543" spans="1:7" x14ac:dyDescent="0.25">
      <c r="A543" t="s">
        <v>485</v>
      </c>
      <c r="B543" t="s">
        <v>486</v>
      </c>
      <c r="C543" t="s">
        <v>103</v>
      </c>
      <c r="D543" t="s">
        <v>104</v>
      </c>
      <c r="E543" s="1">
        <v>3</v>
      </c>
      <c r="F543" s="13" t="e">
        <f t="shared" si="18"/>
        <v>#REF!</v>
      </c>
      <c r="G543" s="8" t="e">
        <f t="shared" si="19"/>
        <v>#REF!</v>
      </c>
    </row>
    <row r="544" spans="1:7" x14ac:dyDescent="0.25">
      <c r="A544" t="s">
        <v>485</v>
      </c>
      <c r="B544" t="s">
        <v>486</v>
      </c>
      <c r="C544" t="s">
        <v>501</v>
      </c>
      <c r="D544" t="s">
        <v>502</v>
      </c>
      <c r="E544" s="1">
        <v>3</v>
      </c>
      <c r="F544" s="13" t="e">
        <f t="shared" si="18"/>
        <v>#REF!</v>
      </c>
      <c r="G544" s="8" t="e">
        <f t="shared" si="19"/>
        <v>#REF!</v>
      </c>
    </row>
    <row r="545" spans="1:7" x14ac:dyDescent="0.25">
      <c r="A545" t="s">
        <v>503</v>
      </c>
      <c r="B545" t="s">
        <v>504</v>
      </c>
      <c r="C545" t="s">
        <v>7</v>
      </c>
      <c r="D545" t="s">
        <v>8</v>
      </c>
      <c r="E545" s="1">
        <v>419</v>
      </c>
      <c r="F545" s="13" t="e">
        <f t="shared" si="18"/>
        <v>#REF!</v>
      </c>
      <c r="G545" s="8" t="e">
        <f t="shared" si="19"/>
        <v>#REF!</v>
      </c>
    </row>
    <row r="546" spans="1:7" x14ac:dyDescent="0.25">
      <c r="A546" t="s">
        <v>503</v>
      </c>
      <c r="B546" t="s">
        <v>504</v>
      </c>
      <c r="C546" t="s">
        <v>67</v>
      </c>
      <c r="D546" t="s">
        <v>68</v>
      </c>
      <c r="E546" s="1">
        <v>1</v>
      </c>
      <c r="F546" s="13" t="e">
        <f t="shared" si="18"/>
        <v>#REF!</v>
      </c>
      <c r="G546" s="8" t="e">
        <f t="shared" si="19"/>
        <v>#REF!</v>
      </c>
    </row>
    <row r="547" spans="1:7" x14ac:dyDescent="0.25">
      <c r="A547" t="s">
        <v>503</v>
      </c>
      <c r="B547" t="s">
        <v>504</v>
      </c>
      <c r="C547" t="s">
        <v>39</v>
      </c>
      <c r="D547" t="s">
        <v>40</v>
      </c>
      <c r="E547" s="1">
        <v>1</v>
      </c>
      <c r="F547" s="13" t="e">
        <f t="shared" si="18"/>
        <v>#REF!</v>
      </c>
      <c r="G547" s="8" t="e">
        <f t="shared" si="19"/>
        <v>#REF!</v>
      </c>
    </row>
    <row r="548" spans="1:7" x14ac:dyDescent="0.25">
      <c r="A548" t="s">
        <v>505</v>
      </c>
      <c r="B548" t="s">
        <v>506</v>
      </c>
      <c r="C548" t="s">
        <v>353</v>
      </c>
      <c r="D548" t="s">
        <v>354</v>
      </c>
      <c r="E548" s="1">
        <v>1</v>
      </c>
      <c r="F548" s="13" t="e">
        <f t="shared" si="18"/>
        <v>#REF!</v>
      </c>
      <c r="G548" s="8" t="e">
        <f t="shared" si="19"/>
        <v>#REF!</v>
      </c>
    </row>
    <row r="549" spans="1:7" x14ac:dyDescent="0.25">
      <c r="A549" t="s">
        <v>505</v>
      </c>
      <c r="B549" t="s">
        <v>506</v>
      </c>
      <c r="C549" t="s">
        <v>355</v>
      </c>
      <c r="D549" t="s">
        <v>356</v>
      </c>
      <c r="E549" s="1">
        <v>1</v>
      </c>
      <c r="F549" s="13" t="e">
        <f t="shared" si="18"/>
        <v>#REF!</v>
      </c>
      <c r="G549" s="8" t="e">
        <f t="shared" si="19"/>
        <v>#REF!</v>
      </c>
    </row>
    <row r="550" spans="1:7" x14ac:dyDescent="0.25">
      <c r="A550" t="s">
        <v>505</v>
      </c>
      <c r="B550" t="s">
        <v>506</v>
      </c>
      <c r="C550" t="s">
        <v>7</v>
      </c>
      <c r="D550" t="s">
        <v>8</v>
      </c>
      <c r="E550" s="1">
        <v>876</v>
      </c>
      <c r="F550" s="13" t="e">
        <f t="shared" si="18"/>
        <v>#REF!</v>
      </c>
      <c r="G550" s="8" t="e">
        <f t="shared" si="19"/>
        <v>#REF!</v>
      </c>
    </row>
    <row r="551" spans="1:7" x14ac:dyDescent="0.25">
      <c r="A551" t="s">
        <v>505</v>
      </c>
      <c r="B551" t="s">
        <v>506</v>
      </c>
      <c r="C551" t="s">
        <v>49</v>
      </c>
      <c r="D551" t="s">
        <v>50</v>
      </c>
      <c r="E551" s="1">
        <v>8</v>
      </c>
      <c r="F551" s="13" t="e">
        <f t="shared" si="18"/>
        <v>#REF!</v>
      </c>
      <c r="G551" s="8" t="e">
        <f t="shared" si="19"/>
        <v>#REF!</v>
      </c>
    </row>
    <row r="552" spans="1:7" x14ac:dyDescent="0.25">
      <c r="A552" t="s">
        <v>505</v>
      </c>
      <c r="B552" t="s">
        <v>506</v>
      </c>
      <c r="C552" t="s">
        <v>211</v>
      </c>
      <c r="D552" t="s">
        <v>212</v>
      </c>
      <c r="E552" s="1">
        <v>2</v>
      </c>
      <c r="F552" s="13" t="e">
        <f t="shared" si="18"/>
        <v>#REF!</v>
      </c>
      <c r="G552" s="8" t="e">
        <f t="shared" si="19"/>
        <v>#REF!</v>
      </c>
    </row>
    <row r="553" spans="1:7" x14ac:dyDescent="0.25">
      <c r="A553" t="s">
        <v>505</v>
      </c>
      <c r="B553" t="s">
        <v>506</v>
      </c>
      <c r="C553" t="s">
        <v>53</v>
      </c>
      <c r="D553" t="s">
        <v>54</v>
      </c>
      <c r="E553" s="1">
        <v>3</v>
      </c>
      <c r="F553" s="13" t="e">
        <f t="shared" si="18"/>
        <v>#REF!</v>
      </c>
      <c r="G553" s="8" t="e">
        <f t="shared" si="19"/>
        <v>#REF!</v>
      </c>
    </row>
    <row r="554" spans="1:7" x14ac:dyDescent="0.25">
      <c r="A554" t="s">
        <v>505</v>
      </c>
      <c r="B554" t="s">
        <v>506</v>
      </c>
      <c r="C554" t="s">
        <v>55</v>
      </c>
      <c r="D554" t="s">
        <v>56</v>
      </c>
      <c r="E554" s="1">
        <v>1</v>
      </c>
      <c r="F554" s="13" t="e">
        <f t="shared" si="18"/>
        <v>#REF!</v>
      </c>
      <c r="G554" s="8" t="e">
        <f t="shared" si="19"/>
        <v>#REF!</v>
      </c>
    </row>
    <row r="555" spans="1:7" x14ac:dyDescent="0.25">
      <c r="A555" t="s">
        <v>505</v>
      </c>
      <c r="B555" t="s">
        <v>506</v>
      </c>
      <c r="C555" t="s">
        <v>61</v>
      </c>
      <c r="D555" t="s">
        <v>62</v>
      </c>
      <c r="E555" s="1">
        <v>2</v>
      </c>
      <c r="F555" s="13" t="e">
        <f t="shared" si="18"/>
        <v>#REF!</v>
      </c>
      <c r="G555" s="8" t="e">
        <f t="shared" si="19"/>
        <v>#REF!</v>
      </c>
    </row>
    <row r="556" spans="1:7" x14ac:dyDescent="0.25">
      <c r="A556" t="s">
        <v>505</v>
      </c>
      <c r="B556" t="s">
        <v>506</v>
      </c>
      <c r="C556" t="s">
        <v>367</v>
      </c>
      <c r="D556" t="s">
        <v>368</v>
      </c>
      <c r="E556" s="1">
        <v>1</v>
      </c>
      <c r="F556" s="13" t="e">
        <f t="shared" si="18"/>
        <v>#REF!</v>
      </c>
      <c r="G556" s="8" t="e">
        <f t="shared" si="19"/>
        <v>#REF!</v>
      </c>
    </row>
    <row r="557" spans="1:7" x14ac:dyDescent="0.25">
      <c r="A557" t="s">
        <v>505</v>
      </c>
      <c r="B557" t="s">
        <v>506</v>
      </c>
      <c r="C557" t="s">
        <v>63</v>
      </c>
      <c r="D557" t="s">
        <v>64</v>
      </c>
      <c r="E557" s="1">
        <v>6</v>
      </c>
      <c r="F557" s="13" t="e">
        <f t="shared" si="18"/>
        <v>#REF!</v>
      </c>
      <c r="G557" s="8" t="e">
        <f t="shared" si="19"/>
        <v>#REF!</v>
      </c>
    </row>
    <row r="558" spans="1:7" x14ac:dyDescent="0.25">
      <c r="A558" t="s">
        <v>505</v>
      </c>
      <c r="B558" t="s">
        <v>506</v>
      </c>
      <c r="C558" t="s">
        <v>127</v>
      </c>
      <c r="D558" t="s">
        <v>128</v>
      </c>
      <c r="E558" s="1">
        <v>3</v>
      </c>
      <c r="F558" s="13" t="e">
        <f t="shared" si="18"/>
        <v>#REF!</v>
      </c>
      <c r="G558" s="8" t="e">
        <f t="shared" si="19"/>
        <v>#REF!</v>
      </c>
    </row>
    <row r="559" spans="1:7" x14ac:dyDescent="0.25">
      <c r="A559" t="s">
        <v>505</v>
      </c>
      <c r="B559" t="s">
        <v>506</v>
      </c>
      <c r="C559" t="s">
        <v>65</v>
      </c>
      <c r="D559" t="s">
        <v>66</v>
      </c>
      <c r="E559" s="1">
        <v>18</v>
      </c>
      <c r="F559" s="13" t="e">
        <f t="shared" si="18"/>
        <v>#REF!</v>
      </c>
      <c r="G559" s="8" t="e">
        <f t="shared" si="19"/>
        <v>#REF!</v>
      </c>
    </row>
    <row r="560" spans="1:7" x14ac:dyDescent="0.25">
      <c r="A560" t="s">
        <v>505</v>
      </c>
      <c r="B560" t="s">
        <v>506</v>
      </c>
      <c r="C560" t="s">
        <v>569</v>
      </c>
      <c r="D560" t="s">
        <v>570</v>
      </c>
      <c r="E560" s="1">
        <v>1</v>
      </c>
      <c r="F560" s="13" t="e">
        <f t="shared" si="18"/>
        <v>#REF!</v>
      </c>
      <c r="G560" s="8" t="e">
        <f t="shared" si="19"/>
        <v>#REF!</v>
      </c>
    </row>
    <row r="561" spans="1:7" x14ac:dyDescent="0.25">
      <c r="A561" t="s">
        <v>505</v>
      </c>
      <c r="B561" t="s">
        <v>506</v>
      </c>
      <c r="C561" t="s">
        <v>67</v>
      </c>
      <c r="D561" t="s">
        <v>68</v>
      </c>
      <c r="E561" s="1">
        <v>5</v>
      </c>
      <c r="F561" s="13" t="e">
        <f t="shared" si="18"/>
        <v>#REF!</v>
      </c>
      <c r="G561" s="8" t="e">
        <f t="shared" si="19"/>
        <v>#REF!</v>
      </c>
    </row>
    <row r="562" spans="1:7" x14ac:dyDescent="0.25">
      <c r="A562" t="s">
        <v>505</v>
      </c>
      <c r="B562" t="s">
        <v>506</v>
      </c>
      <c r="C562" t="s">
        <v>131</v>
      </c>
      <c r="D562" t="s">
        <v>132</v>
      </c>
      <c r="E562" s="1">
        <v>1</v>
      </c>
      <c r="F562" s="13" t="e">
        <f t="shared" si="18"/>
        <v>#REF!</v>
      </c>
      <c r="G562" s="8" t="e">
        <f t="shared" si="19"/>
        <v>#REF!</v>
      </c>
    </row>
    <row r="563" spans="1:7" x14ac:dyDescent="0.25">
      <c r="A563" t="s">
        <v>505</v>
      </c>
      <c r="B563" t="s">
        <v>506</v>
      </c>
      <c r="C563" t="s">
        <v>77</v>
      </c>
      <c r="D563" t="s">
        <v>78</v>
      </c>
      <c r="E563" s="1">
        <v>1</v>
      </c>
      <c r="F563" s="13" t="e">
        <f t="shared" si="18"/>
        <v>#REF!</v>
      </c>
      <c r="G563" s="8" t="e">
        <f t="shared" si="19"/>
        <v>#REF!</v>
      </c>
    </row>
    <row r="564" spans="1:7" x14ac:dyDescent="0.25">
      <c r="A564" t="s">
        <v>509</v>
      </c>
      <c r="B564" t="s">
        <v>510</v>
      </c>
      <c r="C564" t="s">
        <v>429</v>
      </c>
      <c r="D564" t="s">
        <v>430</v>
      </c>
      <c r="E564" s="1">
        <v>61</v>
      </c>
      <c r="F564" s="13" t="e">
        <f t="shared" si="18"/>
        <v>#REF!</v>
      </c>
      <c r="G564" s="8" t="e">
        <f t="shared" si="19"/>
        <v>#REF!</v>
      </c>
    </row>
    <row r="565" spans="1:7" x14ac:dyDescent="0.25">
      <c r="A565" t="s">
        <v>509</v>
      </c>
      <c r="B565" t="s">
        <v>510</v>
      </c>
      <c r="C565" t="s">
        <v>217</v>
      </c>
      <c r="D565" t="s">
        <v>218</v>
      </c>
      <c r="E565" s="1">
        <v>1</v>
      </c>
      <c r="F565" s="13" t="e">
        <f t="shared" si="18"/>
        <v>#REF!</v>
      </c>
      <c r="G565" s="8" t="e">
        <f t="shared" si="19"/>
        <v>#REF!</v>
      </c>
    </row>
    <row r="566" spans="1:7" x14ac:dyDescent="0.25">
      <c r="A566" t="s">
        <v>509</v>
      </c>
      <c r="B566" t="s">
        <v>510</v>
      </c>
      <c r="C566" t="s">
        <v>511</v>
      </c>
      <c r="D566" t="s">
        <v>512</v>
      </c>
      <c r="E566" s="1">
        <v>3</v>
      </c>
      <c r="F566" s="13" t="e">
        <f t="shared" si="18"/>
        <v>#REF!</v>
      </c>
      <c r="G566" s="8" t="e">
        <f t="shared" si="19"/>
        <v>#REF!</v>
      </c>
    </row>
    <row r="567" spans="1:7" x14ac:dyDescent="0.25">
      <c r="A567" t="s">
        <v>509</v>
      </c>
      <c r="B567" t="s">
        <v>510</v>
      </c>
      <c r="C567" t="s">
        <v>199</v>
      </c>
      <c r="D567" t="s">
        <v>200</v>
      </c>
      <c r="E567" s="1">
        <v>1</v>
      </c>
      <c r="F567" s="13" t="e">
        <f t="shared" si="18"/>
        <v>#REF!</v>
      </c>
      <c r="G567" s="8" t="e">
        <f t="shared" si="19"/>
        <v>#REF!</v>
      </c>
    </row>
    <row r="568" spans="1:7" x14ac:dyDescent="0.25">
      <c r="A568" t="s">
        <v>509</v>
      </c>
      <c r="B568" t="s">
        <v>510</v>
      </c>
      <c r="C568" t="s">
        <v>513</v>
      </c>
      <c r="D568" t="s">
        <v>514</v>
      </c>
      <c r="E568" s="1">
        <v>139</v>
      </c>
      <c r="F568" s="13" t="e">
        <f t="shared" si="18"/>
        <v>#REF!</v>
      </c>
      <c r="G568" s="8" t="e">
        <f t="shared" si="19"/>
        <v>#REF!</v>
      </c>
    </row>
    <row r="569" spans="1:7" x14ac:dyDescent="0.25">
      <c r="A569" t="s">
        <v>509</v>
      </c>
      <c r="B569" t="s">
        <v>510</v>
      </c>
      <c r="C569" t="s">
        <v>677</v>
      </c>
      <c r="D569" t="s">
        <v>678</v>
      </c>
      <c r="E569" s="1">
        <v>1</v>
      </c>
      <c r="F569" s="13" t="e">
        <f t="shared" si="18"/>
        <v>#REF!</v>
      </c>
      <c r="G569" s="8" t="e">
        <f t="shared" si="19"/>
        <v>#REF!</v>
      </c>
    </row>
    <row r="570" spans="1:7" x14ac:dyDescent="0.25">
      <c r="A570" t="s">
        <v>509</v>
      </c>
      <c r="B570" t="s">
        <v>510</v>
      </c>
      <c r="C570" t="s">
        <v>431</v>
      </c>
      <c r="D570" t="s">
        <v>432</v>
      </c>
      <c r="E570" s="1">
        <v>26</v>
      </c>
      <c r="F570" s="13" t="e">
        <f t="shared" si="18"/>
        <v>#REF!</v>
      </c>
      <c r="G570" s="8" t="e">
        <f t="shared" si="19"/>
        <v>#REF!</v>
      </c>
    </row>
    <row r="571" spans="1:7" x14ac:dyDescent="0.25">
      <c r="A571" t="s">
        <v>509</v>
      </c>
      <c r="B571" t="s">
        <v>510</v>
      </c>
      <c r="C571" t="s">
        <v>515</v>
      </c>
      <c r="D571" t="s">
        <v>516</v>
      </c>
      <c r="E571" s="1">
        <v>56</v>
      </c>
      <c r="F571" s="13" t="e">
        <f t="shared" si="18"/>
        <v>#REF!</v>
      </c>
      <c r="G571" s="8" t="e">
        <f t="shared" si="19"/>
        <v>#REF!</v>
      </c>
    </row>
    <row r="572" spans="1:7" x14ac:dyDescent="0.25">
      <c r="A572" t="s">
        <v>517</v>
      </c>
      <c r="B572" t="s">
        <v>518</v>
      </c>
      <c r="C572" t="s">
        <v>203</v>
      </c>
      <c r="D572" t="s">
        <v>204</v>
      </c>
      <c r="E572" s="1">
        <v>8</v>
      </c>
      <c r="F572" s="13" t="e">
        <f t="shared" si="18"/>
        <v>#REF!</v>
      </c>
      <c r="G572" s="8" t="e">
        <f t="shared" si="19"/>
        <v>#REF!</v>
      </c>
    </row>
    <row r="573" spans="1:7" x14ac:dyDescent="0.25">
      <c r="A573" t="s">
        <v>517</v>
      </c>
      <c r="B573" t="s">
        <v>518</v>
      </c>
      <c r="C573" t="s">
        <v>269</v>
      </c>
      <c r="D573" t="s">
        <v>270</v>
      </c>
      <c r="E573" s="1">
        <v>24</v>
      </c>
      <c r="F573" s="13" t="e">
        <f t="shared" si="18"/>
        <v>#REF!</v>
      </c>
      <c r="G573" s="8" t="e">
        <f t="shared" si="19"/>
        <v>#REF!</v>
      </c>
    </row>
    <row r="574" spans="1:7" x14ac:dyDescent="0.25">
      <c r="A574" t="s">
        <v>517</v>
      </c>
      <c r="B574" t="s">
        <v>518</v>
      </c>
      <c r="C574" t="s">
        <v>519</v>
      </c>
      <c r="D574" t="s">
        <v>520</v>
      </c>
      <c r="E574" s="1">
        <v>35</v>
      </c>
      <c r="F574" s="13" t="e">
        <f t="shared" si="18"/>
        <v>#REF!</v>
      </c>
      <c r="G574" s="8" t="e">
        <f t="shared" si="19"/>
        <v>#REF!</v>
      </c>
    </row>
    <row r="575" spans="1:7" x14ac:dyDescent="0.25">
      <c r="A575" t="s">
        <v>517</v>
      </c>
      <c r="B575" t="s">
        <v>518</v>
      </c>
      <c r="C575" t="s">
        <v>521</v>
      </c>
      <c r="D575" t="s">
        <v>522</v>
      </c>
      <c r="E575" s="1">
        <v>7</v>
      </c>
      <c r="F575" s="13" t="e">
        <f t="shared" si="18"/>
        <v>#REF!</v>
      </c>
      <c r="G575" s="8" t="e">
        <f t="shared" si="19"/>
        <v>#REF!</v>
      </c>
    </row>
    <row r="576" spans="1:7" x14ac:dyDescent="0.25">
      <c r="A576" t="s">
        <v>517</v>
      </c>
      <c r="B576" t="s">
        <v>518</v>
      </c>
      <c r="C576" t="s">
        <v>357</v>
      </c>
      <c r="D576" t="s">
        <v>358</v>
      </c>
      <c r="E576" s="1">
        <v>1</v>
      </c>
      <c r="F576" s="13" t="e">
        <f t="shared" si="18"/>
        <v>#REF!</v>
      </c>
      <c r="G576" s="8" t="e">
        <f t="shared" si="19"/>
        <v>#REF!</v>
      </c>
    </row>
    <row r="577" spans="1:7" x14ac:dyDescent="0.25">
      <c r="A577" t="s">
        <v>517</v>
      </c>
      <c r="B577" t="s">
        <v>518</v>
      </c>
      <c r="C577" t="s">
        <v>449</v>
      </c>
      <c r="D577" t="s">
        <v>450</v>
      </c>
      <c r="E577" s="1">
        <v>2</v>
      </c>
      <c r="F577" s="13" t="e">
        <f t="shared" si="18"/>
        <v>#REF!</v>
      </c>
      <c r="G577" s="8" t="e">
        <f t="shared" si="19"/>
        <v>#REF!</v>
      </c>
    </row>
    <row r="578" spans="1:7" x14ac:dyDescent="0.25">
      <c r="A578" t="s">
        <v>517</v>
      </c>
      <c r="B578" t="s">
        <v>518</v>
      </c>
      <c r="C578" t="s">
        <v>523</v>
      </c>
      <c r="D578" t="s">
        <v>524</v>
      </c>
      <c r="E578" s="1">
        <v>2</v>
      </c>
      <c r="F578" s="13" t="e">
        <f t="shared" ref="F578:F641" si="20">VLOOKUP(C578,AidPerPupil,12,FALSE)</f>
        <v>#REF!</v>
      </c>
      <c r="G578" s="8" t="e">
        <f t="shared" si="19"/>
        <v>#REF!</v>
      </c>
    </row>
    <row r="579" spans="1:7" x14ac:dyDescent="0.25">
      <c r="A579" t="s">
        <v>517</v>
      </c>
      <c r="B579" t="s">
        <v>518</v>
      </c>
      <c r="C579" t="s">
        <v>525</v>
      </c>
      <c r="D579" t="s">
        <v>526</v>
      </c>
      <c r="E579" s="1">
        <v>12</v>
      </c>
      <c r="F579" s="13" t="e">
        <f t="shared" si="20"/>
        <v>#REF!</v>
      </c>
      <c r="G579" s="8" t="e">
        <f t="shared" ref="G579:G642" si="21">ROUND(E579*F579,0)</f>
        <v>#REF!</v>
      </c>
    </row>
    <row r="580" spans="1:7" x14ac:dyDescent="0.25">
      <c r="A580" t="s">
        <v>517</v>
      </c>
      <c r="B580" t="s">
        <v>518</v>
      </c>
      <c r="C580" t="s">
        <v>527</v>
      </c>
      <c r="D580" t="s">
        <v>528</v>
      </c>
      <c r="E580" s="1">
        <v>10</v>
      </c>
      <c r="F580" s="13" t="e">
        <f t="shared" si="20"/>
        <v>#REF!</v>
      </c>
      <c r="G580" s="8" t="e">
        <f t="shared" si="21"/>
        <v>#REF!</v>
      </c>
    </row>
    <row r="581" spans="1:7" x14ac:dyDescent="0.25">
      <c r="A581" t="s">
        <v>517</v>
      </c>
      <c r="B581" t="s">
        <v>518</v>
      </c>
      <c r="C581" t="s">
        <v>271</v>
      </c>
      <c r="D581" t="s">
        <v>272</v>
      </c>
      <c r="E581" s="1">
        <v>3</v>
      </c>
      <c r="F581" s="13" t="e">
        <f t="shared" si="20"/>
        <v>#REF!</v>
      </c>
      <c r="G581" s="8" t="e">
        <f t="shared" si="21"/>
        <v>#REF!</v>
      </c>
    </row>
    <row r="582" spans="1:7" x14ac:dyDescent="0.25">
      <c r="A582" t="s">
        <v>517</v>
      </c>
      <c r="B582" t="s">
        <v>518</v>
      </c>
      <c r="C582" t="s">
        <v>681</v>
      </c>
      <c r="D582" t="s">
        <v>682</v>
      </c>
      <c r="E582" s="1">
        <v>1</v>
      </c>
      <c r="F582" s="13" t="e">
        <f t="shared" si="20"/>
        <v>#REF!</v>
      </c>
      <c r="G582" s="8" t="e">
        <f t="shared" si="21"/>
        <v>#REF!</v>
      </c>
    </row>
    <row r="583" spans="1:7" x14ac:dyDescent="0.25">
      <c r="A583" t="s">
        <v>517</v>
      </c>
      <c r="B583" t="s">
        <v>518</v>
      </c>
      <c r="C583" t="s">
        <v>529</v>
      </c>
      <c r="D583" t="s">
        <v>530</v>
      </c>
      <c r="E583" s="1">
        <v>33</v>
      </c>
      <c r="F583" s="13" t="e">
        <f t="shared" si="20"/>
        <v>#REF!</v>
      </c>
      <c r="G583" s="8" t="e">
        <f t="shared" si="21"/>
        <v>#REF!</v>
      </c>
    </row>
    <row r="584" spans="1:7" x14ac:dyDescent="0.25">
      <c r="A584" t="s">
        <v>517</v>
      </c>
      <c r="B584" t="s">
        <v>518</v>
      </c>
      <c r="C584" t="s">
        <v>531</v>
      </c>
      <c r="D584" t="s">
        <v>532</v>
      </c>
      <c r="E584" s="1">
        <v>14</v>
      </c>
      <c r="F584" s="13" t="e">
        <f t="shared" si="20"/>
        <v>#REF!</v>
      </c>
      <c r="G584" s="8" t="e">
        <f t="shared" si="21"/>
        <v>#REF!</v>
      </c>
    </row>
    <row r="585" spans="1:7" x14ac:dyDescent="0.25">
      <c r="A585" t="s">
        <v>517</v>
      </c>
      <c r="B585" t="s">
        <v>518</v>
      </c>
      <c r="C585" t="s">
        <v>533</v>
      </c>
      <c r="D585" t="s">
        <v>534</v>
      </c>
      <c r="E585" s="1">
        <v>379</v>
      </c>
      <c r="F585" s="13" t="e">
        <f t="shared" si="20"/>
        <v>#REF!</v>
      </c>
      <c r="G585" s="8" t="e">
        <f t="shared" si="21"/>
        <v>#REF!</v>
      </c>
    </row>
    <row r="586" spans="1:7" x14ac:dyDescent="0.25">
      <c r="A586" t="s">
        <v>517</v>
      </c>
      <c r="B586" t="s">
        <v>518</v>
      </c>
      <c r="C586" t="s">
        <v>205</v>
      </c>
      <c r="D586" t="s">
        <v>206</v>
      </c>
      <c r="E586" s="1">
        <v>9</v>
      </c>
      <c r="F586" s="13" t="e">
        <f t="shared" si="20"/>
        <v>#REF!</v>
      </c>
      <c r="G586" s="8" t="e">
        <f t="shared" si="21"/>
        <v>#REF!</v>
      </c>
    </row>
    <row r="587" spans="1:7" x14ac:dyDescent="0.25">
      <c r="A587" t="s">
        <v>517</v>
      </c>
      <c r="B587" t="s">
        <v>518</v>
      </c>
      <c r="C587" t="s">
        <v>539</v>
      </c>
      <c r="D587" t="s">
        <v>540</v>
      </c>
      <c r="E587" s="1">
        <v>60</v>
      </c>
      <c r="F587" s="13" t="e">
        <f t="shared" si="20"/>
        <v>#REF!</v>
      </c>
      <c r="G587" s="8" t="e">
        <f t="shared" si="21"/>
        <v>#REF!</v>
      </c>
    </row>
    <row r="588" spans="1:7" x14ac:dyDescent="0.25">
      <c r="A588" t="s">
        <v>517</v>
      </c>
      <c r="B588" t="s">
        <v>518</v>
      </c>
      <c r="C588" t="s">
        <v>75</v>
      </c>
      <c r="D588" t="s">
        <v>76</v>
      </c>
      <c r="E588" s="1">
        <v>2</v>
      </c>
      <c r="F588" s="13" t="e">
        <f t="shared" si="20"/>
        <v>#REF!</v>
      </c>
      <c r="G588" s="8" t="e">
        <f t="shared" si="21"/>
        <v>#REF!</v>
      </c>
    </row>
    <row r="589" spans="1:7" x14ac:dyDescent="0.25">
      <c r="A589" t="s">
        <v>517</v>
      </c>
      <c r="B589" t="s">
        <v>518</v>
      </c>
      <c r="C589" t="s">
        <v>77</v>
      </c>
      <c r="D589" t="s">
        <v>78</v>
      </c>
      <c r="E589" s="1">
        <v>1</v>
      </c>
      <c r="F589" s="13" t="e">
        <f t="shared" si="20"/>
        <v>#REF!</v>
      </c>
      <c r="G589" s="8" t="e">
        <f t="shared" si="21"/>
        <v>#REF!</v>
      </c>
    </row>
    <row r="590" spans="1:7" x14ac:dyDescent="0.25">
      <c r="A590" t="s">
        <v>517</v>
      </c>
      <c r="B590" t="s">
        <v>518</v>
      </c>
      <c r="C590" t="s">
        <v>541</v>
      </c>
      <c r="D590" t="s">
        <v>542</v>
      </c>
      <c r="E590" s="1">
        <v>9</v>
      </c>
      <c r="F590" s="13" t="e">
        <f t="shared" si="20"/>
        <v>#REF!</v>
      </c>
      <c r="G590" s="8" t="e">
        <f t="shared" si="21"/>
        <v>#REF!</v>
      </c>
    </row>
    <row r="591" spans="1:7" x14ac:dyDescent="0.25">
      <c r="A591" t="s">
        <v>517</v>
      </c>
      <c r="B591" t="s">
        <v>518</v>
      </c>
      <c r="C591" t="s">
        <v>595</v>
      </c>
      <c r="D591" t="s">
        <v>596</v>
      </c>
      <c r="E591" s="1">
        <v>2</v>
      </c>
      <c r="F591" s="13" t="e">
        <f t="shared" si="20"/>
        <v>#REF!</v>
      </c>
      <c r="G591" s="8" t="e">
        <f t="shared" si="21"/>
        <v>#REF!</v>
      </c>
    </row>
    <row r="592" spans="1:7" x14ac:dyDescent="0.25">
      <c r="A592" t="s">
        <v>517</v>
      </c>
      <c r="B592" t="s">
        <v>518</v>
      </c>
      <c r="C592" t="s">
        <v>543</v>
      </c>
      <c r="D592" t="s">
        <v>544</v>
      </c>
      <c r="E592" s="1">
        <v>42</v>
      </c>
      <c r="F592" s="13" t="e">
        <f t="shared" si="20"/>
        <v>#REF!</v>
      </c>
      <c r="G592" s="8" t="e">
        <f t="shared" si="21"/>
        <v>#REF!</v>
      </c>
    </row>
    <row r="593" spans="1:7" x14ac:dyDescent="0.25">
      <c r="A593" t="s">
        <v>517</v>
      </c>
      <c r="B593" t="s">
        <v>518</v>
      </c>
      <c r="C593" t="s">
        <v>507</v>
      </c>
      <c r="D593" t="s">
        <v>508</v>
      </c>
      <c r="E593" s="1">
        <v>1</v>
      </c>
      <c r="F593" s="13" t="e">
        <f t="shared" si="20"/>
        <v>#REF!</v>
      </c>
      <c r="G593" s="8" t="e">
        <f t="shared" si="21"/>
        <v>#REF!</v>
      </c>
    </row>
    <row r="594" spans="1:7" x14ac:dyDescent="0.25">
      <c r="A594" t="s">
        <v>545</v>
      </c>
      <c r="B594" t="s">
        <v>546</v>
      </c>
      <c r="C594" t="s">
        <v>355</v>
      </c>
      <c r="D594" t="s">
        <v>356</v>
      </c>
      <c r="E594" s="1">
        <v>1</v>
      </c>
      <c r="F594" s="13" t="e">
        <f t="shared" si="20"/>
        <v>#REF!</v>
      </c>
      <c r="G594" s="8" t="e">
        <f t="shared" si="21"/>
        <v>#REF!</v>
      </c>
    </row>
    <row r="595" spans="1:7" x14ac:dyDescent="0.25">
      <c r="A595" t="s">
        <v>545</v>
      </c>
      <c r="B595" t="s">
        <v>546</v>
      </c>
      <c r="C595" t="s">
        <v>7</v>
      </c>
      <c r="D595" t="s">
        <v>8</v>
      </c>
      <c r="E595" s="1">
        <v>1532</v>
      </c>
      <c r="F595" s="13" t="e">
        <f t="shared" si="20"/>
        <v>#REF!</v>
      </c>
      <c r="G595" s="8" t="e">
        <f t="shared" si="21"/>
        <v>#REF!</v>
      </c>
    </row>
    <row r="596" spans="1:7" x14ac:dyDescent="0.25">
      <c r="A596" t="s">
        <v>545</v>
      </c>
      <c r="B596" t="s">
        <v>546</v>
      </c>
      <c r="C596" t="s">
        <v>167</v>
      </c>
      <c r="D596" t="s">
        <v>168</v>
      </c>
      <c r="E596" s="1">
        <v>1</v>
      </c>
      <c r="F596" s="13" t="e">
        <f t="shared" si="20"/>
        <v>#REF!</v>
      </c>
      <c r="G596" s="8" t="e">
        <f t="shared" si="21"/>
        <v>#REF!</v>
      </c>
    </row>
    <row r="597" spans="1:7" x14ac:dyDescent="0.25">
      <c r="A597" t="s">
        <v>545</v>
      </c>
      <c r="B597" t="s">
        <v>546</v>
      </c>
      <c r="C597" t="s">
        <v>49</v>
      </c>
      <c r="D597" t="s">
        <v>50</v>
      </c>
      <c r="E597" s="1">
        <v>4</v>
      </c>
      <c r="F597" s="13" t="e">
        <f t="shared" si="20"/>
        <v>#REF!</v>
      </c>
      <c r="G597" s="8" t="e">
        <f t="shared" si="21"/>
        <v>#REF!</v>
      </c>
    </row>
    <row r="598" spans="1:7" x14ac:dyDescent="0.25">
      <c r="A598" t="s">
        <v>545</v>
      </c>
      <c r="B598" t="s">
        <v>546</v>
      </c>
      <c r="C598" t="s">
        <v>51</v>
      </c>
      <c r="D598" t="s">
        <v>52</v>
      </c>
      <c r="E598" s="1">
        <v>1</v>
      </c>
      <c r="F598" s="13" t="e">
        <f t="shared" si="20"/>
        <v>#REF!</v>
      </c>
      <c r="G598" s="8" t="e">
        <f t="shared" si="21"/>
        <v>#REF!</v>
      </c>
    </row>
    <row r="599" spans="1:7" x14ac:dyDescent="0.25">
      <c r="A599" t="s">
        <v>545</v>
      </c>
      <c r="B599" t="s">
        <v>546</v>
      </c>
      <c r="C599" t="s">
        <v>211</v>
      </c>
      <c r="D599" t="s">
        <v>212</v>
      </c>
      <c r="E599" s="1">
        <v>1</v>
      </c>
      <c r="F599" s="13" t="e">
        <f t="shared" si="20"/>
        <v>#REF!</v>
      </c>
      <c r="G599" s="8" t="e">
        <f t="shared" si="21"/>
        <v>#REF!</v>
      </c>
    </row>
    <row r="600" spans="1:7" x14ac:dyDescent="0.25">
      <c r="A600" t="s">
        <v>545</v>
      </c>
      <c r="B600" t="s">
        <v>546</v>
      </c>
      <c r="C600" t="s">
        <v>21</v>
      </c>
      <c r="D600" t="s">
        <v>22</v>
      </c>
      <c r="E600" s="1">
        <v>2</v>
      </c>
      <c r="F600" s="13" t="e">
        <f t="shared" si="20"/>
        <v>#REF!</v>
      </c>
      <c r="G600" s="8" t="e">
        <f t="shared" si="21"/>
        <v>#REF!</v>
      </c>
    </row>
    <row r="601" spans="1:7" x14ac:dyDescent="0.25">
      <c r="A601" t="s">
        <v>545</v>
      </c>
      <c r="B601" t="s">
        <v>546</v>
      </c>
      <c r="C601" t="s">
        <v>53</v>
      </c>
      <c r="D601" t="s">
        <v>54</v>
      </c>
      <c r="E601" s="1">
        <v>3</v>
      </c>
      <c r="F601" s="13" t="e">
        <f t="shared" si="20"/>
        <v>#REF!</v>
      </c>
      <c r="G601" s="8" t="e">
        <f t="shared" si="21"/>
        <v>#REF!</v>
      </c>
    </row>
    <row r="602" spans="1:7" x14ac:dyDescent="0.25">
      <c r="A602" t="s">
        <v>545</v>
      </c>
      <c r="B602" t="s">
        <v>546</v>
      </c>
      <c r="C602" t="s">
        <v>25</v>
      </c>
      <c r="D602" t="s">
        <v>26</v>
      </c>
      <c r="E602" s="1">
        <v>1</v>
      </c>
      <c r="F602" s="13" t="e">
        <f t="shared" si="20"/>
        <v>#REF!</v>
      </c>
      <c r="G602" s="8" t="e">
        <f t="shared" si="21"/>
        <v>#REF!</v>
      </c>
    </row>
    <row r="603" spans="1:7" x14ac:dyDescent="0.25">
      <c r="A603" t="s">
        <v>545</v>
      </c>
      <c r="B603" t="s">
        <v>546</v>
      </c>
      <c r="C603" t="s">
        <v>577</v>
      </c>
      <c r="D603" t="s">
        <v>578</v>
      </c>
      <c r="E603" s="1">
        <v>1</v>
      </c>
      <c r="F603" s="13" t="e">
        <f t="shared" si="20"/>
        <v>#REF!</v>
      </c>
      <c r="G603" s="8" t="e">
        <f t="shared" si="21"/>
        <v>#REF!</v>
      </c>
    </row>
    <row r="604" spans="1:7" x14ac:dyDescent="0.25">
      <c r="A604" t="s">
        <v>545</v>
      </c>
      <c r="B604" t="s">
        <v>546</v>
      </c>
      <c r="C604" t="s">
        <v>471</v>
      </c>
      <c r="D604" t="s">
        <v>472</v>
      </c>
      <c r="E604" s="1">
        <v>1</v>
      </c>
      <c r="F604" s="13" t="e">
        <f t="shared" si="20"/>
        <v>#REF!</v>
      </c>
      <c r="G604" s="8" t="e">
        <f t="shared" si="21"/>
        <v>#REF!</v>
      </c>
    </row>
    <row r="605" spans="1:7" x14ac:dyDescent="0.25">
      <c r="A605" t="s">
        <v>545</v>
      </c>
      <c r="B605" t="s">
        <v>546</v>
      </c>
      <c r="C605" t="s">
        <v>125</v>
      </c>
      <c r="D605" t="s">
        <v>126</v>
      </c>
      <c r="E605" s="1">
        <v>2</v>
      </c>
      <c r="F605" s="13" t="e">
        <f t="shared" si="20"/>
        <v>#REF!</v>
      </c>
      <c r="G605" s="8" t="e">
        <f t="shared" si="21"/>
        <v>#REF!</v>
      </c>
    </row>
    <row r="606" spans="1:7" x14ac:dyDescent="0.25">
      <c r="A606" t="s">
        <v>545</v>
      </c>
      <c r="B606" t="s">
        <v>546</v>
      </c>
      <c r="C606" t="s">
        <v>533</v>
      </c>
      <c r="D606" t="s">
        <v>534</v>
      </c>
      <c r="E606" s="1">
        <v>1</v>
      </c>
      <c r="F606" s="13" t="e">
        <f t="shared" si="20"/>
        <v>#REF!</v>
      </c>
      <c r="G606" s="8" t="e">
        <f t="shared" si="21"/>
        <v>#REF!</v>
      </c>
    </row>
    <row r="607" spans="1:7" x14ac:dyDescent="0.25">
      <c r="A607" t="s">
        <v>545</v>
      </c>
      <c r="B607" t="s">
        <v>546</v>
      </c>
      <c r="C607" t="s">
        <v>127</v>
      </c>
      <c r="D607" t="s">
        <v>128</v>
      </c>
      <c r="E607" s="1">
        <v>3</v>
      </c>
      <c r="F607" s="13" t="e">
        <f t="shared" si="20"/>
        <v>#REF!</v>
      </c>
      <c r="G607" s="8" t="e">
        <f t="shared" si="21"/>
        <v>#REF!</v>
      </c>
    </row>
    <row r="608" spans="1:7" x14ac:dyDescent="0.25">
      <c r="A608" t="s">
        <v>545</v>
      </c>
      <c r="B608" t="s">
        <v>546</v>
      </c>
      <c r="C608" t="s">
        <v>65</v>
      </c>
      <c r="D608" t="s">
        <v>66</v>
      </c>
      <c r="E608" s="1">
        <v>10</v>
      </c>
      <c r="F608" s="13" t="e">
        <f t="shared" si="20"/>
        <v>#REF!</v>
      </c>
      <c r="G608" s="8" t="e">
        <f t="shared" si="21"/>
        <v>#REF!</v>
      </c>
    </row>
    <row r="609" spans="1:7" x14ac:dyDescent="0.25">
      <c r="A609" t="s">
        <v>545</v>
      </c>
      <c r="B609" t="s">
        <v>546</v>
      </c>
      <c r="C609" t="s">
        <v>67</v>
      </c>
      <c r="D609" t="s">
        <v>68</v>
      </c>
      <c r="E609" s="1">
        <v>3</v>
      </c>
      <c r="F609" s="13" t="e">
        <f t="shared" si="20"/>
        <v>#REF!</v>
      </c>
      <c r="G609" s="8" t="e">
        <f t="shared" si="21"/>
        <v>#REF!</v>
      </c>
    </row>
    <row r="610" spans="1:7" x14ac:dyDescent="0.25">
      <c r="A610" t="s">
        <v>545</v>
      </c>
      <c r="B610" t="s">
        <v>546</v>
      </c>
      <c r="C610" t="s">
        <v>131</v>
      </c>
      <c r="D610" t="s">
        <v>132</v>
      </c>
      <c r="E610" s="1">
        <v>1</v>
      </c>
      <c r="F610" s="13" t="e">
        <f t="shared" si="20"/>
        <v>#REF!</v>
      </c>
      <c r="G610" s="8" t="e">
        <f t="shared" si="21"/>
        <v>#REF!</v>
      </c>
    </row>
    <row r="611" spans="1:7" x14ac:dyDescent="0.25">
      <c r="A611" t="s">
        <v>547</v>
      </c>
      <c r="B611" t="s">
        <v>548</v>
      </c>
      <c r="C611" t="s">
        <v>23</v>
      </c>
      <c r="D611" t="s">
        <v>24</v>
      </c>
      <c r="E611" s="1">
        <v>1</v>
      </c>
      <c r="F611" s="13" t="e">
        <f t="shared" si="20"/>
        <v>#REF!</v>
      </c>
      <c r="G611" s="8" t="e">
        <f t="shared" si="21"/>
        <v>#REF!</v>
      </c>
    </row>
    <row r="612" spans="1:7" x14ac:dyDescent="0.25">
      <c r="A612" t="s">
        <v>547</v>
      </c>
      <c r="B612" t="s">
        <v>548</v>
      </c>
      <c r="C612" t="s">
        <v>641</v>
      </c>
      <c r="D612" t="s">
        <v>642</v>
      </c>
      <c r="E612" s="1">
        <v>1</v>
      </c>
      <c r="F612" s="13" t="e">
        <f t="shared" si="20"/>
        <v>#REF!</v>
      </c>
      <c r="G612" s="8" t="e">
        <f t="shared" si="21"/>
        <v>#REF!</v>
      </c>
    </row>
    <row r="613" spans="1:7" x14ac:dyDescent="0.25">
      <c r="A613" t="s">
        <v>547</v>
      </c>
      <c r="B613" t="s">
        <v>548</v>
      </c>
      <c r="C613" t="s">
        <v>29</v>
      </c>
      <c r="D613" t="s">
        <v>30</v>
      </c>
      <c r="E613" s="1">
        <v>14</v>
      </c>
      <c r="F613" s="13" t="e">
        <f t="shared" si="20"/>
        <v>#REF!</v>
      </c>
      <c r="G613" s="8" t="e">
        <f t="shared" si="21"/>
        <v>#REF!</v>
      </c>
    </row>
    <row r="614" spans="1:7" x14ac:dyDescent="0.25">
      <c r="A614" t="s">
        <v>547</v>
      </c>
      <c r="B614" t="s">
        <v>548</v>
      </c>
      <c r="C614" t="s">
        <v>221</v>
      </c>
      <c r="D614" t="s">
        <v>222</v>
      </c>
      <c r="E614" s="1">
        <v>1</v>
      </c>
      <c r="F614" s="13" t="e">
        <f t="shared" si="20"/>
        <v>#REF!</v>
      </c>
      <c r="G614" s="8" t="e">
        <f t="shared" si="21"/>
        <v>#REF!</v>
      </c>
    </row>
    <row r="615" spans="1:7" x14ac:dyDescent="0.25">
      <c r="A615" t="s">
        <v>547</v>
      </c>
      <c r="B615" t="s">
        <v>548</v>
      </c>
      <c r="C615" t="s">
        <v>213</v>
      </c>
      <c r="D615" t="s">
        <v>214</v>
      </c>
      <c r="E615" s="1">
        <v>12</v>
      </c>
      <c r="F615" s="13" t="e">
        <f t="shared" si="20"/>
        <v>#REF!</v>
      </c>
      <c r="G615" s="8" t="e">
        <f t="shared" si="21"/>
        <v>#REF!</v>
      </c>
    </row>
    <row r="616" spans="1:7" x14ac:dyDescent="0.25">
      <c r="A616" t="s">
        <v>547</v>
      </c>
      <c r="B616" t="s">
        <v>548</v>
      </c>
      <c r="C616" t="s">
        <v>35</v>
      </c>
      <c r="D616" t="s">
        <v>36</v>
      </c>
      <c r="E616" s="1">
        <v>2</v>
      </c>
      <c r="F616" s="13" t="e">
        <f t="shared" si="20"/>
        <v>#REF!</v>
      </c>
      <c r="G616" s="8" t="e">
        <f t="shared" si="21"/>
        <v>#REF!</v>
      </c>
    </row>
    <row r="617" spans="1:7" x14ac:dyDescent="0.25">
      <c r="A617" t="s">
        <v>547</v>
      </c>
      <c r="B617" t="s">
        <v>548</v>
      </c>
      <c r="C617" t="s">
        <v>171</v>
      </c>
      <c r="D617" t="s">
        <v>172</v>
      </c>
      <c r="E617" s="1">
        <v>460</v>
      </c>
      <c r="F617" s="13" t="e">
        <f t="shared" si="20"/>
        <v>#REF!</v>
      </c>
      <c r="G617" s="8" t="e">
        <f t="shared" si="21"/>
        <v>#REF!</v>
      </c>
    </row>
    <row r="618" spans="1:7" x14ac:dyDescent="0.25">
      <c r="A618" t="s">
        <v>547</v>
      </c>
      <c r="B618" t="s">
        <v>548</v>
      </c>
      <c r="C618" t="s">
        <v>223</v>
      </c>
      <c r="D618" t="s">
        <v>224</v>
      </c>
      <c r="E618" s="1">
        <v>3</v>
      </c>
      <c r="F618" s="13" t="e">
        <f t="shared" si="20"/>
        <v>#REF!</v>
      </c>
      <c r="G618" s="8" t="e">
        <f t="shared" si="21"/>
        <v>#REF!</v>
      </c>
    </row>
    <row r="619" spans="1:7" x14ac:dyDescent="0.25">
      <c r="A619" t="s">
        <v>547</v>
      </c>
      <c r="B619" t="s">
        <v>548</v>
      </c>
      <c r="C619" t="s">
        <v>129</v>
      </c>
      <c r="D619" t="s">
        <v>130</v>
      </c>
      <c r="E619" s="1">
        <v>1</v>
      </c>
      <c r="F619" s="13" t="e">
        <f t="shared" si="20"/>
        <v>#REF!</v>
      </c>
      <c r="G619" s="8" t="e">
        <f t="shared" si="21"/>
        <v>#REF!</v>
      </c>
    </row>
    <row r="620" spans="1:7" x14ac:dyDescent="0.25">
      <c r="A620" t="s">
        <v>551</v>
      </c>
      <c r="B620" t="s">
        <v>552</v>
      </c>
      <c r="C620" t="s">
        <v>335</v>
      </c>
      <c r="D620" t="s">
        <v>336</v>
      </c>
      <c r="E620" s="1">
        <v>3</v>
      </c>
      <c r="F620" s="13" t="e">
        <f t="shared" si="20"/>
        <v>#REF!</v>
      </c>
      <c r="G620" s="8" t="e">
        <f t="shared" si="21"/>
        <v>#REF!</v>
      </c>
    </row>
    <row r="621" spans="1:7" x14ac:dyDescent="0.25">
      <c r="A621" t="s">
        <v>551</v>
      </c>
      <c r="B621" t="s">
        <v>552</v>
      </c>
      <c r="C621" t="s">
        <v>337</v>
      </c>
      <c r="D621" t="s">
        <v>338</v>
      </c>
      <c r="E621" s="1">
        <v>3</v>
      </c>
      <c r="F621" s="13" t="e">
        <f t="shared" si="20"/>
        <v>#REF!</v>
      </c>
      <c r="G621" s="8" t="e">
        <f t="shared" si="21"/>
        <v>#REF!</v>
      </c>
    </row>
    <row r="622" spans="1:7" x14ac:dyDescent="0.25">
      <c r="A622" t="s">
        <v>551</v>
      </c>
      <c r="B622" t="s">
        <v>552</v>
      </c>
      <c r="C622" t="s">
        <v>341</v>
      </c>
      <c r="D622" t="s">
        <v>342</v>
      </c>
      <c r="E622" s="1">
        <v>2</v>
      </c>
      <c r="F622" s="13" t="e">
        <f t="shared" si="20"/>
        <v>#REF!</v>
      </c>
      <c r="G622" s="8" t="e">
        <f t="shared" si="21"/>
        <v>#REF!</v>
      </c>
    </row>
    <row r="623" spans="1:7" x14ac:dyDescent="0.25">
      <c r="A623" t="s">
        <v>551</v>
      </c>
      <c r="B623" t="s">
        <v>552</v>
      </c>
      <c r="C623" t="s">
        <v>385</v>
      </c>
      <c r="D623" t="s">
        <v>386</v>
      </c>
      <c r="E623" s="1">
        <v>2</v>
      </c>
      <c r="F623" s="13" t="e">
        <f t="shared" si="20"/>
        <v>#REF!</v>
      </c>
      <c r="G623" s="8" t="e">
        <f t="shared" si="21"/>
        <v>#REF!</v>
      </c>
    </row>
    <row r="624" spans="1:7" x14ac:dyDescent="0.25">
      <c r="A624" t="s">
        <v>551</v>
      </c>
      <c r="B624" t="s">
        <v>552</v>
      </c>
      <c r="C624" t="s">
        <v>343</v>
      </c>
      <c r="D624" t="s">
        <v>344</v>
      </c>
      <c r="E624" s="1">
        <v>3</v>
      </c>
      <c r="F624" s="13" t="e">
        <f t="shared" si="20"/>
        <v>#REF!</v>
      </c>
      <c r="G624" s="8" t="e">
        <f t="shared" si="21"/>
        <v>#REF!</v>
      </c>
    </row>
    <row r="625" spans="1:7" x14ac:dyDescent="0.25">
      <c r="A625" t="s">
        <v>551</v>
      </c>
      <c r="B625" t="s">
        <v>552</v>
      </c>
      <c r="C625" t="s">
        <v>245</v>
      </c>
      <c r="D625" t="s">
        <v>246</v>
      </c>
      <c r="E625" s="1">
        <v>6</v>
      </c>
      <c r="F625" s="13" t="e">
        <f t="shared" si="20"/>
        <v>#REF!</v>
      </c>
      <c r="G625" s="8" t="e">
        <f t="shared" si="21"/>
        <v>#REF!</v>
      </c>
    </row>
    <row r="626" spans="1:7" x14ac:dyDescent="0.25">
      <c r="A626" t="s">
        <v>551</v>
      </c>
      <c r="B626" t="s">
        <v>552</v>
      </c>
      <c r="C626" t="s">
        <v>657</v>
      </c>
      <c r="D626" t="s">
        <v>658</v>
      </c>
      <c r="E626" s="1">
        <v>1</v>
      </c>
      <c r="F626" s="13" t="e">
        <f t="shared" si="20"/>
        <v>#REF!</v>
      </c>
      <c r="G626" s="8" t="e">
        <f t="shared" si="21"/>
        <v>#REF!</v>
      </c>
    </row>
    <row r="627" spans="1:7" x14ac:dyDescent="0.25">
      <c r="A627" t="s">
        <v>551</v>
      </c>
      <c r="B627" t="s">
        <v>552</v>
      </c>
      <c r="C627" t="s">
        <v>345</v>
      </c>
      <c r="D627" t="s">
        <v>346</v>
      </c>
      <c r="E627" s="1">
        <v>8</v>
      </c>
      <c r="F627" s="13" t="e">
        <f t="shared" si="20"/>
        <v>#REF!</v>
      </c>
      <c r="G627" s="8" t="e">
        <f t="shared" si="21"/>
        <v>#REF!</v>
      </c>
    </row>
    <row r="628" spans="1:7" x14ac:dyDescent="0.25">
      <c r="A628" t="s">
        <v>551</v>
      </c>
      <c r="B628" t="s">
        <v>552</v>
      </c>
      <c r="C628" t="s">
        <v>251</v>
      </c>
      <c r="D628" t="s">
        <v>252</v>
      </c>
      <c r="E628" s="1">
        <v>634</v>
      </c>
      <c r="F628" s="13" t="e">
        <f t="shared" si="20"/>
        <v>#REF!</v>
      </c>
      <c r="G628" s="8" t="e">
        <f t="shared" si="21"/>
        <v>#REF!</v>
      </c>
    </row>
    <row r="629" spans="1:7" x14ac:dyDescent="0.25">
      <c r="A629" t="s">
        <v>551</v>
      </c>
      <c r="B629" t="s">
        <v>552</v>
      </c>
      <c r="C629" t="s">
        <v>477</v>
      </c>
      <c r="D629" t="s">
        <v>478</v>
      </c>
      <c r="E629" s="1">
        <v>1</v>
      </c>
      <c r="F629" s="13" t="e">
        <f t="shared" si="20"/>
        <v>#REF!</v>
      </c>
      <c r="G629" s="8" t="e">
        <f t="shared" si="21"/>
        <v>#REF!</v>
      </c>
    </row>
    <row r="630" spans="1:7" x14ac:dyDescent="0.25">
      <c r="A630" t="s">
        <v>551</v>
      </c>
      <c r="B630" t="s">
        <v>552</v>
      </c>
      <c r="C630" t="s">
        <v>349</v>
      </c>
      <c r="D630" t="s">
        <v>350</v>
      </c>
      <c r="E630" s="1">
        <v>5</v>
      </c>
      <c r="F630" s="13" t="e">
        <f t="shared" si="20"/>
        <v>#REF!</v>
      </c>
      <c r="G630" s="8" t="e">
        <f t="shared" si="21"/>
        <v>#REF!</v>
      </c>
    </row>
    <row r="631" spans="1:7" x14ac:dyDescent="0.25">
      <c r="A631" t="s">
        <v>551</v>
      </c>
      <c r="B631" t="s">
        <v>552</v>
      </c>
      <c r="C631" t="s">
        <v>133</v>
      </c>
      <c r="D631" t="s">
        <v>134</v>
      </c>
      <c r="E631" s="1">
        <v>1</v>
      </c>
      <c r="F631" s="13" t="e">
        <f t="shared" si="20"/>
        <v>#REF!</v>
      </c>
      <c r="G631" s="8" t="e">
        <f t="shared" si="21"/>
        <v>#REF!</v>
      </c>
    </row>
    <row r="632" spans="1:7" x14ac:dyDescent="0.25">
      <c r="A632" t="s">
        <v>553</v>
      </c>
      <c r="B632" t="s">
        <v>554</v>
      </c>
      <c r="C632" t="s">
        <v>175</v>
      </c>
      <c r="D632" t="s">
        <v>176</v>
      </c>
      <c r="E632" s="1">
        <v>8</v>
      </c>
      <c r="F632" s="13" t="e">
        <f t="shared" si="20"/>
        <v>#REF!</v>
      </c>
      <c r="G632" s="8" t="e">
        <f t="shared" si="21"/>
        <v>#REF!</v>
      </c>
    </row>
    <row r="633" spans="1:7" x14ac:dyDescent="0.25">
      <c r="A633" t="s">
        <v>553</v>
      </c>
      <c r="B633" t="s">
        <v>554</v>
      </c>
      <c r="C633" t="s">
        <v>179</v>
      </c>
      <c r="D633" t="s">
        <v>180</v>
      </c>
      <c r="E633" s="1">
        <v>7</v>
      </c>
      <c r="F633" s="13" t="e">
        <f t="shared" si="20"/>
        <v>#REF!</v>
      </c>
      <c r="G633" s="8" t="e">
        <f t="shared" si="21"/>
        <v>#REF!</v>
      </c>
    </row>
    <row r="634" spans="1:7" x14ac:dyDescent="0.25">
      <c r="A634" t="s">
        <v>553</v>
      </c>
      <c r="B634" t="s">
        <v>554</v>
      </c>
      <c r="C634" t="s">
        <v>7</v>
      </c>
      <c r="D634" t="s">
        <v>8</v>
      </c>
      <c r="E634" s="1">
        <v>78</v>
      </c>
      <c r="F634" s="13" t="e">
        <f t="shared" si="20"/>
        <v>#REF!</v>
      </c>
      <c r="G634" s="8" t="e">
        <f t="shared" si="21"/>
        <v>#REF!</v>
      </c>
    </row>
    <row r="635" spans="1:7" x14ac:dyDescent="0.25">
      <c r="A635" t="s">
        <v>553</v>
      </c>
      <c r="B635" t="s">
        <v>554</v>
      </c>
      <c r="C635" t="s">
        <v>49</v>
      </c>
      <c r="D635" t="s">
        <v>50</v>
      </c>
      <c r="E635" s="1">
        <v>1</v>
      </c>
      <c r="F635" s="13" t="e">
        <f t="shared" si="20"/>
        <v>#REF!</v>
      </c>
      <c r="G635" s="8" t="e">
        <f t="shared" si="21"/>
        <v>#REF!</v>
      </c>
    </row>
    <row r="636" spans="1:7" x14ac:dyDescent="0.25">
      <c r="A636" t="s">
        <v>553</v>
      </c>
      <c r="B636" t="s">
        <v>554</v>
      </c>
      <c r="C636" t="s">
        <v>51</v>
      </c>
      <c r="D636" t="s">
        <v>52</v>
      </c>
      <c r="E636" s="1">
        <v>1</v>
      </c>
      <c r="F636" s="13" t="e">
        <f t="shared" si="20"/>
        <v>#REF!</v>
      </c>
      <c r="G636" s="8" t="e">
        <f t="shared" si="21"/>
        <v>#REF!</v>
      </c>
    </row>
    <row r="637" spans="1:7" x14ac:dyDescent="0.25">
      <c r="A637" t="s">
        <v>553</v>
      </c>
      <c r="B637" t="s">
        <v>554</v>
      </c>
      <c r="C637" t="s">
        <v>283</v>
      </c>
      <c r="D637" t="s">
        <v>284</v>
      </c>
      <c r="E637" s="1">
        <v>2</v>
      </c>
      <c r="F637" s="13" t="e">
        <f t="shared" si="20"/>
        <v>#REF!</v>
      </c>
      <c r="G637" s="8" t="e">
        <f t="shared" si="21"/>
        <v>#REF!</v>
      </c>
    </row>
    <row r="638" spans="1:7" x14ac:dyDescent="0.25">
      <c r="A638" t="s">
        <v>553</v>
      </c>
      <c r="B638" t="s">
        <v>554</v>
      </c>
      <c r="C638" t="s">
        <v>169</v>
      </c>
      <c r="D638" t="s">
        <v>170</v>
      </c>
      <c r="E638" s="1">
        <v>130</v>
      </c>
      <c r="F638" s="13" t="e">
        <f t="shared" si="20"/>
        <v>#REF!</v>
      </c>
      <c r="G638" s="8" t="e">
        <f t="shared" si="21"/>
        <v>#REF!</v>
      </c>
    </row>
    <row r="639" spans="1:7" x14ac:dyDescent="0.25">
      <c r="A639" t="s">
        <v>553</v>
      </c>
      <c r="B639" t="s">
        <v>554</v>
      </c>
      <c r="C639" t="s">
        <v>21</v>
      </c>
      <c r="D639" t="s">
        <v>22</v>
      </c>
      <c r="E639" s="1">
        <v>23</v>
      </c>
      <c r="F639" s="13" t="e">
        <f t="shared" si="20"/>
        <v>#REF!</v>
      </c>
      <c r="G639" s="8" t="e">
        <f t="shared" si="21"/>
        <v>#REF!</v>
      </c>
    </row>
    <row r="640" spans="1:7" x14ac:dyDescent="0.25">
      <c r="A640" t="s">
        <v>553</v>
      </c>
      <c r="B640" t="s">
        <v>554</v>
      </c>
      <c r="C640" t="s">
        <v>23</v>
      </c>
      <c r="D640" t="s">
        <v>24</v>
      </c>
      <c r="E640" s="1">
        <v>1</v>
      </c>
      <c r="F640" s="13" t="e">
        <f t="shared" si="20"/>
        <v>#REF!</v>
      </c>
      <c r="G640" s="8" t="e">
        <f t="shared" si="21"/>
        <v>#REF!</v>
      </c>
    </row>
    <row r="641" spans="1:7" x14ac:dyDescent="0.25">
      <c r="A641" t="s">
        <v>553</v>
      </c>
      <c r="B641" t="s">
        <v>554</v>
      </c>
      <c r="C641" t="s">
        <v>25</v>
      </c>
      <c r="D641" t="s">
        <v>26</v>
      </c>
      <c r="E641" s="1">
        <v>84</v>
      </c>
      <c r="F641" s="13" t="e">
        <f t="shared" si="20"/>
        <v>#REF!</v>
      </c>
      <c r="G641" s="8" t="e">
        <f t="shared" si="21"/>
        <v>#REF!</v>
      </c>
    </row>
    <row r="642" spans="1:7" x14ac:dyDescent="0.25">
      <c r="A642" t="s">
        <v>553</v>
      </c>
      <c r="B642" t="s">
        <v>554</v>
      </c>
      <c r="C642" t="s">
        <v>577</v>
      </c>
      <c r="D642" t="s">
        <v>578</v>
      </c>
      <c r="E642" s="1">
        <v>3</v>
      </c>
      <c r="F642" s="13" t="e">
        <f t="shared" ref="F642:F705" si="22">VLOOKUP(C642,AidPerPupil,12,FALSE)</f>
        <v>#REF!</v>
      </c>
      <c r="G642" s="8" t="e">
        <f t="shared" si="21"/>
        <v>#REF!</v>
      </c>
    </row>
    <row r="643" spans="1:7" x14ac:dyDescent="0.25">
      <c r="A643" t="s">
        <v>553</v>
      </c>
      <c r="B643" t="s">
        <v>554</v>
      </c>
      <c r="C643" t="s">
        <v>473</v>
      </c>
      <c r="D643" t="s">
        <v>474</v>
      </c>
      <c r="E643" s="1">
        <v>1</v>
      </c>
      <c r="F643" s="13" t="e">
        <f t="shared" si="22"/>
        <v>#REF!</v>
      </c>
      <c r="G643" s="8" t="e">
        <f t="shared" ref="G643:G706" si="23">ROUND(E643*F643,0)</f>
        <v>#REF!</v>
      </c>
    </row>
    <row r="644" spans="1:7" x14ac:dyDescent="0.25">
      <c r="A644" t="s">
        <v>553</v>
      </c>
      <c r="B644" t="s">
        <v>554</v>
      </c>
      <c r="C644" t="s">
        <v>199</v>
      </c>
      <c r="D644" t="s">
        <v>200</v>
      </c>
      <c r="E644" s="1">
        <v>1</v>
      </c>
      <c r="F644" s="13" t="e">
        <f t="shared" si="22"/>
        <v>#REF!</v>
      </c>
      <c r="G644" s="8" t="e">
        <f t="shared" si="23"/>
        <v>#REF!</v>
      </c>
    </row>
    <row r="645" spans="1:7" x14ac:dyDescent="0.25">
      <c r="A645" t="s">
        <v>553</v>
      </c>
      <c r="B645" t="s">
        <v>554</v>
      </c>
      <c r="C645" t="s">
        <v>183</v>
      </c>
      <c r="D645" t="s">
        <v>184</v>
      </c>
      <c r="E645" s="1">
        <v>3</v>
      </c>
      <c r="F645" s="13" t="e">
        <f t="shared" si="22"/>
        <v>#REF!</v>
      </c>
      <c r="G645" s="8" t="e">
        <f t="shared" si="23"/>
        <v>#REF!</v>
      </c>
    </row>
    <row r="646" spans="1:7" x14ac:dyDescent="0.25">
      <c r="A646" t="s">
        <v>553</v>
      </c>
      <c r="B646" t="s">
        <v>554</v>
      </c>
      <c r="C646" t="s">
        <v>235</v>
      </c>
      <c r="D646" t="s">
        <v>236</v>
      </c>
      <c r="E646" s="1">
        <v>1</v>
      </c>
      <c r="F646" s="13" t="e">
        <f t="shared" si="22"/>
        <v>#REF!</v>
      </c>
      <c r="G646" s="8" t="e">
        <f t="shared" si="23"/>
        <v>#REF!</v>
      </c>
    </row>
    <row r="647" spans="1:7" x14ac:dyDescent="0.25">
      <c r="A647" t="s">
        <v>553</v>
      </c>
      <c r="B647" t="s">
        <v>554</v>
      </c>
      <c r="C647" t="s">
        <v>29</v>
      </c>
      <c r="D647" t="s">
        <v>30</v>
      </c>
      <c r="E647" s="1">
        <v>30</v>
      </c>
      <c r="F647" s="13" t="e">
        <f t="shared" si="22"/>
        <v>#REF!</v>
      </c>
      <c r="G647" s="8" t="e">
        <f t="shared" si="23"/>
        <v>#REF!</v>
      </c>
    </row>
    <row r="648" spans="1:7" x14ac:dyDescent="0.25">
      <c r="A648" t="s">
        <v>553</v>
      </c>
      <c r="B648" t="s">
        <v>554</v>
      </c>
      <c r="C648" t="s">
        <v>31</v>
      </c>
      <c r="D648" t="s">
        <v>32</v>
      </c>
      <c r="E648" s="1">
        <v>90</v>
      </c>
      <c r="F648" s="13" t="e">
        <f t="shared" si="22"/>
        <v>#REF!</v>
      </c>
      <c r="G648" s="8" t="e">
        <f t="shared" si="23"/>
        <v>#REF!</v>
      </c>
    </row>
    <row r="649" spans="1:7" x14ac:dyDescent="0.25">
      <c r="A649" t="s">
        <v>553</v>
      </c>
      <c r="B649" t="s">
        <v>554</v>
      </c>
      <c r="C649" t="s">
        <v>239</v>
      </c>
      <c r="D649" t="s">
        <v>240</v>
      </c>
      <c r="E649" s="1">
        <v>2</v>
      </c>
      <c r="F649" s="13" t="e">
        <f t="shared" si="22"/>
        <v>#REF!</v>
      </c>
      <c r="G649" s="8" t="e">
        <f t="shared" si="23"/>
        <v>#REF!</v>
      </c>
    </row>
    <row r="650" spans="1:7" x14ac:dyDescent="0.25">
      <c r="A650" t="s">
        <v>553</v>
      </c>
      <c r="B650" t="s">
        <v>554</v>
      </c>
      <c r="C650" t="s">
        <v>33</v>
      </c>
      <c r="D650" t="s">
        <v>34</v>
      </c>
      <c r="E650" s="1">
        <v>132</v>
      </c>
      <c r="F650" s="13" t="e">
        <f t="shared" si="22"/>
        <v>#REF!</v>
      </c>
      <c r="G650" s="8" t="e">
        <f t="shared" si="23"/>
        <v>#REF!</v>
      </c>
    </row>
    <row r="651" spans="1:7" x14ac:dyDescent="0.25">
      <c r="A651" t="s">
        <v>553</v>
      </c>
      <c r="B651" t="s">
        <v>554</v>
      </c>
      <c r="C651" t="s">
        <v>463</v>
      </c>
      <c r="D651" t="s">
        <v>464</v>
      </c>
      <c r="E651" s="1">
        <v>4</v>
      </c>
      <c r="F651" s="13" t="e">
        <f t="shared" si="22"/>
        <v>#REF!</v>
      </c>
      <c r="G651" s="8" t="e">
        <f t="shared" si="23"/>
        <v>#REF!</v>
      </c>
    </row>
    <row r="652" spans="1:7" x14ac:dyDescent="0.25">
      <c r="A652" t="s">
        <v>553</v>
      </c>
      <c r="B652" t="s">
        <v>554</v>
      </c>
      <c r="C652" t="s">
        <v>187</v>
      </c>
      <c r="D652" t="s">
        <v>188</v>
      </c>
      <c r="E652" s="1">
        <v>5</v>
      </c>
      <c r="F652" s="13" t="e">
        <f t="shared" si="22"/>
        <v>#REF!</v>
      </c>
      <c r="G652" s="8" t="e">
        <f t="shared" si="23"/>
        <v>#REF!</v>
      </c>
    </row>
    <row r="653" spans="1:7" x14ac:dyDescent="0.25">
      <c r="A653" t="s">
        <v>553</v>
      </c>
      <c r="B653" t="s">
        <v>554</v>
      </c>
      <c r="C653" t="s">
        <v>529</v>
      </c>
      <c r="D653" t="s">
        <v>530</v>
      </c>
      <c r="E653" s="1">
        <v>3</v>
      </c>
      <c r="F653" s="13" t="e">
        <f t="shared" si="22"/>
        <v>#REF!</v>
      </c>
      <c r="G653" s="8" t="e">
        <f t="shared" si="23"/>
        <v>#REF!</v>
      </c>
    </row>
    <row r="654" spans="1:7" x14ac:dyDescent="0.25">
      <c r="A654" t="s">
        <v>553</v>
      </c>
      <c r="B654" t="s">
        <v>554</v>
      </c>
      <c r="C654" t="s">
        <v>139</v>
      </c>
      <c r="D654" t="s">
        <v>140</v>
      </c>
      <c r="E654" s="1">
        <v>1</v>
      </c>
      <c r="F654" s="13" t="e">
        <f t="shared" si="22"/>
        <v>#REF!</v>
      </c>
      <c r="G654" s="8" t="e">
        <f t="shared" si="23"/>
        <v>#REF!</v>
      </c>
    </row>
    <row r="655" spans="1:7" x14ac:dyDescent="0.25">
      <c r="A655" t="s">
        <v>553</v>
      </c>
      <c r="B655" t="s">
        <v>554</v>
      </c>
      <c r="C655" t="s">
        <v>63</v>
      </c>
      <c r="D655" t="s">
        <v>64</v>
      </c>
      <c r="E655" s="1">
        <v>1</v>
      </c>
      <c r="F655" s="13" t="e">
        <f t="shared" si="22"/>
        <v>#REF!</v>
      </c>
      <c r="G655" s="8" t="e">
        <f t="shared" si="23"/>
        <v>#REF!</v>
      </c>
    </row>
    <row r="656" spans="1:7" x14ac:dyDescent="0.25">
      <c r="A656" t="s">
        <v>553</v>
      </c>
      <c r="B656" t="s">
        <v>554</v>
      </c>
      <c r="C656" t="s">
        <v>213</v>
      </c>
      <c r="D656" t="s">
        <v>214</v>
      </c>
      <c r="E656" s="1">
        <v>5</v>
      </c>
      <c r="F656" s="13" t="e">
        <f t="shared" si="22"/>
        <v>#REF!</v>
      </c>
      <c r="G656" s="8" t="e">
        <f t="shared" si="23"/>
        <v>#REF!</v>
      </c>
    </row>
    <row r="657" spans="1:7" x14ac:dyDescent="0.25">
      <c r="A657" t="s">
        <v>553</v>
      </c>
      <c r="B657" t="s">
        <v>554</v>
      </c>
      <c r="C657" t="s">
        <v>127</v>
      </c>
      <c r="D657" t="s">
        <v>128</v>
      </c>
      <c r="E657" s="1">
        <v>4</v>
      </c>
      <c r="F657" s="13" t="e">
        <f t="shared" si="22"/>
        <v>#REF!</v>
      </c>
      <c r="G657" s="8" t="e">
        <f t="shared" si="23"/>
        <v>#REF!</v>
      </c>
    </row>
    <row r="658" spans="1:7" x14ac:dyDescent="0.25">
      <c r="A658" t="s">
        <v>553</v>
      </c>
      <c r="B658" t="s">
        <v>554</v>
      </c>
      <c r="C658" t="s">
        <v>65</v>
      </c>
      <c r="D658" t="s">
        <v>66</v>
      </c>
      <c r="E658" s="1">
        <v>13</v>
      </c>
      <c r="F658" s="13" t="e">
        <f t="shared" si="22"/>
        <v>#REF!</v>
      </c>
      <c r="G658" s="8" t="e">
        <f t="shared" si="23"/>
        <v>#REF!</v>
      </c>
    </row>
    <row r="659" spans="1:7" x14ac:dyDescent="0.25">
      <c r="A659" t="s">
        <v>553</v>
      </c>
      <c r="B659" t="s">
        <v>554</v>
      </c>
      <c r="C659" t="s">
        <v>465</v>
      </c>
      <c r="D659" t="s">
        <v>466</v>
      </c>
      <c r="E659" s="1">
        <v>1</v>
      </c>
      <c r="F659" s="13" t="e">
        <f t="shared" si="22"/>
        <v>#REF!</v>
      </c>
      <c r="G659" s="8" t="e">
        <f t="shared" si="23"/>
        <v>#REF!</v>
      </c>
    </row>
    <row r="660" spans="1:7" x14ac:dyDescent="0.25">
      <c r="A660" t="s">
        <v>553</v>
      </c>
      <c r="B660" t="s">
        <v>554</v>
      </c>
      <c r="C660" t="s">
        <v>35</v>
      </c>
      <c r="D660" t="s">
        <v>36</v>
      </c>
      <c r="E660" s="1">
        <v>30</v>
      </c>
      <c r="F660" s="13" t="e">
        <f t="shared" si="22"/>
        <v>#REF!</v>
      </c>
      <c r="G660" s="8" t="e">
        <f t="shared" si="23"/>
        <v>#REF!</v>
      </c>
    </row>
    <row r="661" spans="1:7" x14ac:dyDescent="0.25">
      <c r="A661" t="s">
        <v>553</v>
      </c>
      <c r="B661" t="s">
        <v>554</v>
      </c>
      <c r="C661" t="s">
        <v>171</v>
      </c>
      <c r="D661" t="s">
        <v>172</v>
      </c>
      <c r="E661" s="1">
        <v>1</v>
      </c>
      <c r="F661" s="13" t="e">
        <f t="shared" si="22"/>
        <v>#REF!</v>
      </c>
      <c r="G661" s="8" t="e">
        <f t="shared" si="23"/>
        <v>#REF!</v>
      </c>
    </row>
    <row r="662" spans="1:7" x14ac:dyDescent="0.25">
      <c r="A662" t="s">
        <v>553</v>
      </c>
      <c r="B662" t="s">
        <v>554</v>
      </c>
      <c r="C662" t="s">
        <v>37</v>
      </c>
      <c r="D662" t="s">
        <v>38</v>
      </c>
      <c r="E662" s="1">
        <v>17</v>
      </c>
      <c r="F662" s="13" t="e">
        <f t="shared" si="22"/>
        <v>#REF!</v>
      </c>
      <c r="G662" s="8" t="e">
        <f t="shared" si="23"/>
        <v>#REF!</v>
      </c>
    </row>
    <row r="663" spans="1:7" x14ac:dyDescent="0.25">
      <c r="A663" t="s">
        <v>553</v>
      </c>
      <c r="B663" t="s">
        <v>554</v>
      </c>
      <c r="C663" t="s">
        <v>45</v>
      </c>
      <c r="D663" t="s">
        <v>46</v>
      </c>
      <c r="E663" s="1">
        <v>386</v>
      </c>
      <c r="F663" s="13" t="e">
        <f t="shared" si="22"/>
        <v>#REF!</v>
      </c>
      <c r="G663" s="8" t="e">
        <f t="shared" si="23"/>
        <v>#REF!</v>
      </c>
    </row>
    <row r="664" spans="1:7" x14ac:dyDescent="0.25">
      <c r="A664" t="s">
        <v>553</v>
      </c>
      <c r="B664" t="s">
        <v>554</v>
      </c>
      <c r="C664" t="s">
        <v>307</v>
      </c>
      <c r="D664" t="s">
        <v>308</v>
      </c>
      <c r="E664" s="1">
        <v>4</v>
      </c>
      <c r="F664" s="13" t="e">
        <f t="shared" si="22"/>
        <v>#REF!</v>
      </c>
      <c r="G664" s="8" t="e">
        <f t="shared" si="23"/>
        <v>#REF!</v>
      </c>
    </row>
    <row r="665" spans="1:7" x14ac:dyDescent="0.25">
      <c r="A665" t="s">
        <v>553</v>
      </c>
      <c r="B665" t="s">
        <v>554</v>
      </c>
      <c r="C665" t="s">
        <v>67</v>
      </c>
      <c r="D665" t="s">
        <v>68</v>
      </c>
      <c r="E665" s="1">
        <v>3</v>
      </c>
      <c r="F665" s="13" t="e">
        <f t="shared" si="22"/>
        <v>#REF!</v>
      </c>
      <c r="G665" s="8" t="e">
        <f t="shared" si="23"/>
        <v>#REF!</v>
      </c>
    </row>
    <row r="666" spans="1:7" x14ac:dyDescent="0.25">
      <c r="A666" t="s">
        <v>553</v>
      </c>
      <c r="B666" t="s">
        <v>554</v>
      </c>
      <c r="C666" t="s">
        <v>39</v>
      </c>
      <c r="D666" t="s">
        <v>40</v>
      </c>
      <c r="E666" s="1">
        <v>12</v>
      </c>
      <c r="F666" s="13" t="e">
        <f t="shared" si="22"/>
        <v>#REF!</v>
      </c>
      <c r="G666" s="8" t="e">
        <f t="shared" si="23"/>
        <v>#REF!</v>
      </c>
    </row>
    <row r="667" spans="1:7" x14ac:dyDescent="0.25">
      <c r="A667" t="s">
        <v>553</v>
      </c>
      <c r="B667" t="s">
        <v>554</v>
      </c>
      <c r="C667" t="s">
        <v>71</v>
      </c>
      <c r="D667" t="s">
        <v>72</v>
      </c>
      <c r="E667" s="1">
        <v>3</v>
      </c>
      <c r="F667" s="13" t="e">
        <f t="shared" si="22"/>
        <v>#REF!</v>
      </c>
      <c r="G667" s="8" t="e">
        <f t="shared" si="23"/>
        <v>#REF!</v>
      </c>
    </row>
    <row r="668" spans="1:7" x14ac:dyDescent="0.25">
      <c r="A668" t="s">
        <v>553</v>
      </c>
      <c r="B668" t="s">
        <v>554</v>
      </c>
      <c r="C668" t="s">
        <v>467</v>
      </c>
      <c r="D668" t="s">
        <v>468</v>
      </c>
      <c r="E668" s="1">
        <v>1</v>
      </c>
      <c r="F668" s="13" t="e">
        <f t="shared" si="22"/>
        <v>#REF!</v>
      </c>
      <c r="G668" s="8" t="e">
        <f t="shared" si="23"/>
        <v>#REF!</v>
      </c>
    </row>
    <row r="669" spans="1:7" x14ac:dyDescent="0.25">
      <c r="A669" t="s">
        <v>553</v>
      </c>
      <c r="B669" t="s">
        <v>554</v>
      </c>
      <c r="C669" t="s">
        <v>41</v>
      </c>
      <c r="D669" t="s">
        <v>42</v>
      </c>
      <c r="E669" s="1">
        <v>1</v>
      </c>
      <c r="F669" s="13" t="e">
        <f t="shared" si="22"/>
        <v>#REF!</v>
      </c>
      <c r="G669" s="8" t="e">
        <f t="shared" si="23"/>
        <v>#REF!</v>
      </c>
    </row>
    <row r="670" spans="1:7" x14ac:dyDescent="0.25">
      <c r="A670" t="s">
        <v>553</v>
      </c>
      <c r="B670" t="s">
        <v>554</v>
      </c>
      <c r="C670" t="s">
        <v>189</v>
      </c>
      <c r="D670" t="s">
        <v>190</v>
      </c>
      <c r="E670" s="1">
        <v>13</v>
      </c>
      <c r="F670" s="13" t="e">
        <f t="shared" si="22"/>
        <v>#REF!</v>
      </c>
      <c r="G670" s="8" t="e">
        <f t="shared" si="23"/>
        <v>#REF!</v>
      </c>
    </row>
    <row r="671" spans="1:7" x14ac:dyDescent="0.25">
      <c r="A671" t="s">
        <v>557</v>
      </c>
      <c r="B671" t="s">
        <v>558</v>
      </c>
      <c r="C671" t="s">
        <v>303</v>
      </c>
      <c r="D671" t="s">
        <v>304</v>
      </c>
      <c r="E671" s="1">
        <v>24</v>
      </c>
      <c r="F671" s="13" t="e">
        <f t="shared" si="22"/>
        <v>#REF!</v>
      </c>
      <c r="G671" s="8" t="e">
        <f t="shared" si="23"/>
        <v>#REF!</v>
      </c>
    </row>
    <row r="672" spans="1:7" x14ac:dyDescent="0.25">
      <c r="A672" t="s">
        <v>557</v>
      </c>
      <c r="B672" t="s">
        <v>558</v>
      </c>
      <c r="C672" t="s">
        <v>353</v>
      </c>
      <c r="D672" t="s">
        <v>354</v>
      </c>
      <c r="E672" s="1">
        <v>2</v>
      </c>
      <c r="F672" s="13" t="e">
        <f t="shared" si="22"/>
        <v>#REF!</v>
      </c>
      <c r="G672" s="8" t="e">
        <f t="shared" si="23"/>
        <v>#REF!</v>
      </c>
    </row>
    <row r="673" spans="1:7" x14ac:dyDescent="0.25">
      <c r="A673" t="s">
        <v>557</v>
      </c>
      <c r="B673" t="s">
        <v>558</v>
      </c>
      <c r="C673" t="s">
        <v>355</v>
      </c>
      <c r="D673" t="s">
        <v>356</v>
      </c>
      <c r="E673" s="1">
        <v>3</v>
      </c>
      <c r="F673" s="13" t="e">
        <f t="shared" si="22"/>
        <v>#REF!</v>
      </c>
      <c r="G673" s="8" t="e">
        <f t="shared" si="23"/>
        <v>#REF!</v>
      </c>
    </row>
    <row r="674" spans="1:7" x14ac:dyDescent="0.25">
      <c r="A674" t="s">
        <v>557</v>
      </c>
      <c r="B674" t="s">
        <v>558</v>
      </c>
      <c r="C674" t="s">
        <v>7</v>
      </c>
      <c r="D674" t="s">
        <v>8</v>
      </c>
      <c r="E674" s="1">
        <v>1</v>
      </c>
      <c r="F674" s="13" t="e">
        <f t="shared" si="22"/>
        <v>#REF!</v>
      </c>
      <c r="G674" s="8" t="e">
        <f t="shared" si="23"/>
        <v>#REF!</v>
      </c>
    </row>
    <row r="675" spans="1:7" x14ac:dyDescent="0.25">
      <c r="A675" t="s">
        <v>557</v>
      </c>
      <c r="B675" t="s">
        <v>558</v>
      </c>
      <c r="C675" t="s">
        <v>167</v>
      </c>
      <c r="D675" t="s">
        <v>168</v>
      </c>
      <c r="E675" s="1">
        <v>15</v>
      </c>
      <c r="F675" s="13" t="e">
        <f t="shared" si="22"/>
        <v>#REF!</v>
      </c>
      <c r="G675" s="8" t="e">
        <f t="shared" si="23"/>
        <v>#REF!</v>
      </c>
    </row>
    <row r="676" spans="1:7" x14ac:dyDescent="0.25">
      <c r="A676" t="s">
        <v>557</v>
      </c>
      <c r="B676" t="s">
        <v>558</v>
      </c>
      <c r="C676" t="s">
        <v>49</v>
      </c>
      <c r="D676" t="s">
        <v>50</v>
      </c>
      <c r="E676" s="1">
        <v>108</v>
      </c>
      <c r="F676" s="13" t="e">
        <f t="shared" si="22"/>
        <v>#REF!</v>
      </c>
      <c r="G676" s="8" t="e">
        <f t="shared" si="23"/>
        <v>#REF!</v>
      </c>
    </row>
    <row r="677" spans="1:7" x14ac:dyDescent="0.25">
      <c r="A677" t="s">
        <v>557</v>
      </c>
      <c r="B677" t="s">
        <v>558</v>
      </c>
      <c r="C677" t="s">
        <v>559</v>
      </c>
      <c r="D677" t="s">
        <v>560</v>
      </c>
      <c r="E677" s="1">
        <v>7</v>
      </c>
      <c r="F677" s="13" t="e">
        <f t="shared" si="22"/>
        <v>#REF!</v>
      </c>
      <c r="G677" s="8" t="e">
        <f t="shared" si="23"/>
        <v>#REF!</v>
      </c>
    </row>
    <row r="678" spans="1:7" x14ac:dyDescent="0.25">
      <c r="A678" t="s">
        <v>557</v>
      </c>
      <c r="B678" t="s">
        <v>558</v>
      </c>
      <c r="C678" t="s">
        <v>521</v>
      </c>
      <c r="D678" t="s">
        <v>522</v>
      </c>
      <c r="E678" s="1">
        <v>3</v>
      </c>
      <c r="F678" s="13" t="e">
        <f t="shared" si="22"/>
        <v>#REF!</v>
      </c>
      <c r="G678" s="8" t="e">
        <f t="shared" si="23"/>
        <v>#REF!</v>
      </c>
    </row>
    <row r="679" spans="1:7" x14ac:dyDescent="0.25">
      <c r="A679" t="s">
        <v>557</v>
      </c>
      <c r="B679" t="s">
        <v>558</v>
      </c>
      <c r="C679" t="s">
        <v>357</v>
      </c>
      <c r="D679" t="s">
        <v>358</v>
      </c>
      <c r="E679" s="1">
        <v>9</v>
      </c>
      <c r="F679" s="13" t="e">
        <f t="shared" si="22"/>
        <v>#REF!</v>
      </c>
      <c r="G679" s="8" t="e">
        <f t="shared" si="23"/>
        <v>#REF!</v>
      </c>
    </row>
    <row r="680" spans="1:7" x14ac:dyDescent="0.25">
      <c r="A680" t="s">
        <v>557</v>
      </c>
      <c r="B680" t="s">
        <v>558</v>
      </c>
      <c r="C680" t="s">
        <v>523</v>
      </c>
      <c r="D680" t="s">
        <v>524</v>
      </c>
      <c r="E680" s="1">
        <v>1</v>
      </c>
      <c r="F680" s="13" t="e">
        <f t="shared" si="22"/>
        <v>#REF!</v>
      </c>
      <c r="G680" s="8" t="e">
        <f t="shared" si="23"/>
        <v>#REF!</v>
      </c>
    </row>
    <row r="681" spans="1:7" x14ac:dyDescent="0.25">
      <c r="A681" t="s">
        <v>557</v>
      </c>
      <c r="B681" t="s">
        <v>558</v>
      </c>
      <c r="C681" t="s">
        <v>561</v>
      </c>
      <c r="D681" t="s">
        <v>562</v>
      </c>
      <c r="E681" s="1">
        <v>31</v>
      </c>
      <c r="F681" s="13" t="e">
        <f t="shared" si="22"/>
        <v>#REF!</v>
      </c>
      <c r="G681" s="8" t="e">
        <f t="shared" si="23"/>
        <v>#REF!</v>
      </c>
    </row>
    <row r="682" spans="1:7" x14ac:dyDescent="0.25">
      <c r="A682" t="s">
        <v>557</v>
      </c>
      <c r="B682" t="s">
        <v>558</v>
      </c>
      <c r="C682" t="s">
        <v>563</v>
      </c>
      <c r="D682" t="s">
        <v>564</v>
      </c>
      <c r="E682" s="1">
        <v>12</v>
      </c>
      <c r="F682" s="13" t="e">
        <f t="shared" si="22"/>
        <v>#REF!</v>
      </c>
      <c r="G682" s="8" t="e">
        <f t="shared" si="23"/>
        <v>#REF!</v>
      </c>
    </row>
    <row r="683" spans="1:7" x14ac:dyDescent="0.25">
      <c r="A683" t="s">
        <v>557</v>
      </c>
      <c r="B683" t="s">
        <v>558</v>
      </c>
      <c r="C683" t="s">
        <v>125</v>
      </c>
      <c r="D683" t="s">
        <v>126</v>
      </c>
      <c r="E683" s="1">
        <v>27</v>
      </c>
      <c r="F683" s="13" t="e">
        <f t="shared" si="22"/>
        <v>#REF!</v>
      </c>
      <c r="G683" s="8" t="e">
        <f t="shared" si="23"/>
        <v>#REF!</v>
      </c>
    </row>
    <row r="684" spans="1:7" x14ac:dyDescent="0.25">
      <c r="A684" t="s">
        <v>557</v>
      </c>
      <c r="B684" t="s">
        <v>558</v>
      </c>
      <c r="C684" t="s">
        <v>565</v>
      </c>
      <c r="D684" t="s">
        <v>566</v>
      </c>
      <c r="E684" s="1">
        <v>30</v>
      </c>
      <c r="F684" s="13" t="e">
        <f t="shared" si="22"/>
        <v>#REF!</v>
      </c>
      <c r="G684" s="8" t="e">
        <f t="shared" si="23"/>
        <v>#REF!</v>
      </c>
    </row>
    <row r="685" spans="1:7" x14ac:dyDescent="0.25">
      <c r="A685" t="s">
        <v>557</v>
      </c>
      <c r="B685" t="s">
        <v>558</v>
      </c>
      <c r="C685" t="s">
        <v>525</v>
      </c>
      <c r="D685" t="s">
        <v>526</v>
      </c>
      <c r="E685" s="1">
        <v>7</v>
      </c>
      <c r="F685" s="13" t="e">
        <f t="shared" si="22"/>
        <v>#REF!</v>
      </c>
      <c r="G685" s="8" t="e">
        <f t="shared" si="23"/>
        <v>#REF!</v>
      </c>
    </row>
    <row r="686" spans="1:7" x14ac:dyDescent="0.25">
      <c r="A686" t="s">
        <v>557</v>
      </c>
      <c r="B686" t="s">
        <v>558</v>
      </c>
      <c r="C686" t="s">
        <v>527</v>
      </c>
      <c r="D686" t="s">
        <v>528</v>
      </c>
      <c r="E686" s="1">
        <v>9</v>
      </c>
      <c r="F686" s="13" t="e">
        <f t="shared" si="22"/>
        <v>#REF!</v>
      </c>
      <c r="G686" s="8" t="e">
        <f t="shared" si="23"/>
        <v>#REF!</v>
      </c>
    </row>
    <row r="687" spans="1:7" x14ac:dyDescent="0.25">
      <c r="A687" t="s">
        <v>557</v>
      </c>
      <c r="B687" t="s">
        <v>558</v>
      </c>
      <c r="C687" t="s">
        <v>567</v>
      </c>
      <c r="D687" t="s">
        <v>568</v>
      </c>
      <c r="E687" s="1">
        <v>13</v>
      </c>
      <c r="F687" s="13" t="e">
        <f t="shared" si="22"/>
        <v>#REF!</v>
      </c>
      <c r="G687" s="8" t="e">
        <f t="shared" si="23"/>
        <v>#REF!</v>
      </c>
    </row>
    <row r="688" spans="1:7" x14ac:dyDescent="0.25">
      <c r="A688" t="s">
        <v>557</v>
      </c>
      <c r="B688" t="s">
        <v>558</v>
      </c>
      <c r="C688" t="s">
        <v>531</v>
      </c>
      <c r="D688" t="s">
        <v>532</v>
      </c>
      <c r="E688" s="1">
        <v>26</v>
      </c>
      <c r="F688" s="13" t="e">
        <f t="shared" si="22"/>
        <v>#REF!</v>
      </c>
      <c r="G688" s="8" t="e">
        <f t="shared" si="23"/>
        <v>#REF!</v>
      </c>
    </row>
    <row r="689" spans="1:7" x14ac:dyDescent="0.25">
      <c r="A689" t="s">
        <v>557</v>
      </c>
      <c r="B689" t="s">
        <v>558</v>
      </c>
      <c r="C689" t="s">
        <v>533</v>
      </c>
      <c r="D689" t="s">
        <v>534</v>
      </c>
      <c r="E689" s="1">
        <v>8</v>
      </c>
      <c r="F689" s="13" t="e">
        <f t="shared" si="22"/>
        <v>#REF!</v>
      </c>
      <c r="G689" s="8" t="e">
        <f t="shared" si="23"/>
        <v>#REF!</v>
      </c>
    </row>
    <row r="690" spans="1:7" x14ac:dyDescent="0.25">
      <c r="A690" t="s">
        <v>557</v>
      </c>
      <c r="B690" t="s">
        <v>558</v>
      </c>
      <c r="C690" t="s">
        <v>127</v>
      </c>
      <c r="D690" t="s">
        <v>128</v>
      </c>
      <c r="E690" s="1">
        <v>24</v>
      </c>
      <c r="F690" s="13" t="e">
        <f t="shared" si="22"/>
        <v>#REF!</v>
      </c>
      <c r="G690" s="8" t="e">
        <f t="shared" si="23"/>
        <v>#REF!</v>
      </c>
    </row>
    <row r="691" spans="1:7" x14ac:dyDescent="0.25">
      <c r="A691" t="s">
        <v>557</v>
      </c>
      <c r="B691" t="s">
        <v>558</v>
      </c>
      <c r="C691" t="s">
        <v>65</v>
      </c>
      <c r="D691" t="s">
        <v>66</v>
      </c>
      <c r="E691" s="1">
        <v>201</v>
      </c>
      <c r="F691" s="13" t="e">
        <f t="shared" si="22"/>
        <v>#REF!</v>
      </c>
      <c r="G691" s="8" t="e">
        <f t="shared" si="23"/>
        <v>#REF!</v>
      </c>
    </row>
    <row r="692" spans="1:7" x14ac:dyDescent="0.25">
      <c r="A692" t="s">
        <v>557</v>
      </c>
      <c r="B692" t="s">
        <v>558</v>
      </c>
      <c r="C692" t="s">
        <v>569</v>
      </c>
      <c r="D692" t="s">
        <v>570</v>
      </c>
      <c r="E692" s="1">
        <v>100</v>
      </c>
      <c r="F692" s="13" t="e">
        <f t="shared" si="22"/>
        <v>#REF!</v>
      </c>
      <c r="G692" s="8" t="e">
        <f t="shared" si="23"/>
        <v>#REF!</v>
      </c>
    </row>
    <row r="693" spans="1:7" x14ac:dyDescent="0.25">
      <c r="A693" t="s">
        <v>557</v>
      </c>
      <c r="B693" t="s">
        <v>558</v>
      </c>
      <c r="C693" t="s">
        <v>571</v>
      </c>
      <c r="D693" t="s">
        <v>572</v>
      </c>
      <c r="E693" s="1">
        <v>17</v>
      </c>
      <c r="F693" s="13" t="e">
        <f t="shared" si="22"/>
        <v>#REF!</v>
      </c>
      <c r="G693" s="8" t="e">
        <f t="shared" si="23"/>
        <v>#REF!</v>
      </c>
    </row>
    <row r="694" spans="1:7" x14ac:dyDescent="0.25">
      <c r="A694" t="s">
        <v>557</v>
      </c>
      <c r="B694" t="s">
        <v>558</v>
      </c>
      <c r="C694" t="s">
        <v>67</v>
      </c>
      <c r="D694" t="s">
        <v>68</v>
      </c>
      <c r="E694" s="1">
        <v>1</v>
      </c>
      <c r="F694" s="13" t="e">
        <f t="shared" si="22"/>
        <v>#REF!</v>
      </c>
      <c r="G694" s="8" t="e">
        <f t="shared" si="23"/>
        <v>#REF!</v>
      </c>
    </row>
    <row r="695" spans="1:7" x14ac:dyDescent="0.25">
      <c r="A695" t="s">
        <v>557</v>
      </c>
      <c r="B695" t="s">
        <v>558</v>
      </c>
      <c r="C695" t="s">
        <v>69</v>
      </c>
      <c r="D695" t="s">
        <v>70</v>
      </c>
      <c r="E695" s="1">
        <v>3</v>
      </c>
      <c r="F695" s="13" t="e">
        <f t="shared" si="22"/>
        <v>#REF!</v>
      </c>
      <c r="G695" s="8" t="e">
        <f t="shared" si="23"/>
        <v>#REF!</v>
      </c>
    </row>
    <row r="696" spans="1:7" x14ac:dyDescent="0.25">
      <c r="A696" t="s">
        <v>557</v>
      </c>
      <c r="B696" t="s">
        <v>558</v>
      </c>
      <c r="C696" t="s">
        <v>75</v>
      </c>
      <c r="D696" t="s">
        <v>76</v>
      </c>
      <c r="E696" s="1">
        <v>266</v>
      </c>
      <c r="F696" s="13" t="e">
        <f t="shared" si="22"/>
        <v>#REF!</v>
      </c>
      <c r="G696" s="8" t="e">
        <f t="shared" si="23"/>
        <v>#REF!</v>
      </c>
    </row>
    <row r="697" spans="1:7" x14ac:dyDescent="0.25">
      <c r="A697" t="s">
        <v>557</v>
      </c>
      <c r="B697" t="s">
        <v>558</v>
      </c>
      <c r="C697" t="s">
        <v>77</v>
      </c>
      <c r="D697" t="s">
        <v>78</v>
      </c>
      <c r="E697" s="1">
        <v>5</v>
      </c>
      <c r="F697" s="13" t="e">
        <f t="shared" si="22"/>
        <v>#REF!</v>
      </c>
      <c r="G697" s="8" t="e">
        <f t="shared" si="23"/>
        <v>#REF!</v>
      </c>
    </row>
    <row r="698" spans="1:7" x14ac:dyDescent="0.25">
      <c r="A698" t="s">
        <v>557</v>
      </c>
      <c r="B698" t="s">
        <v>558</v>
      </c>
      <c r="C698" t="s">
        <v>543</v>
      </c>
      <c r="D698" t="s">
        <v>544</v>
      </c>
      <c r="E698" s="1">
        <v>8</v>
      </c>
      <c r="F698" s="13" t="e">
        <f t="shared" si="22"/>
        <v>#REF!</v>
      </c>
      <c r="G698" s="8" t="e">
        <f t="shared" si="23"/>
        <v>#REF!</v>
      </c>
    </row>
    <row r="699" spans="1:7" x14ac:dyDescent="0.25">
      <c r="A699" t="s">
        <v>557</v>
      </c>
      <c r="B699" t="s">
        <v>558</v>
      </c>
      <c r="C699" t="s">
        <v>507</v>
      </c>
      <c r="D699" t="s">
        <v>508</v>
      </c>
      <c r="E699" s="1">
        <v>40</v>
      </c>
      <c r="F699" s="13" t="e">
        <f t="shared" si="22"/>
        <v>#REF!</v>
      </c>
      <c r="G699" s="8" t="e">
        <f t="shared" si="23"/>
        <v>#REF!</v>
      </c>
    </row>
    <row r="700" spans="1:7" x14ac:dyDescent="0.25">
      <c r="A700" t="s">
        <v>573</v>
      </c>
      <c r="B700" t="s">
        <v>574</v>
      </c>
      <c r="C700" t="s">
        <v>203</v>
      </c>
      <c r="D700" t="s">
        <v>204</v>
      </c>
      <c r="E700" s="1">
        <v>177</v>
      </c>
      <c r="F700" s="13" t="e">
        <f t="shared" si="22"/>
        <v>#REF!</v>
      </c>
      <c r="G700" s="8" t="e">
        <f t="shared" si="23"/>
        <v>#REF!</v>
      </c>
    </row>
    <row r="701" spans="1:7" x14ac:dyDescent="0.25">
      <c r="A701" t="s">
        <v>573</v>
      </c>
      <c r="B701" t="s">
        <v>574</v>
      </c>
      <c r="C701" t="s">
        <v>269</v>
      </c>
      <c r="D701" t="s">
        <v>270</v>
      </c>
      <c r="E701" s="1">
        <v>101</v>
      </c>
      <c r="F701" s="13" t="e">
        <f t="shared" si="22"/>
        <v>#REF!</v>
      </c>
      <c r="G701" s="8" t="e">
        <f t="shared" si="23"/>
        <v>#REF!</v>
      </c>
    </row>
    <row r="702" spans="1:7" x14ac:dyDescent="0.25">
      <c r="A702" t="s">
        <v>573</v>
      </c>
      <c r="B702" t="s">
        <v>574</v>
      </c>
      <c r="C702" t="s">
        <v>519</v>
      </c>
      <c r="D702" t="s">
        <v>520</v>
      </c>
      <c r="E702" s="1">
        <v>10</v>
      </c>
      <c r="F702" s="13" t="e">
        <f t="shared" si="22"/>
        <v>#REF!</v>
      </c>
      <c r="G702" s="8" t="e">
        <f t="shared" si="23"/>
        <v>#REF!</v>
      </c>
    </row>
    <row r="703" spans="1:7" x14ac:dyDescent="0.25">
      <c r="A703" t="s">
        <v>573</v>
      </c>
      <c r="B703" t="s">
        <v>574</v>
      </c>
      <c r="C703" t="s">
        <v>449</v>
      </c>
      <c r="D703" t="s">
        <v>450</v>
      </c>
      <c r="E703" s="1">
        <v>103</v>
      </c>
      <c r="F703" s="13" t="e">
        <f t="shared" si="22"/>
        <v>#REF!</v>
      </c>
      <c r="G703" s="8" t="e">
        <f t="shared" si="23"/>
        <v>#REF!</v>
      </c>
    </row>
    <row r="704" spans="1:7" x14ac:dyDescent="0.25">
      <c r="A704" t="s">
        <v>573</v>
      </c>
      <c r="B704" t="s">
        <v>574</v>
      </c>
      <c r="C704" t="s">
        <v>271</v>
      </c>
      <c r="D704" t="s">
        <v>272</v>
      </c>
      <c r="E704" s="1">
        <v>47</v>
      </c>
      <c r="F704" s="13" t="e">
        <f t="shared" si="22"/>
        <v>#REF!</v>
      </c>
      <c r="G704" s="8" t="e">
        <f t="shared" si="23"/>
        <v>#REF!</v>
      </c>
    </row>
    <row r="705" spans="1:7" x14ac:dyDescent="0.25">
      <c r="A705" t="s">
        <v>573</v>
      </c>
      <c r="B705" t="s">
        <v>574</v>
      </c>
      <c r="C705" t="s">
        <v>15</v>
      </c>
      <c r="D705" t="s">
        <v>16</v>
      </c>
      <c r="E705" s="1">
        <v>1</v>
      </c>
      <c r="F705" s="13" t="e">
        <f t="shared" si="22"/>
        <v>#REF!</v>
      </c>
      <c r="G705" s="8" t="e">
        <f t="shared" si="23"/>
        <v>#REF!</v>
      </c>
    </row>
    <row r="706" spans="1:7" x14ac:dyDescent="0.25">
      <c r="A706" t="s">
        <v>573</v>
      </c>
      <c r="B706" t="s">
        <v>574</v>
      </c>
      <c r="C706" t="s">
        <v>533</v>
      </c>
      <c r="D706" t="s">
        <v>534</v>
      </c>
      <c r="E706" s="1">
        <v>61</v>
      </c>
      <c r="F706" s="13" t="e">
        <f t="shared" ref="F706:F769" si="24">VLOOKUP(C706,AidPerPupil,12,FALSE)</f>
        <v>#REF!</v>
      </c>
      <c r="G706" s="8" t="e">
        <f t="shared" si="23"/>
        <v>#REF!</v>
      </c>
    </row>
    <row r="707" spans="1:7" x14ac:dyDescent="0.25">
      <c r="A707" t="s">
        <v>573</v>
      </c>
      <c r="B707" t="s">
        <v>574</v>
      </c>
      <c r="C707" t="s">
        <v>273</v>
      </c>
      <c r="D707" t="s">
        <v>274</v>
      </c>
      <c r="E707" s="1">
        <v>3</v>
      </c>
      <c r="F707" s="13" t="e">
        <f t="shared" si="24"/>
        <v>#REF!</v>
      </c>
      <c r="G707" s="8" t="e">
        <f t="shared" ref="G707:G770" si="25">ROUND(E707*F707,0)</f>
        <v>#REF!</v>
      </c>
    </row>
    <row r="708" spans="1:7" x14ac:dyDescent="0.25">
      <c r="A708" t="s">
        <v>573</v>
      </c>
      <c r="B708" t="s">
        <v>574</v>
      </c>
      <c r="C708" t="s">
        <v>205</v>
      </c>
      <c r="D708" t="s">
        <v>206</v>
      </c>
      <c r="E708" s="1">
        <v>187</v>
      </c>
      <c r="F708" s="13" t="e">
        <f t="shared" si="24"/>
        <v>#REF!</v>
      </c>
      <c r="G708" s="8" t="e">
        <f t="shared" si="25"/>
        <v>#REF!</v>
      </c>
    </row>
    <row r="709" spans="1:7" x14ac:dyDescent="0.25">
      <c r="A709" t="s">
        <v>573</v>
      </c>
      <c r="B709" t="s">
        <v>574</v>
      </c>
      <c r="C709" t="s">
        <v>275</v>
      </c>
      <c r="D709" t="s">
        <v>276</v>
      </c>
      <c r="E709" s="1">
        <v>3</v>
      </c>
      <c r="F709" s="13" t="e">
        <f t="shared" si="24"/>
        <v>#REF!</v>
      </c>
      <c r="G709" s="8" t="e">
        <f t="shared" si="25"/>
        <v>#REF!</v>
      </c>
    </row>
    <row r="710" spans="1:7" x14ac:dyDescent="0.25">
      <c r="A710" t="s">
        <v>573</v>
      </c>
      <c r="B710" t="s">
        <v>574</v>
      </c>
      <c r="C710" t="s">
        <v>539</v>
      </c>
      <c r="D710" t="s">
        <v>540</v>
      </c>
      <c r="E710" s="1">
        <v>17</v>
      </c>
      <c r="F710" s="13" t="e">
        <f t="shared" si="24"/>
        <v>#REF!</v>
      </c>
      <c r="G710" s="8" t="e">
        <f t="shared" si="25"/>
        <v>#REF!</v>
      </c>
    </row>
    <row r="711" spans="1:7" x14ac:dyDescent="0.25">
      <c r="A711" t="s">
        <v>573</v>
      </c>
      <c r="B711" t="s">
        <v>574</v>
      </c>
      <c r="C711" t="s">
        <v>207</v>
      </c>
      <c r="D711" t="s">
        <v>208</v>
      </c>
      <c r="E711" s="1">
        <v>75</v>
      </c>
      <c r="F711" s="13" t="e">
        <f t="shared" si="24"/>
        <v>#REF!</v>
      </c>
      <c r="G711" s="8" t="e">
        <f t="shared" si="25"/>
        <v>#REF!</v>
      </c>
    </row>
    <row r="712" spans="1:7" x14ac:dyDescent="0.25">
      <c r="A712" t="s">
        <v>573</v>
      </c>
      <c r="B712" t="s">
        <v>574</v>
      </c>
      <c r="C712" t="s">
        <v>277</v>
      </c>
      <c r="D712" t="s">
        <v>278</v>
      </c>
      <c r="E712" s="1">
        <v>13</v>
      </c>
      <c r="F712" s="13" t="e">
        <f t="shared" si="24"/>
        <v>#REF!</v>
      </c>
      <c r="G712" s="8" t="e">
        <f t="shared" si="25"/>
        <v>#REF!</v>
      </c>
    </row>
    <row r="713" spans="1:7" x14ac:dyDescent="0.25">
      <c r="A713" t="s">
        <v>573</v>
      </c>
      <c r="B713" t="s">
        <v>574</v>
      </c>
      <c r="C713" t="s">
        <v>279</v>
      </c>
      <c r="D713" t="s">
        <v>280</v>
      </c>
      <c r="E713" s="1">
        <v>34</v>
      </c>
      <c r="F713" s="13" t="e">
        <f t="shared" si="24"/>
        <v>#REF!</v>
      </c>
      <c r="G713" s="8" t="e">
        <f t="shared" si="25"/>
        <v>#REF!</v>
      </c>
    </row>
    <row r="714" spans="1:7" x14ac:dyDescent="0.25">
      <c r="A714" t="s">
        <v>575</v>
      </c>
      <c r="B714" t="s">
        <v>576</v>
      </c>
      <c r="C714" t="s">
        <v>11</v>
      </c>
      <c r="D714" t="s">
        <v>12</v>
      </c>
      <c r="E714" s="1">
        <v>4</v>
      </c>
      <c r="F714" s="13" t="e">
        <f t="shared" si="24"/>
        <v>#REF!</v>
      </c>
      <c r="G714" s="8" t="e">
        <f t="shared" si="25"/>
        <v>#REF!</v>
      </c>
    </row>
    <row r="715" spans="1:7" x14ac:dyDescent="0.25">
      <c r="A715" t="s">
        <v>575</v>
      </c>
      <c r="B715" t="s">
        <v>576</v>
      </c>
      <c r="C715" t="s">
        <v>13</v>
      </c>
      <c r="D715" t="s">
        <v>14</v>
      </c>
      <c r="E715" s="1">
        <v>2</v>
      </c>
      <c r="F715" s="13" t="e">
        <f t="shared" si="24"/>
        <v>#REF!</v>
      </c>
      <c r="G715" s="8" t="e">
        <f t="shared" si="25"/>
        <v>#REF!</v>
      </c>
    </row>
    <row r="716" spans="1:7" x14ac:dyDescent="0.25">
      <c r="A716" t="s">
        <v>575</v>
      </c>
      <c r="B716" t="s">
        <v>576</v>
      </c>
      <c r="C716" t="s">
        <v>577</v>
      </c>
      <c r="D716" t="s">
        <v>578</v>
      </c>
      <c r="E716" s="1">
        <v>1232</v>
      </c>
      <c r="F716" s="13" t="e">
        <f t="shared" si="24"/>
        <v>#REF!</v>
      </c>
      <c r="G716" s="8" t="e">
        <f t="shared" si="25"/>
        <v>#REF!</v>
      </c>
    </row>
    <row r="717" spans="1:7" x14ac:dyDescent="0.25">
      <c r="A717" t="s">
        <v>575</v>
      </c>
      <c r="B717" t="s">
        <v>576</v>
      </c>
      <c r="C717" t="s">
        <v>153</v>
      </c>
      <c r="D717" t="s">
        <v>154</v>
      </c>
      <c r="E717" s="1">
        <v>1</v>
      </c>
      <c r="F717" s="13" t="e">
        <f t="shared" si="24"/>
        <v>#REF!</v>
      </c>
      <c r="G717" s="8" t="e">
        <f t="shared" si="25"/>
        <v>#REF!</v>
      </c>
    </row>
    <row r="718" spans="1:7" x14ac:dyDescent="0.25">
      <c r="A718" t="s">
        <v>575</v>
      </c>
      <c r="B718" t="s">
        <v>576</v>
      </c>
      <c r="C718" t="s">
        <v>15</v>
      </c>
      <c r="D718" t="s">
        <v>16</v>
      </c>
      <c r="E718" s="1">
        <v>7</v>
      </c>
      <c r="F718" s="13" t="e">
        <f t="shared" si="24"/>
        <v>#REF!</v>
      </c>
      <c r="G718" s="8" t="e">
        <f t="shared" si="25"/>
        <v>#REF!</v>
      </c>
    </row>
    <row r="719" spans="1:7" x14ac:dyDescent="0.25">
      <c r="A719" t="s">
        <v>575</v>
      </c>
      <c r="B719" t="s">
        <v>576</v>
      </c>
      <c r="C719" t="s">
        <v>367</v>
      </c>
      <c r="D719" t="s">
        <v>368</v>
      </c>
      <c r="E719" s="1">
        <v>3</v>
      </c>
      <c r="F719" s="13" t="e">
        <f t="shared" si="24"/>
        <v>#REF!</v>
      </c>
      <c r="G719" s="8" t="e">
        <f t="shared" si="25"/>
        <v>#REF!</v>
      </c>
    </row>
    <row r="720" spans="1:7" x14ac:dyDescent="0.25">
      <c r="A720" t="s">
        <v>575</v>
      </c>
      <c r="B720" t="s">
        <v>576</v>
      </c>
      <c r="C720" t="s">
        <v>579</v>
      </c>
      <c r="D720" t="s">
        <v>580</v>
      </c>
      <c r="E720" s="1">
        <v>7</v>
      </c>
      <c r="F720" s="13" t="e">
        <f t="shared" si="24"/>
        <v>#REF!</v>
      </c>
      <c r="G720" s="8" t="e">
        <f t="shared" si="25"/>
        <v>#REF!</v>
      </c>
    </row>
    <row r="721" spans="1:7" x14ac:dyDescent="0.25">
      <c r="A721" t="s">
        <v>575</v>
      </c>
      <c r="B721" t="s">
        <v>576</v>
      </c>
      <c r="C721" t="s">
        <v>581</v>
      </c>
      <c r="D721" t="s">
        <v>582</v>
      </c>
      <c r="E721" s="1">
        <v>8</v>
      </c>
      <c r="F721" s="13" t="e">
        <f t="shared" si="24"/>
        <v>#REF!</v>
      </c>
      <c r="G721" s="8" t="e">
        <f t="shared" si="25"/>
        <v>#REF!</v>
      </c>
    </row>
    <row r="722" spans="1:7" x14ac:dyDescent="0.25">
      <c r="A722" t="s">
        <v>575</v>
      </c>
      <c r="B722" t="s">
        <v>576</v>
      </c>
      <c r="C722" t="s">
        <v>69</v>
      </c>
      <c r="D722" t="s">
        <v>70</v>
      </c>
      <c r="E722" s="1">
        <v>1</v>
      </c>
      <c r="F722" s="13" t="e">
        <f t="shared" si="24"/>
        <v>#REF!</v>
      </c>
      <c r="G722" s="8" t="e">
        <f t="shared" si="25"/>
        <v>#REF!</v>
      </c>
    </row>
    <row r="723" spans="1:7" x14ac:dyDescent="0.25">
      <c r="A723" t="s">
        <v>575</v>
      </c>
      <c r="B723" t="s">
        <v>576</v>
      </c>
      <c r="C723" t="s">
        <v>17</v>
      </c>
      <c r="D723" t="s">
        <v>18</v>
      </c>
      <c r="E723" s="1">
        <v>27</v>
      </c>
      <c r="F723" s="13" t="e">
        <f t="shared" si="24"/>
        <v>#REF!</v>
      </c>
      <c r="G723" s="8" t="e">
        <f t="shared" si="25"/>
        <v>#REF!</v>
      </c>
    </row>
    <row r="724" spans="1:7" x14ac:dyDescent="0.25">
      <c r="A724" t="s">
        <v>575</v>
      </c>
      <c r="B724" t="s">
        <v>576</v>
      </c>
      <c r="C724" t="s">
        <v>377</v>
      </c>
      <c r="D724" t="s">
        <v>378</v>
      </c>
      <c r="E724" s="1">
        <v>5</v>
      </c>
      <c r="F724" s="13" t="e">
        <f t="shared" si="24"/>
        <v>#REF!</v>
      </c>
      <c r="G724" s="8" t="e">
        <f t="shared" si="25"/>
        <v>#REF!</v>
      </c>
    </row>
    <row r="725" spans="1:7" x14ac:dyDescent="0.25">
      <c r="A725" t="s">
        <v>575</v>
      </c>
      <c r="B725" t="s">
        <v>576</v>
      </c>
      <c r="C725" t="s">
        <v>541</v>
      </c>
      <c r="D725" t="s">
        <v>542</v>
      </c>
      <c r="E725" s="1">
        <v>2</v>
      </c>
      <c r="F725" s="13" t="e">
        <f t="shared" si="24"/>
        <v>#REF!</v>
      </c>
      <c r="G725" s="8" t="e">
        <f t="shared" si="25"/>
        <v>#REF!</v>
      </c>
    </row>
    <row r="726" spans="1:7" x14ac:dyDescent="0.25">
      <c r="A726" t="s">
        <v>575</v>
      </c>
      <c r="B726" t="s">
        <v>576</v>
      </c>
      <c r="C726" t="s">
        <v>583</v>
      </c>
      <c r="D726" t="s">
        <v>584</v>
      </c>
      <c r="E726" s="1">
        <v>3</v>
      </c>
      <c r="F726" s="13" t="e">
        <f t="shared" si="24"/>
        <v>#REF!</v>
      </c>
      <c r="G726" s="8" t="e">
        <f t="shared" si="25"/>
        <v>#REF!</v>
      </c>
    </row>
    <row r="727" spans="1:7" x14ac:dyDescent="0.25">
      <c r="A727" t="s">
        <v>585</v>
      </c>
      <c r="B727" t="s">
        <v>586</v>
      </c>
      <c r="C727" t="s">
        <v>419</v>
      </c>
      <c r="D727" t="s">
        <v>420</v>
      </c>
      <c r="E727" s="1">
        <v>1</v>
      </c>
      <c r="F727" s="13" t="e">
        <f t="shared" si="24"/>
        <v>#REF!</v>
      </c>
      <c r="G727" s="8" t="e">
        <f t="shared" si="25"/>
        <v>#REF!</v>
      </c>
    </row>
    <row r="728" spans="1:7" x14ac:dyDescent="0.25">
      <c r="A728" t="s">
        <v>585</v>
      </c>
      <c r="B728" t="s">
        <v>586</v>
      </c>
      <c r="C728" t="s">
        <v>399</v>
      </c>
      <c r="D728" t="s">
        <v>400</v>
      </c>
      <c r="E728" s="1">
        <v>2</v>
      </c>
      <c r="F728" s="13" t="e">
        <f t="shared" si="24"/>
        <v>#REF!</v>
      </c>
      <c r="G728" s="8" t="e">
        <f t="shared" si="25"/>
        <v>#REF!</v>
      </c>
    </row>
    <row r="729" spans="1:7" x14ac:dyDescent="0.25">
      <c r="A729" t="s">
        <v>585</v>
      </c>
      <c r="B729" t="s">
        <v>586</v>
      </c>
      <c r="C729" t="s">
        <v>327</v>
      </c>
      <c r="D729" t="s">
        <v>328</v>
      </c>
      <c r="E729" s="1">
        <v>357</v>
      </c>
      <c r="F729" s="13" t="e">
        <f t="shared" si="24"/>
        <v>#REF!</v>
      </c>
      <c r="G729" s="8" t="e">
        <f t="shared" si="25"/>
        <v>#REF!</v>
      </c>
    </row>
    <row r="730" spans="1:7" x14ac:dyDescent="0.25">
      <c r="A730" t="s">
        <v>587</v>
      </c>
      <c r="B730" t="s">
        <v>588</v>
      </c>
      <c r="C730" t="s">
        <v>7</v>
      </c>
      <c r="D730" t="s">
        <v>8</v>
      </c>
      <c r="E730" s="1">
        <v>28</v>
      </c>
      <c r="F730" s="13" t="e">
        <f t="shared" si="24"/>
        <v>#REF!</v>
      </c>
      <c r="G730" s="8" t="e">
        <f t="shared" si="25"/>
        <v>#REF!</v>
      </c>
    </row>
    <row r="731" spans="1:7" x14ac:dyDescent="0.25">
      <c r="A731" t="s">
        <v>587</v>
      </c>
      <c r="B731" t="s">
        <v>588</v>
      </c>
      <c r="C731" t="s">
        <v>21</v>
      </c>
      <c r="D731" t="s">
        <v>22</v>
      </c>
      <c r="E731" s="1">
        <v>112</v>
      </c>
      <c r="F731" s="13" t="e">
        <f t="shared" si="24"/>
        <v>#REF!</v>
      </c>
      <c r="G731" s="8" t="e">
        <f t="shared" si="25"/>
        <v>#REF!</v>
      </c>
    </row>
    <row r="732" spans="1:7" x14ac:dyDescent="0.25">
      <c r="A732" t="s">
        <v>587</v>
      </c>
      <c r="B732" t="s">
        <v>588</v>
      </c>
      <c r="C732" t="s">
        <v>25</v>
      </c>
      <c r="D732" t="s">
        <v>26</v>
      </c>
      <c r="E732" s="1">
        <v>29</v>
      </c>
      <c r="F732" s="13" t="e">
        <f t="shared" si="24"/>
        <v>#REF!</v>
      </c>
      <c r="G732" s="8" t="e">
        <f t="shared" si="25"/>
        <v>#REF!</v>
      </c>
    </row>
    <row r="733" spans="1:7" x14ac:dyDescent="0.25">
      <c r="A733" t="s">
        <v>587</v>
      </c>
      <c r="B733" t="s">
        <v>588</v>
      </c>
      <c r="C733" t="s">
        <v>29</v>
      </c>
      <c r="D733" t="s">
        <v>30</v>
      </c>
      <c r="E733" s="1">
        <v>10</v>
      </c>
      <c r="F733" s="13" t="e">
        <f t="shared" si="24"/>
        <v>#REF!</v>
      </c>
      <c r="G733" s="8" t="e">
        <f t="shared" si="25"/>
        <v>#REF!</v>
      </c>
    </row>
    <row r="734" spans="1:7" x14ac:dyDescent="0.25">
      <c r="A734" t="s">
        <v>587</v>
      </c>
      <c r="B734" t="s">
        <v>588</v>
      </c>
      <c r="C734" t="s">
        <v>31</v>
      </c>
      <c r="D734" t="s">
        <v>32</v>
      </c>
      <c r="E734" s="1">
        <v>5</v>
      </c>
      <c r="F734" s="13" t="e">
        <f t="shared" si="24"/>
        <v>#REF!</v>
      </c>
      <c r="G734" s="8" t="e">
        <f t="shared" si="25"/>
        <v>#REF!</v>
      </c>
    </row>
    <row r="735" spans="1:7" x14ac:dyDescent="0.25">
      <c r="A735" t="s">
        <v>587</v>
      </c>
      <c r="B735" t="s">
        <v>588</v>
      </c>
      <c r="C735" t="s">
        <v>33</v>
      </c>
      <c r="D735" t="s">
        <v>34</v>
      </c>
      <c r="E735" s="1">
        <v>3</v>
      </c>
      <c r="F735" s="13" t="e">
        <f t="shared" si="24"/>
        <v>#REF!</v>
      </c>
      <c r="G735" s="8" t="e">
        <f t="shared" si="25"/>
        <v>#REF!</v>
      </c>
    </row>
    <row r="736" spans="1:7" x14ac:dyDescent="0.25">
      <c r="A736" t="s">
        <v>587</v>
      </c>
      <c r="B736" t="s">
        <v>588</v>
      </c>
      <c r="C736" t="s">
        <v>213</v>
      </c>
      <c r="D736" t="s">
        <v>214</v>
      </c>
      <c r="E736" s="1">
        <v>1</v>
      </c>
      <c r="F736" s="13" t="e">
        <f t="shared" si="24"/>
        <v>#REF!</v>
      </c>
      <c r="G736" s="8" t="e">
        <f t="shared" si="25"/>
        <v>#REF!</v>
      </c>
    </row>
    <row r="737" spans="1:7" x14ac:dyDescent="0.25">
      <c r="A737" t="s">
        <v>587</v>
      </c>
      <c r="B737" t="s">
        <v>588</v>
      </c>
      <c r="C737" t="s">
        <v>35</v>
      </c>
      <c r="D737" t="s">
        <v>36</v>
      </c>
      <c r="E737" s="1">
        <v>23</v>
      </c>
      <c r="F737" s="13" t="e">
        <f t="shared" si="24"/>
        <v>#REF!</v>
      </c>
      <c r="G737" s="8" t="e">
        <f t="shared" si="25"/>
        <v>#REF!</v>
      </c>
    </row>
    <row r="738" spans="1:7" x14ac:dyDescent="0.25">
      <c r="A738" t="s">
        <v>587</v>
      </c>
      <c r="B738" t="s">
        <v>588</v>
      </c>
      <c r="C738" t="s">
        <v>37</v>
      </c>
      <c r="D738" t="s">
        <v>38</v>
      </c>
      <c r="E738" s="1">
        <v>3</v>
      </c>
      <c r="F738" s="13" t="e">
        <f t="shared" si="24"/>
        <v>#REF!</v>
      </c>
      <c r="G738" s="8" t="e">
        <f t="shared" si="25"/>
        <v>#REF!</v>
      </c>
    </row>
    <row r="739" spans="1:7" x14ac:dyDescent="0.25">
      <c r="A739" t="s">
        <v>587</v>
      </c>
      <c r="B739" t="s">
        <v>588</v>
      </c>
      <c r="C739" t="s">
        <v>45</v>
      </c>
      <c r="D739" t="s">
        <v>46</v>
      </c>
      <c r="E739" s="1">
        <v>2</v>
      </c>
      <c r="F739" s="13" t="e">
        <f t="shared" si="24"/>
        <v>#REF!</v>
      </c>
      <c r="G739" s="8" t="e">
        <f t="shared" si="25"/>
        <v>#REF!</v>
      </c>
    </row>
    <row r="740" spans="1:7" x14ac:dyDescent="0.25">
      <c r="A740" t="s">
        <v>589</v>
      </c>
      <c r="B740" t="s">
        <v>590</v>
      </c>
      <c r="C740" t="s">
        <v>7</v>
      </c>
      <c r="D740" t="s">
        <v>8</v>
      </c>
      <c r="E740" s="1">
        <v>4</v>
      </c>
      <c r="F740" s="13" t="e">
        <f t="shared" si="24"/>
        <v>#REF!</v>
      </c>
      <c r="G740" s="8" t="e">
        <f t="shared" si="25"/>
        <v>#REF!</v>
      </c>
    </row>
    <row r="741" spans="1:7" x14ac:dyDescent="0.25">
      <c r="A741" t="s">
        <v>589</v>
      </c>
      <c r="B741" t="s">
        <v>590</v>
      </c>
      <c r="C741" t="s">
        <v>169</v>
      </c>
      <c r="D741" t="s">
        <v>170</v>
      </c>
      <c r="E741" s="1">
        <v>1</v>
      </c>
      <c r="F741" s="13" t="e">
        <f t="shared" si="24"/>
        <v>#REF!</v>
      </c>
      <c r="G741" s="8" t="e">
        <f t="shared" si="25"/>
        <v>#REF!</v>
      </c>
    </row>
    <row r="742" spans="1:7" x14ac:dyDescent="0.25">
      <c r="A742" t="s">
        <v>589</v>
      </c>
      <c r="B742" t="s">
        <v>590</v>
      </c>
      <c r="C742" t="s">
        <v>285</v>
      </c>
      <c r="D742" t="s">
        <v>286</v>
      </c>
      <c r="E742" s="1">
        <v>2</v>
      </c>
      <c r="F742" s="13" t="e">
        <f t="shared" si="24"/>
        <v>#REF!</v>
      </c>
      <c r="G742" s="8" t="e">
        <f t="shared" si="25"/>
        <v>#REF!</v>
      </c>
    </row>
    <row r="743" spans="1:7" x14ac:dyDescent="0.25">
      <c r="A743" t="s">
        <v>589</v>
      </c>
      <c r="B743" t="s">
        <v>590</v>
      </c>
      <c r="C743" t="s">
        <v>21</v>
      </c>
      <c r="D743" t="s">
        <v>22</v>
      </c>
      <c r="E743" s="1">
        <v>79</v>
      </c>
      <c r="F743" s="13" t="e">
        <f t="shared" si="24"/>
        <v>#REF!</v>
      </c>
      <c r="G743" s="8" t="e">
        <f t="shared" si="25"/>
        <v>#REF!</v>
      </c>
    </row>
    <row r="744" spans="1:7" x14ac:dyDescent="0.25">
      <c r="A744" t="s">
        <v>589</v>
      </c>
      <c r="B744" t="s">
        <v>590</v>
      </c>
      <c r="C744" t="s">
        <v>23</v>
      </c>
      <c r="D744" t="s">
        <v>24</v>
      </c>
      <c r="E744" s="1">
        <v>2</v>
      </c>
      <c r="F744" s="13" t="e">
        <f t="shared" si="24"/>
        <v>#REF!</v>
      </c>
      <c r="G744" s="8" t="e">
        <f t="shared" si="25"/>
        <v>#REF!</v>
      </c>
    </row>
    <row r="745" spans="1:7" x14ac:dyDescent="0.25">
      <c r="A745" t="s">
        <v>589</v>
      </c>
      <c r="B745" t="s">
        <v>590</v>
      </c>
      <c r="C745" t="s">
        <v>25</v>
      </c>
      <c r="D745" t="s">
        <v>26</v>
      </c>
      <c r="E745" s="1">
        <v>328</v>
      </c>
      <c r="F745" s="13" t="e">
        <f t="shared" si="24"/>
        <v>#REF!</v>
      </c>
      <c r="G745" s="8" t="e">
        <f t="shared" si="25"/>
        <v>#REF!</v>
      </c>
    </row>
    <row r="746" spans="1:7" x14ac:dyDescent="0.25">
      <c r="A746" t="s">
        <v>589</v>
      </c>
      <c r="B746" t="s">
        <v>590</v>
      </c>
      <c r="C746" t="s">
        <v>199</v>
      </c>
      <c r="D746" t="s">
        <v>200</v>
      </c>
      <c r="E746" s="1">
        <v>1</v>
      </c>
      <c r="F746" s="13" t="e">
        <f t="shared" si="24"/>
        <v>#REF!</v>
      </c>
      <c r="G746" s="8" t="e">
        <f t="shared" si="25"/>
        <v>#REF!</v>
      </c>
    </row>
    <row r="747" spans="1:7" x14ac:dyDescent="0.25">
      <c r="A747" t="s">
        <v>589</v>
      </c>
      <c r="B747" t="s">
        <v>590</v>
      </c>
      <c r="C747" t="s">
        <v>125</v>
      </c>
      <c r="D747" t="s">
        <v>126</v>
      </c>
      <c r="E747" s="1">
        <v>1</v>
      </c>
      <c r="F747" s="13" t="e">
        <f t="shared" si="24"/>
        <v>#REF!</v>
      </c>
      <c r="G747" s="8" t="e">
        <f t="shared" si="25"/>
        <v>#REF!</v>
      </c>
    </row>
    <row r="748" spans="1:7" x14ac:dyDescent="0.25">
      <c r="A748" t="s">
        <v>589</v>
      </c>
      <c r="B748" t="s">
        <v>590</v>
      </c>
      <c r="C748" t="s">
        <v>183</v>
      </c>
      <c r="D748" t="s">
        <v>184</v>
      </c>
      <c r="E748" s="1">
        <v>2</v>
      </c>
      <c r="F748" s="13" t="e">
        <f t="shared" si="24"/>
        <v>#REF!</v>
      </c>
      <c r="G748" s="8" t="e">
        <f t="shared" si="25"/>
        <v>#REF!</v>
      </c>
    </row>
    <row r="749" spans="1:7" x14ac:dyDescent="0.25">
      <c r="A749" t="s">
        <v>589</v>
      </c>
      <c r="B749" t="s">
        <v>590</v>
      </c>
      <c r="C749" t="s">
        <v>29</v>
      </c>
      <c r="D749" t="s">
        <v>30</v>
      </c>
      <c r="E749" s="1">
        <v>10</v>
      </c>
      <c r="F749" s="13" t="e">
        <f t="shared" si="24"/>
        <v>#REF!</v>
      </c>
      <c r="G749" s="8" t="e">
        <f t="shared" si="25"/>
        <v>#REF!</v>
      </c>
    </row>
    <row r="750" spans="1:7" x14ac:dyDescent="0.25">
      <c r="A750" t="s">
        <v>589</v>
      </c>
      <c r="B750" t="s">
        <v>590</v>
      </c>
      <c r="C750" t="s">
        <v>31</v>
      </c>
      <c r="D750" t="s">
        <v>32</v>
      </c>
      <c r="E750" s="1">
        <v>63</v>
      </c>
      <c r="F750" s="13" t="e">
        <f t="shared" si="24"/>
        <v>#REF!</v>
      </c>
      <c r="G750" s="8" t="e">
        <f t="shared" si="25"/>
        <v>#REF!</v>
      </c>
    </row>
    <row r="751" spans="1:7" x14ac:dyDescent="0.25">
      <c r="A751" t="s">
        <v>589</v>
      </c>
      <c r="B751" t="s">
        <v>590</v>
      </c>
      <c r="C751" t="s">
        <v>33</v>
      </c>
      <c r="D751" t="s">
        <v>34</v>
      </c>
      <c r="E751" s="1">
        <v>5</v>
      </c>
      <c r="F751" s="13" t="e">
        <f t="shared" si="24"/>
        <v>#REF!</v>
      </c>
      <c r="G751" s="8" t="e">
        <f t="shared" si="25"/>
        <v>#REF!</v>
      </c>
    </row>
    <row r="752" spans="1:7" x14ac:dyDescent="0.25">
      <c r="A752" t="s">
        <v>589</v>
      </c>
      <c r="B752" t="s">
        <v>590</v>
      </c>
      <c r="C752" t="s">
        <v>463</v>
      </c>
      <c r="D752" t="s">
        <v>464</v>
      </c>
      <c r="E752" s="1">
        <v>2</v>
      </c>
      <c r="F752" s="13" t="e">
        <f t="shared" si="24"/>
        <v>#REF!</v>
      </c>
      <c r="G752" s="8" t="e">
        <f t="shared" si="25"/>
        <v>#REF!</v>
      </c>
    </row>
    <row r="753" spans="1:7" x14ac:dyDescent="0.25">
      <c r="A753" t="s">
        <v>589</v>
      </c>
      <c r="B753" t="s">
        <v>590</v>
      </c>
      <c r="C753" t="s">
        <v>187</v>
      </c>
      <c r="D753" t="s">
        <v>188</v>
      </c>
      <c r="E753" s="1">
        <v>5</v>
      </c>
      <c r="F753" s="13" t="e">
        <f t="shared" si="24"/>
        <v>#REF!</v>
      </c>
      <c r="G753" s="8" t="e">
        <f t="shared" si="25"/>
        <v>#REF!</v>
      </c>
    </row>
    <row r="754" spans="1:7" x14ac:dyDescent="0.25">
      <c r="A754" t="s">
        <v>589</v>
      </c>
      <c r="B754" t="s">
        <v>590</v>
      </c>
      <c r="C754" t="s">
        <v>213</v>
      </c>
      <c r="D754" t="s">
        <v>214</v>
      </c>
      <c r="E754" s="1">
        <v>4</v>
      </c>
      <c r="F754" s="13" t="e">
        <f t="shared" si="24"/>
        <v>#REF!</v>
      </c>
      <c r="G754" s="8" t="e">
        <f t="shared" si="25"/>
        <v>#REF!</v>
      </c>
    </row>
    <row r="755" spans="1:7" x14ac:dyDescent="0.25">
      <c r="A755" t="s">
        <v>589</v>
      </c>
      <c r="B755" t="s">
        <v>590</v>
      </c>
      <c r="C755" t="s">
        <v>65</v>
      </c>
      <c r="D755" t="s">
        <v>66</v>
      </c>
      <c r="E755" s="1">
        <v>4</v>
      </c>
      <c r="F755" s="13" t="e">
        <f t="shared" si="24"/>
        <v>#REF!</v>
      </c>
      <c r="G755" s="8" t="e">
        <f t="shared" si="25"/>
        <v>#REF!</v>
      </c>
    </row>
    <row r="756" spans="1:7" x14ac:dyDescent="0.25">
      <c r="A756" t="s">
        <v>589</v>
      </c>
      <c r="B756" t="s">
        <v>590</v>
      </c>
      <c r="C756" t="s">
        <v>35</v>
      </c>
      <c r="D756" t="s">
        <v>36</v>
      </c>
      <c r="E756" s="1">
        <v>255</v>
      </c>
      <c r="F756" s="13" t="e">
        <f t="shared" si="24"/>
        <v>#REF!</v>
      </c>
      <c r="G756" s="8" t="e">
        <f t="shared" si="25"/>
        <v>#REF!</v>
      </c>
    </row>
    <row r="757" spans="1:7" x14ac:dyDescent="0.25">
      <c r="A757" t="s">
        <v>589</v>
      </c>
      <c r="B757" t="s">
        <v>590</v>
      </c>
      <c r="C757" t="s">
        <v>37</v>
      </c>
      <c r="D757" t="s">
        <v>38</v>
      </c>
      <c r="E757" s="1">
        <v>13</v>
      </c>
      <c r="F757" s="13" t="e">
        <f t="shared" si="24"/>
        <v>#REF!</v>
      </c>
      <c r="G757" s="8" t="e">
        <f t="shared" si="25"/>
        <v>#REF!</v>
      </c>
    </row>
    <row r="758" spans="1:7" x14ac:dyDescent="0.25">
      <c r="A758" t="s">
        <v>589</v>
      </c>
      <c r="B758" t="s">
        <v>590</v>
      </c>
      <c r="C758" t="s">
        <v>223</v>
      </c>
      <c r="D758" t="s">
        <v>224</v>
      </c>
      <c r="E758" s="1">
        <v>2</v>
      </c>
      <c r="F758" s="13" t="e">
        <f t="shared" si="24"/>
        <v>#REF!</v>
      </c>
      <c r="G758" s="8" t="e">
        <f t="shared" si="25"/>
        <v>#REF!</v>
      </c>
    </row>
    <row r="759" spans="1:7" x14ac:dyDescent="0.25">
      <c r="A759" t="s">
        <v>589</v>
      </c>
      <c r="B759" t="s">
        <v>590</v>
      </c>
      <c r="C759" t="s">
        <v>69</v>
      </c>
      <c r="D759" t="s">
        <v>70</v>
      </c>
      <c r="E759" s="1">
        <v>3</v>
      </c>
      <c r="F759" s="13" t="e">
        <f t="shared" si="24"/>
        <v>#REF!</v>
      </c>
      <c r="G759" s="8" t="e">
        <f t="shared" si="25"/>
        <v>#REF!</v>
      </c>
    </row>
    <row r="760" spans="1:7" x14ac:dyDescent="0.25">
      <c r="A760" t="s">
        <v>589</v>
      </c>
      <c r="B760" t="s">
        <v>590</v>
      </c>
      <c r="C760" t="s">
        <v>289</v>
      </c>
      <c r="D760" t="s">
        <v>290</v>
      </c>
      <c r="E760" s="1">
        <v>2</v>
      </c>
      <c r="F760" s="13" t="e">
        <f t="shared" si="24"/>
        <v>#REF!</v>
      </c>
      <c r="G760" s="8" t="e">
        <f t="shared" si="25"/>
        <v>#REF!</v>
      </c>
    </row>
    <row r="761" spans="1:7" x14ac:dyDescent="0.25">
      <c r="A761" t="s">
        <v>589</v>
      </c>
      <c r="B761" t="s">
        <v>590</v>
      </c>
      <c r="C761" t="s">
        <v>41</v>
      </c>
      <c r="D761" t="s">
        <v>42</v>
      </c>
      <c r="E761" s="1">
        <v>4</v>
      </c>
      <c r="F761" s="13" t="e">
        <f t="shared" si="24"/>
        <v>#REF!</v>
      </c>
      <c r="G761" s="8" t="e">
        <f t="shared" si="25"/>
        <v>#REF!</v>
      </c>
    </row>
    <row r="762" spans="1:7" x14ac:dyDescent="0.25">
      <c r="A762" t="s">
        <v>589</v>
      </c>
      <c r="B762" t="s">
        <v>590</v>
      </c>
      <c r="C762" t="s">
        <v>189</v>
      </c>
      <c r="D762" t="s">
        <v>190</v>
      </c>
      <c r="E762" s="1">
        <v>1</v>
      </c>
      <c r="F762" s="13" t="e">
        <f t="shared" si="24"/>
        <v>#REF!</v>
      </c>
      <c r="G762" s="8" t="e">
        <f t="shared" si="25"/>
        <v>#REF!</v>
      </c>
    </row>
    <row r="763" spans="1:7" x14ac:dyDescent="0.25">
      <c r="A763" t="s">
        <v>593</v>
      </c>
      <c r="B763" t="s">
        <v>594</v>
      </c>
      <c r="C763" t="s">
        <v>663</v>
      </c>
      <c r="D763" t="s">
        <v>664</v>
      </c>
      <c r="E763" s="1">
        <v>2</v>
      </c>
      <c r="F763" s="13" t="e">
        <f t="shared" si="24"/>
        <v>#REF!</v>
      </c>
      <c r="G763" s="8" t="e">
        <f t="shared" si="25"/>
        <v>#REF!</v>
      </c>
    </row>
    <row r="764" spans="1:7" x14ac:dyDescent="0.25">
      <c r="A764" t="s">
        <v>593</v>
      </c>
      <c r="B764" t="s">
        <v>594</v>
      </c>
      <c r="C764" t="s">
        <v>11</v>
      </c>
      <c r="D764" t="s">
        <v>12</v>
      </c>
      <c r="E764" s="1">
        <v>4</v>
      </c>
      <c r="F764" s="13" t="e">
        <f t="shared" si="24"/>
        <v>#REF!</v>
      </c>
      <c r="G764" s="8" t="e">
        <f t="shared" si="25"/>
        <v>#REF!</v>
      </c>
    </row>
    <row r="765" spans="1:7" x14ac:dyDescent="0.25">
      <c r="A765" t="s">
        <v>593</v>
      </c>
      <c r="B765" t="s">
        <v>594</v>
      </c>
      <c r="C765" t="s">
        <v>577</v>
      </c>
      <c r="D765" t="s">
        <v>578</v>
      </c>
      <c r="E765" s="1">
        <v>3</v>
      </c>
      <c r="F765" s="13" t="e">
        <f t="shared" si="24"/>
        <v>#REF!</v>
      </c>
      <c r="G765" s="8" t="e">
        <f t="shared" si="25"/>
        <v>#REF!</v>
      </c>
    </row>
    <row r="766" spans="1:7" x14ac:dyDescent="0.25">
      <c r="A766" t="s">
        <v>593</v>
      </c>
      <c r="B766" t="s">
        <v>594</v>
      </c>
      <c r="C766" t="s">
        <v>15</v>
      </c>
      <c r="D766" t="s">
        <v>16</v>
      </c>
      <c r="E766" s="1">
        <v>496</v>
      </c>
      <c r="F766" s="13" t="e">
        <f t="shared" si="24"/>
        <v>#REF!</v>
      </c>
      <c r="G766" s="8" t="e">
        <f t="shared" si="25"/>
        <v>#REF!</v>
      </c>
    </row>
    <row r="767" spans="1:7" x14ac:dyDescent="0.25">
      <c r="A767" t="s">
        <v>593</v>
      </c>
      <c r="B767" t="s">
        <v>594</v>
      </c>
      <c r="C767" t="s">
        <v>581</v>
      </c>
      <c r="D767" t="s">
        <v>582</v>
      </c>
      <c r="E767" s="1">
        <v>1</v>
      </c>
      <c r="F767" s="13" t="e">
        <f t="shared" si="24"/>
        <v>#REF!</v>
      </c>
      <c r="G767" s="8" t="e">
        <f t="shared" si="25"/>
        <v>#REF!</v>
      </c>
    </row>
    <row r="768" spans="1:7" x14ac:dyDescent="0.25">
      <c r="A768" t="s">
        <v>593</v>
      </c>
      <c r="B768" t="s">
        <v>594</v>
      </c>
      <c r="C768" t="s">
        <v>583</v>
      </c>
      <c r="D768" t="s">
        <v>584</v>
      </c>
      <c r="E768" s="1">
        <v>1</v>
      </c>
      <c r="F768" s="13" t="e">
        <f t="shared" si="24"/>
        <v>#REF!</v>
      </c>
      <c r="G768" s="8" t="e">
        <f t="shared" si="25"/>
        <v>#REF!</v>
      </c>
    </row>
    <row r="769" spans="1:7" x14ac:dyDescent="0.25">
      <c r="A769" t="s">
        <v>597</v>
      </c>
      <c r="B769" t="s">
        <v>598</v>
      </c>
      <c r="C769" t="s">
        <v>419</v>
      </c>
      <c r="D769" t="s">
        <v>420</v>
      </c>
      <c r="E769" s="1">
        <v>8</v>
      </c>
      <c r="F769" s="13" t="e">
        <f t="shared" si="24"/>
        <v>#REF!</v>
      </c>
      <c r="G769" s="8" t="e">
        <f t="shared" si="25"/>
        <v>#REF!</v>
      </c>
    </row>
    <row r="770" spans="1:7" x14ac:dyDescent="0.25">
      <c r="A770" t="s">
        <v>597</v>
      </c>
      <c r="B770" t="s">
        <v>598</v>
      </c>
      <c r="C770" t="s">
        <v>393</v>
      </c>
      <c r="D770" t="s">
        <v>394</v>
      </c>
      <c r="E770" s="1">
        <v>82</v>
      </c>
      <c r="F770" s="13" t="e">
        <f t="shared" ref="F770:F833" si="26">VLOOKUP(C770,AidPerPupil,12,FALSE)</f>
        <v>#REF!</v>
      </c>
      <c r="G770" s="8" t="e">
        <f t="shared" si="25"/>
        <v>#REF!</v>
      </c>
    </row>
    <row r="771" spans="1:7" x14ac:dyDescent="0.25">
      <c r="A771" t="s">
        <v>597</v>
      </c>
      <c r="B771" t="s">
        <v>598</v>
      </c>
      <c r="C771" t="s">
        <v>487</v>
      </c>
      <c r="D771" t="s">
        <v>488</v>
      </c>
      <c r="E771" s="1">
        <v>25</v>
      </c>
      <c r="F771" s="13" t="e">
        <f t="shared" si="26"/>
        <v>#REF!</v>
      </c>
      <c r="G771" s="8" t="e">
        <f t="shared" ref="G771:G834" si="27">ROUND(E771*F771,0)</f>
        <v>#REF!</v>
      </c>
    </row>
    <row r="772" spans="1:7" x14ac:dyDescent="0.25">
      <c r="A772" t="s">
        <v>597</v>
      </c>
      <c r="B772" t="s">
        <v>598</v>
      </c>
      <c r="C772" t="s">
        <v>7</v>
      </c>
      <c r="D772" t="s">
        <v>8</v>
      </c>
      <c r="E772" s="1">
        <v>2</v>
      </c>
      <c r="F772" s="13" t="e">
        <f t="shared" si="26"/>
        <v>#REF!</v>
      </c>
      <c r="G772" s="8" t="e">
        <f t="shared" si="27"/>
        <v>#REF!</v>
      </c>
    </row>
    <row r="773" spans="1:7" x14ac:dyDescent="0.25">
      <c r="A773" t="s">
        <v>597</v>
      </c>
      <c r="B773" t="s">
        <v>598</v>
      </c>
      <c r="C773" t="s">
        <v>319</v>
      </c>
      <c r="D773" t="s">
        <v>320</v>
      </c>
      <c r="E773" s="1">
        <v>17</v>
      </c>
      <c r="F773" s="13" t="e">
        <f t="shared" si="26"/>
        <v>#REF!</v>
      </c>
      <c r="G773" s="8" t="e">
        <f t="shared" si="27"/>
        <v>#REF!</v>
      </c>
    </row>
    <row r="774" spans="1:7" x14ac:dyDescent="0.25">
      <c r="A774" t="s">
        <v>597</v>
      </c>
      <c r="B774" t="s">
        <v>598</v>
      </c>
      <c r="C774" t="s">
        <v>601</v>
      </c>
      <c r="D774" t="s">
        <v>602</v>
      </c>
      <c r="E774" s="1">
        <v>5</v>
      </c>
      <c r="F774" s="13" t="e">
        <f t="shared" si="26"/>
        <v>#REF!</v>
      </c>
      <c r="G774" s="8" t="e">
        <f t="shared" si="27"/>
        <v>#REF!</v>
      </c>
    </row>
    <row r="775" spans="1:7" x14ac:dyDescent="0.25">
      <c r="A775" t="s">
        <v>597</v>
      </c>
      <c r="B775" t="s">
        <v>598</v>
      </c>
      <c r="C775" t="s">
        <v>395</v>
      </c>
      <c r="D775" t="s">
        <v>396</v>
      </c>
      <c r="E775" s="1">
        <v>30</v>
      </c>
      <c r="F775" s="13" t="e">
        <f t="shared" si="26"/>
        <v>#REF!</v>
      </c>
      <c r="G775" s="8" t="e">
        <f t="shared" si="27"/>
        <v>#REF!</v>
      </c>
    </row>
    <row r="776" spans="1:7" x14ac:dyDescent="0.25">
      <c r="A776" t="s">
        <v>597</v>
      </c>
      <c r="B776" t="s">
        <v>598</v>
      </c>
      <c r="C776" t="s">
        <v>321</v>
      </c>
      <c r="D776" t="s">
        <v>322</v>
      </c>
      <c r="E776" s="1">
        <v>2</v>
      </c>
      <c r="F776" s="13" t="e">
        <f t="shared" si="26"/>
        <v>#REF!</v>
      </c>
      <c r="G776" s="8" t="e">
        <f t="shared" si="27"/>
        <v>#REF!</v>
      </c>
    </row>
    <row r="777" spans="1:7" x14ac:dyDescent="0.25">
      <c r="A777" t="s">
        <v>597</v>
      </c>
      <c r="B777" t="s">
        <v>598</v>
      </c>
      <c r="C777" t="s">
        <v>489</v>
      </c>
      <c r="D777" t="s">
        <v>490</v>
      </c>
      <c r="E777" s="1">
        <v>9</v>
      </c>
      <c r="F777" s="13" t="e">
        <f t="shared" si="26"/>
        <v>#REF!</v>
      </c>
      <c r="G777" s="8" t="e">
        <f t="shared" si="27"/>
        <v>#REF!</v>
      </c>
    </row>
    <row r="778" spans="1:7" x14ac:dyDescent="0.25">
      <c r="A778" t="s">
        <v>597</v>
      </c>
      <c r="B778" t="s">
        <v>598</v>
      </c>
      <c r="C778" t="s">
        <v>83</v>
      </c>
      <c r="D778" t="s">
        <v>84</v>
      </c>
      <c r="E778" s="1">
        <v>13</v>
      </c>
      <c r="F778" s="13" t="e">
        <f t="shared" si="26"/>
        <v>#REF!</v>
      </c>
      <c r="G778" s="8" t="e">
        <f t="shared" si="27"/>
        <v>#REF!</v>
      </c>
    </row>
    <row r="779" spans="1:7" x14ac:dyDescent="0.25">
      <c r="A779" t="s">
        <v>597</v>
      </c>
      <c r="B779" t="s">
        <v>598</v>
      </c>
      <c r="C779" t="s">
        <v>85</v>
      </c>
      <c r="D779" t="s">
        <v>86</v>
      </c>
      <c r="E779" s="1">
        <v>29</v>
      </c>
      <c r="F779" s="13" t="e">
        <f t="shared" si="26"/>
        <v>#REF!</v>
      </c>
      <c r="G779" s="8" t="e">
        <f t="shared" si="27"/>
        <v>#REF!</v>
      </c>
    </row>
    <row r="780" spans="1:7" x14ac:dyDescent="0.25">
      <c r="A780" t="s">
        <v>597</v>
      </c>
      <c r="B780" t="s">
        <v>598</v>
      </c>
      <c r="C780" t="s">
        <v>399</v>
      </c>
      <c r="D780" t="s">
        <v>400</v>
      </c>
      <c r="E780" s="1">
        <v>35</v>
      </c>
      <c r="F780" s="13" t="e">
        <f t="shared" si="26"/>
        <v>#REF!</v>
      </c>
      <c r="G780" s="8" t="e">
        <f t="shared" si="27"/>
        <v>#REF!</v>
      </c>
    </row>
    <row r="781" spans="1:7" x14ac:dyDescent="0.25">
      <c r="A781" t="s">
        <v>597</v>
      </c>
      <c r="B781" t="s">
        <v>598</v>
      </c>
      <c r="C781" t="s">
        <v>603</v>
      </c>
      <c r="D781" t="s">
        <v>604</v>
      </c>
      <c r="E781" s="1">
        <v>6</v>
      </c>
      <c r="F781" s="13" t="e">
        <f t="shared" si="26"/>
        <v>#REF!</v>
      </c>
      <c r="G781" s="8" t="e">
        <f t="shared" si="27"/>
        <v>#REF!</v>
      </c>
    </row>
    <row r="782" spans="1:7" x14ac:dyDescent="0.25">
      <c r="A782" t="s">
        <v>597</v>
      </c>
      <c r="B782" t="s">
        <v>598</v>
      </c>
      <c r="C782" t="s">
        <v>323</v>
      </c>
      <c r="D782" t="s">
        <v>324</v>
      </c>
      <c r="E782" s="1">
        <v>5</v>
      </c>
      <c r="F782" s="13" t="e">
        <f t="shared" si="26"/>
        <v>#REF!</v>
      </c>
      <c r="G782" s="8" t="e">
        <f t="shared" si="27"/>
        <v>#REF!</v>
      </c>
    </row>
    <row r="783" spans="1:7" x14ac:dyDescent="0.25">
      <c r="A783" t="s">
        <v>597</v>
      </c>
      <c r="B783" t="s">
        <v>598</v>
      </c>
      <c r="C783" t="s">
        <v>87</v>
      </c>
      <c r="D783" t="s">
        <v>88</v>
      </c>
      <c r="E783" s="1">
        <v>48</v>
      </c>
      <c r="F783" s="13" t="e">
        <f t="shared" si="26"/>
        <v>#REF!</v>
      </c>
      <c r="G783" s="8" t="e">
        <f t="shared" si="27"/>
        <v>#REF!</v>
      </c>
    </row>
    <row r="784" spans="1:7" x14ac:dyDescent="0.25">
      <c r="A784" t="s">
        <v>597</v>
      </c>
      <c r="B784" t="s">
        <v>598</v>
      </c>
      <c r="C784" t="s">
        <v>605</v>
      </c>
      <c r="D784" t="s">
        <v>606</v>
      </c>
      <c r="E784" s="1">
        <v>4</v>
      </c>
      <c r="F784" s="13" t="e">
        <f t="shared" si="26"/>
        <v>#REF!</v>
      </c>
      <c r="G784" s="8" t="e">
        <f t="shared" si="27"/>
        <v>#REF!</v>
      </c>
    </row>
    <row r="785" spans="1:7" x14ac:dyDescent="0.25">
      <c r="A785" t="s">
        <v>597</v>
      </c>
      <c r="B785" t="s">
        <v>598</v>
      </c>
      <c r="C785" t="s">
        <v>609</v>
      </c>
      <c r="D785" t="s">
        <v>610</v>
      </c>
      <c r="E785" s="1">
        <v>2</v>
      </c>
      <c r="F785" s="13" t="e">
        <f t="shared" si="26"/>
        <v>#REF!</v>
      </c>
      <c r="G785" s="8" t="e">
        <f t="shared" si="27"/>
        <v>#REF!</v>
      </c>
    </row>
    <row r="786" spans="1:7" x14ac:dyDescent="0.25">
      <c r="A786" t="s">
        <v>597</v>
      </c>
      <c r="B786" t="s">
        <v>598</v>
      </c>
      <c r="C786" t="s">
        <v>401</v>
      </c>
      <c r="D786" t="s">
        <v>402</v>
      </c>
      <c r="E786" s="1">
        <v>2</v>
      </c>
      <c r="F786" s="13" t="e">
        <f t="shared" si="26"/>
        <v>#REF!</v>
      </c>
      <c r="G786" s="8" t="e">
        <f t="shared" si="27"/>
        <v>#REF!</v>
      </c>
    </row>
    <row r="787" spans="1:7" x14ac:dyDescent="0.25">
      <c r="A787" t="s">
        <v>597</v>
      </c>
      <c r="B787" t="s">
        <v>598</v>
      </c>
      <c r="C787" t="s">
        <v>403</v>
      </c>
      <c r="D787" t="s">
        <v>404</v>
      </c>
      <c r="E787" s="1">
        <v>42</v>
      </c>
      <c r="F787" s="13" t="e">
        <f t="shared" si="26"/>
        <v>#REF!</v>
      </c>
      <c r="G787" s="8" t="e">
        <f t="shared" si="27"/>
        <v>#REF!</v>
      </c>
    </row>
    <row r="788" spans="1:7" x14ac:dyDescent="0.25">
      <c r="A788" t="s">
        <v>597</v>
      </c>
      <c r="B788" t="s">
        <v>598</v>
      </c>
      <c r="C788" t="s">
        <v>327</v>
      </c>
      <c r="D788" t="s">
        <v>328</v>
      </c>
      <c r="E788" s="1">
        <v>74</v>
      </c>
      <c r="F788" s="13" t="e">
        <f t="shared" si="26"/>
        <v>#REF!</v>
      </c>
      <c r="G788" s="8" t="e">
        <f t="shared" si="27"/>
        <v>#REF!</v>
      </c>
    </row>
    <row r="789" spans="1:7" x14ac:dyDescent="0.25">
      <c r="A789" t="s">
        <v>597</v>
      </c>
      <c r="B789" t="s">
        <v>598</v>
      </c>
      <c r="C789" t="s">
        <v>421</v>
      </c>
      <c r="D789" t="s">
        <v>422</v>
      </c>
      <c r="E789" s="1">
        <v>6</v>
      </c>
      <c r="F789" s="13" t="e">
        <f t="shared" si="26"/>
        <v>#REF!</v>
      </c>
      <c r="G789" s="8" t="e">
        <f t="shared" si="27"/>
        <v>#REF!</v>
      </c>
    </row>
    <row r="790" spans="1:7" x14ac:dyDescent="0.25">
      <c r="A790" t="s">
        <v>597</v>
      </c>
      <c r="B790" t="s">
        <v>598</v>
      </c>
      <c r="C790" t="s">
        <v>405</v>
      </c>
      <c r="D790" t="s">
        <v>406</v>
      </c>
      <c r="E790" s="1">
        <v>3</v>
      </c>
      <c r="F790" s="13" t="e">
        <f t="shared" si="26"/>
        <v>#REF!</v>
      </c>
      <c r="G790" s="8" t="e">
        <f t="shared" si="27"/>
        <v>#REF!</v>
      </c>
    </row>
    <row r="791" spans="1:7" x14ac:dyDescent="0.25">
      <c r="A791" t="s">
        <v>597</v>
      </c>
      <c r="B791" t="s">
        <v>598</v>
      </c>
      <c r="C791" t="s">
        <v>423</v>
      </c>
      <c r="D791" t="s">
        <v>424</v>
      </c>
      <c r="E791" s="1">
        <v>4</v>
      </c>
      <c r="F791" s="13" t="e">
        <f t="shared" si="26"/>
        <v>#REF!</v>
      </c>
      <c r="G791" s="8" t="e">
        <f t="shared" si="27"/>
        <v>#REF!</v>
      </c>
    </row>
    <row r="792" spans="1:7" x14ac:dyDescent="0.25">
      <c r="A792" t="s">
        <v>597</v>
      </c>
      <c r="B792" t="s">
        <v>598</v>
      </c>
      <c r="C792" t="s">
        <v>409</v>
      </c>
      <c r="D792" t="s">
        <v>410</v>
      </c>
      <c r="E792" s="1">
        <v>4</v>
      </c>
      <c r="F792" s="13" t="e">
        <f t="shared" si="26"/>
        <v>#REF!</v>
      </c>
      <c r="G792" s="8" t="e">
        <f t="shared" si="27"/>
        <v>#REF!</v>
      </c>
    </row>
    <row r="793" spans="1:7" x14ac:dyDescent="0.25">
      <c r="A793" t="s">
        <v>597</v>
      </c>
      <c r="B793" t="s">
        <v>598</v>
      </c>
      <c r="C793" t="s">
        <v>411</v>
      </c>
      <c r="D793" t="s">
        <v>412</v>
      </c>
      <c r="E793" s="1">
        <v>47</v>
      </c>
      <c r="F793" s="13" t="e">
        <f t="shared" si="26"/>
        <v>#REF!</v>
      </c>
      <c r="G793" s="8" t="e">
        <f t="shared" si="27"/>
        <v>#REF!</v>
      </c>
    </row>
    <row r="794" spans="1:7" x14ac:dyDescent="0.25">
      <c r="A794" t="s">
        <v>597</v>
      </c>
      <c r="B794" t="s">
        <v>598</v>
      </c>
      <c r="C794" t="s">
        <v>91</v>
      </c>
      <c r="D794" t="s">
        <v>92</v>
      </c>
      <c r="E794" s="1">
        <v>8</v>
      </c>
      <c r="F794" s="13" t="e">
        <f t="shared" si="26"/>
        <v>#REF!</v>
      </c>
      <c r="G794" s="8" t="e">
        <f t="shared" si="27"/>
        <v>#REF!</v>
      </c>
    </row>
    <row r="795" spans="1:7" x14ac:dyDescent="0.25">
      <c r="A795" t="s">
        <v>597</v>
      </c>
      <c r="B795" t="s">
        <v>598</v>
      </c>
      <c r="C795" t="s">
        <v>93</v>
      </c>
      <c r="D795" t="s">
        <v>94</v>
      </c>
      <c r="E795" s="1">
        <v>18</v>
      </c>
      <c r="F795" s="13" t="e">
        <f t="shared" si="26"/>
        <v>#REF!</v>
      </c>
      <c r="G795" s="8" t="e">
        <f t="shared" si="27"/>
        <v>#REF!</v>
      </c>
    </row>
    <row r="796" spans="1:7" x14ac:dyDescent="0.25">
      <c r="A796" t="s">
        <v>597</v>
      </c>
      <c r="B796" t="s">
        <v>598</v>
      </c>
      <c r="C796" t="s">
        <v>329</v>
      </c>
      <c r="D796" t="s">
        <v>330</v>
      </c>
      <c r="E796" s="1">
        <v>1</v>
      </c>
      <c r="F796" s="13" t="e">
        <f t="shared" si="26"/>
        <v>#REF!</v>
      </c>
      <c r="G796" s="8" t="e">
        <f t="shared" si="27"/>
        <v>#REF!</v>
      </c>
    </row>
    <row r="797" spans="1:7" x14ac:dyDescent="0.25">
      <c r="A797" t="s">
        <v>597</v>
      </c>
      <c r="B797" t="s">
        <v>598</v>
      </c>
      <c r="C797" t="s">
        <v>95</v>
      </c>
      <c r="D797" t="s">
        <v>96</v>
      </c>
      <c r="E797" s="1">
        <v>3</v>
      </c>
      <c r="F797" s="13" t="e">
        <f t="shared" si="26"/>
        <v>#REF!</v>
      </c>
      <c r="G797" s="8" t="e">
        <f t="shared" si="27"/>
        <v>#REF!</v>
      </c>
    </row>
    <row r="798" spans="1:7" x14ac:dyDescent="0.25">
      <c r="A798" t="s">
        <v>597</v>
      </c>
      <c r="B798" t="s">
        <v>598</v>
      </c>
      <c r="C798" t="s">
        <v>101</v>
      </c>
      <c r="D798" t="s">
        <v>102</v>
      </c>
      <c r="E798" s="1">
        <v>1</v>
      </c>
      <c r="F798" s="13" t="e">
        <f t="shared" si="26"/>
        <v>#REF!</v>
      </c>
      <c r="G798" s="8" t="e">
        <f t="shared" si="27"/>
        <v>#REF!</v>
      </c>
    </row>
    <row r="799" spans="1:7" x14ac:dyDescent="0.25">
      <c r="A799" t="s">
        <v>597</v>
      </c>
      <c r="B799" t="s">
        <v>598</v>
      </c>
      <c r="C799" t="s">
        <v>103</v>
      </c>
      <c r="D799" t="s">
        <v>104</v>
      </c>
      <c r="E799" s="1">
        <v>3</v>
      </c>
      <c r="F799" s="13" t="e">
        <f t="shared" si="26"/>
        <v>#REF!</v>
      </c>
      <c r="G799" s="8" t="e">
        <f t="shared" si="27"/>
        <v>#REF!</v>
      </c>
    </row>
    <row r="800" spans="1:7" x14ac:dyDescent="0.25">
      <c r="A800" t="s">
        <v>597</v>
      </c>
      <c r="B800" t="s">
        <v>598</v>
      </c>
      <c r="C800" t="s">
        <v>501</v>
      </c>
      <c r="D800" t="s">
        <v>502</v>
      </c>
      <c r="E800" s="1">
        <v>2</v>
      </c>
      <c r="F800" s="13" t="e">
        <f t="shared" si="26"/>
        <v>#REF!</v>
      </c>
      <c r="G800" s="8" t="e">
        <f t="shared" si="27"/>
        <v>#REF!</v>
      </c>
    </row>
    <row r="801" spans="1:7" x14ac:dyDescent="0.25">
      <c r="A801" t="s">
        <v>615</v>
      </c>
      <c r="B801" t="s">
        <v>616</v>
      </c>
      <c r="C801" t="s">
        <v>319</v>
      </c>
      <c r="D801" t="s">
        <v>320</v>
      </c>
      <c r="E801" s="1">
        <v>4</v>
      </c>
      <c r="F801" s="13" t="e">
        <f t="shared" si="26"/>
        <v>#REF!</v>
      </c>
      <c r="G801" s="8" t="e">
        <f t="shared" si="27"/>
        <v>#REF!</v>
      </c>
    </row>
    <row r="802" spans="1:7" x14ac:dyDescent="0.25">
      <c r="A802" t="s">
        <v>615</v>
      </c>
      <c r="B802" t="s">
        <v>616</v>
      </c>
      <c r="C802" t="s">
        <v>327</v>
      </c>
      <c r="D802" t="s">
        <v>328</v>
      </c>
      <c r="E802" s="1">
        <v>360</v>
      </c>
      <c r="F802" s="13" t="e">
        <f t="shared" si="26"/>
        <v>#REF!</v>
      </c>
      <c r="G802" s="8" t="e">
        <f t="shared" si="27"/>
        <v>#REF!</v>
      </c>
    </row>
    <row r="803" spans="1:7" x14ac:dyDescent="0.25">
      <c r="A803" t="s">
        <v>615</v>
      </c>
      <c r="B803" t="s">
        <v>616</v>
      </c>
      <c r="C803" t="s">
        <v>423</v>
      </c>
      <c r="D803" t="s">
        <v>424</v>
      </c>
      <c r="E803" s="1">
        <v>1</v>
      </c>
      <c r="F803" s="13" t="e">
        <f t="shared" si="26"/>
        <v>#REF!</v>
      </c>
      <c r="G803" s="8" t="e">
        <f t="shared" si="27"/>
        <v>#REF!</v>
      </c>
    </row>
    <row r="804" spans="1:7" x14ac:dyDescent="0.25">
      <c r="A804" t="s">
        <v>617</v>
      </c>
      <c r="B804" t="s">
        <v>618</v>
      </c>
      <c r="C804" t="s">
        <v>319</v>
      </c>
      <c r="D804" t="s">
        <v>320</v>
      </c>
      <c r="E804" s="1">
        <v>128</v>
      </c>
      <c r="F804" s="13" t="e">
        <f t="shared" si="26"/>
        <v>#REF!</v>
      </c>
      <c r="G804" s="8" t="e">
        <f t="shared" si="27"/>
        <v>#REF!</v>
      </c>
    </row>
    <row r="805" spans="1:7" x14ac:dyDescent="0.25">
      <c r="A805" t="s">
        <v>617</v>
      </c>
      <c r="B805" t="s">
        <v>618</v>
      </c>
      <c r="C805" t="s">
        <v>489</v>
      </c>
      <c r="D805" t="s">
        <v>490</v>
      </c>
      <c r="E805" s="1">
        <v>1</v>
      </c>
      <c r="F805" s="13" t="e">
        <f t="shared" si="26"/>
        <v>#REF!</v>
      </c>
      <c r="G805" s="8" t="e">
        <f t="shared" si="27"/>
        <v>#REF!</v>
      </c>
    </row>
    <row r="806" spans="1:7" x14ac:dyDescent="0.25">
      <c r="A806" t="s">
        <v>617</v>
      </c>
      <c r="B806" t="s">
        <v>618</v>
      </c>
      <c r="C806" t="s">
        <v>399</v>
      </c>
      <c r="D806" t="s">
        <v>400</v>
      </c>
      <c r="E806" s="1">
        <v>7</v>
      </c>
      <c r="F806" s="13" t="e">
        <f t="shared" si="26"/>
        <v>#REF!</v>
      </c>
      <c r="G806" s="8" t="e">
        <f t="shared" si="27"/>
        <v>#REF!</v>
      </c>
    </row>
    <row r="807" spans="1:7" x14ac:dyDescent="0.25">
      <c r="A807" t="s">
        <v>617</v>
      </c>
      <c r="B807" t="s">
        <v>618</v>
      </c>
      <c r="C807" t="s">
        <v>325</v>
      </c>
      <c r="D807" t="s">
        <v>326</v>
      </c>
      <c r="E807" s="1">
        <v>13</v>
      </c>
      <c r="F807" s="13" t="e">
        <f t="shared" si="26"/>
        <v>#REF!</v>
      </c>
      <c r="G807" s="8" t="e">
        <f t="shared" si="27"/>
        <v>#REF!</v>
      </c>
    </row>
    <row r="808" spans="1:7" x14ac:dyDescent="0.25">
      <c r="A808" t="s">
        <v>617</v>
      </c>
      <c r="B808" t="s">
        <v>618</v>
      </c>
      <c r="C808" t="s">
        <v>403</v>
      </c>
      <c r="D808" t="s">
        <v>404</v>
      </c>
      <c r="E808" s="1">
        <v>3</v>
      </c>
      <c r="F808" s="13" t="e">
        <f t="shared" si="26"/>
        <v>#REF!</v>
      </c>
      <c r="G808" s="8" t="e">
        <f t="shared" si="27"/>
        <v>#REF!</v>
      </c>
    </row>
    <row r="809" spans="1:7" x14ac:dyDescent="0.25">
      <c r="A809" t="s">
        <v>617</v>
      </c>
      <c r="B809" t="s">
        <v>618</v>
      </c>
      <c r="C809" t="s">
        <v>327</v>
      </c>
      <c r="D809" t="s">
        <v>328</v>
      </c>
      <c r="E809" s="1">
        <v>360</v>
      </c>
      <c r="F809" s="13" t="e">
        <f t="shared" si="26"/>
        <v>#REF!</v>
      </c>
      <c r="G809" s="8" t="e">
        <f t="shared" si="27"/>
        <v>#REF!</v>
      </c>
    </row>
    <row r="810" spans="1:7" x14ac:dyDescent="0.25">
      <c r="A810" t="s">
        <v>617</v>
      </c>
      <c r="B810" t="s">
        <v>618</v>
      </c>
      <c r="C810" t="s">
        <v>421</v>
      </c>
      <c r="D810" t="s">
        <v>422</v>
      </c>
      <c r="E810" s="1">
        <v>2</v>
      </c>
      <c r="F810" s="13" t="e">
        <f t="shared" si="26"/>
        <v>#REF!</v>
      </c>
      <c r="G810" s="8" t="e">
        <f t="shared" si="27"/>
        <v>#REF!</v>
      </c>
    </row>
    <row r="811" spans="1:7" x14ac:dyDescent="0.25">
      <c r="A811" t="s">
        <v>617</v>
      </c>
      <c r="B811" t="s">
        <v>618</v>
      </c>
      <c r="C811" t="s">
        <v>423</v>
      </c>
      <c r="D811" t="s">
        <v>424</v>
      </c>
      <c r="E811" s="1">
        <v>9</v>
      </c>
      <c r="F811" s="13" t="e">
        <f t="shared" si="26"/>
        <v>#REF!</v>
      </c>
      <c r="G811" s="8" t="e">
        <f t="shared" si="27"/>
        <v>#REF!</v>
      </c>
    </row>
    <row r="812" spans="1:7" x14ac:dyDescent="0.25">
      <c r="A812" t="s">
        <v>617</v>
      </c>
      <c r="B812" t="s">
        <v>618</v>
      </c>
      <c r="C812" t="s">
        <v>499</v>
      </c>
      <c r="D812" t="s">
        <v>500</v>
      </c>
      <c r="E812" s="1">
        <v>1</v>
      </c>
      <c r="F812" s="13" t="e">
        <f t="shared" si="26"/>
        <v>#REF!</v>
      </c>
      <c r="G812" s="8" t="e">
        <f t="shared" si="27"/>
        <v>#REF!</v>
      </c>
    </row>
    <row r="813" spans="1:7" x14ac:dyDescent="0.25">
      <c r="A813" t="s">
        <v>619</v>
      </c>
      <c r="B813" t="s">
        <v>620</v>
      </c>
      <c r="C813" t="s">
        <v>319</v>
      </c>
      <c r="D813" t="s">
        <v>320</v>
      </c>
      <c r="E813" s="1">
        <v>31</v>
      </c>
      <c r="F813" s="13" t="e">
        <f t="shared" si="26"/>
        <v>#REF!</v>
      </c>
      <c r="G813" s="8" t="e">
        <f t="shared" si="27"/>
        <v>#REF!</v>
      </c>
    </row>
    <row r="814" spans="1:7" x14ac:dyDescent="0.25">
      <c r="A814" t="s">
        <v>619</v>
      </c>
      <c r="B814" t="s">
        <v>620</v>
      </c>
      <c r="C814" t="s">
        <v>489</v>
      </c>
      <c r="D814" t="s">
        <v>490</v>
      </c>
      <c r="E814" s="1">
        <v>1</v>
      </c>
      <c r="F814" s="13" t="e">
        <f t="shared" si="26"/>
        <v>#REF!</v>
      </c>
      <c r="G814" s="8" t="e">
        <f t="shared" si="27"/>
        <v>#REF!</v>
      </c>
    </row>
    <row r="815" spans="1:7" x14ac:dyDescent="0.25">
      <c r="A815" t="s">
        <v>619</v>
      </c>
      <c r="B815" t="s">
        <v>620</v>
      </c>
      <c r="C815" t="s">
        <v>85</v>
      </c>
      <c r="D815" t="s">
        <v>86</v>
      </c>
      <c r="E815" s="1">
        <v>1</v>
      </c>
      <c r="F815" s="13" t="e">
        <f t="shared" si="26"/>
        <v>#REF!</v>
      </c>
      <c r="G815" s="8" t="e">
        <f t="shared" si="27"/>
        <v>#REF!</v>
      </c>
    </row>
    <row r="816" spans="1:7" x14ac:dyDescent="0.25">
      <c r="A816" t="s">
        <v>619</v>
      </c>
      <c r="B816" t="s">
        <v>620</v>
      </c>
      <c r="C816" t="s">
        <v>399</v>
      </c>
      <c r="D816" t="s">
        <v>400</v>
      </c>
      <c r="E816" s="1">
        <v>148</v>
      </c>
      <c r="F816" s="13" t="e">
        <f t="shared" si="26"/>
        <v>#REF!</v>
      </c>
      <c r="G816" s="8" t="e">
        <f t="shared" si="27"/>
        <v>#REF!</v>
      </c>
    </row>
    <row r="817" spans="1:7" x14ac:dyDescent="0.25">
      <c r="A817" t="s">
        <v>619</v>
      </c>
      <c r="B817" t="s">
        <v>620</v>
      </c>
      <c r="C817" t="s">
        <v>325</v>
      </c>
      <c r="D817" t="s">
        <v>326</v>
      </c>
      <c r="E817" s="1">
        <v>1</v>
      </c>
      <c r="F817" s="13" t="e">
        <f t="shared" si="26"/>
        <v>#REF!</v>
      </c>
      <c r="G817" s="8" t="e">
        <f t="shared" si="27"/>
        <v>#REF!</v>
      </c>
    </row>
    <row r="818" spans="1:7" x14ac:dyDescent="0.25">
      <c r="A818" t="s">
        <v>619</v>
      </c>
      <c r="B818" t="s">
        <v>620</v>
      </c>
      <c r="C818" t="s">
        <v>87</v>
      </c>
      <c r="D818" t="s">
        <v>88</v>
      </c>
      <c r="E818" s="1">
        <v>1</v>
      </c>
      <c r="F818" s="13" t="e">
        <f t="shared" si="26"/>
        <v>#REF!</v>
      </c>
      <c r="G818" s="8" t="e">
        <f t="shared" si="27"/>
        <v>#REF!</v>
      </c>
    </row>
    <row r="819" spans="1:7" x14ac:dyDescent="0.25">
      <c r="A819" t="s">
        <v>619</v>
      </c>
      <c r="B819" t="s">
        <v>620</v>
      </c>
      <c r="C819" t="s">
        <v>403</v>
      </c>
      <c r="D819" t="s">
        <v>404</v>
      </c>
      <c r="E819" s="1">
        <v>3</v>
      </c>
      <c r="F819" s="13" t="e">
        <f t="shared" si="26"/>
        <v>#REF!</v>
      </c>
      <c r="G819" s="8" t="e">
        <f t="shared" si="27"/>
        <v>#REF!</v>
      </c>
    </row>
    <row r="820" spans="1:7" x14ac:dyDescent="0.25">
      <c r="A820" t="s">
        <v>619</v>
      </c>
      <c r="B820" t="s">
        <v>620</v>
      </c>
      <c r="C820" t="s">
        <v>327</v>
      </c>
      <c r="D820" t="s">
        <v>328</v>
      </c>
      <c r="E820" s="1">
        <v>88</v>
      </c>
      <c r="F820" s="13" t="e">
        <f t="shared" si="26"/>
        <v>#REF!</v>
      </c>
      <c r="G820" s="8" t="e">
        <f t="shared" si="27"/>
        <v>#REF!</v>
      </c>
    </row>
    <row r="821" spans="1:7" x14ac:dyDescent="0.25">
      <c r="A821" t="s">
        <v>619</v>
      </c>
      <c r="B821" t="s">
        <v>620</v>
      </c>
      <c r="C821" t="s">
        <v>423</v>
      </c>
      <c r="D821" t="s">
        <v>424</v>
      </c>
      <c r="E821" s="1">
        <v>3</v>
      </c>
      <c r="F821" s="13" t="e">
        <f t="shared" si="26"/>
        <v>#REF!</v>
      </c>
      <c r="G821" s="8" t="e">
        <f t="shared" si="27"/>
        <v>#REF!</v>
      </c>
    </row>
    <row r="822" spans="1:7" x14ac:dyDescent="0.25">
      <c r="A822" t="s">
        <v>619</v>
      </c>
      <c r="B822" t="s">
        <v>620</v>
      </c>
      <c r="C822" t="s">
        <v>95</v>
      </c>
      <c r="D822" t="s">
        <v>96</v>
      </c>
      <c r="E822" s="1">
        <v>1</v>
      </c>
      <c r="F822" s="13" t="e">
        <f t="shared" si="26"/>
        <v>#REF!</v>
      </c>
      <c r="G822" s="8" t="e">
        <f t="shared" si="27"/>
        <v>#REF!</v>
      </c>
    </row>
    <row r="823" spans="1:7" x14ac:dyDescent="0.25">
      <c r="A823" t="s">
        <v>621</v>
      </c>
      <c r="B823" t="s">
        <v>622</v>
      </c>
      <c r="C823" t="s">
        <v>319</v>
      </c>
      <c r="D823" t="s">
        <v>320</v>
      </c>
      <c r="E823" s="1">
        <v>2</v>
      </c>
      <c r="F823" s="13" t="e">
        <f t="shared" si="26"/>
        <v>#REF!</v>
      </c>
      <c r="G823" s="8" t="e">
        <f t="shared" si="27"/>
        <v>#REF!</v>
      </c>
    </row>
    <row r="824" spans="1:7" x14ac:dyDescent="0.25">
      <c r="A824" t="s">
        <v>621</v>
      </c>
      <c r="B824" t="s">
        <v>622</v>
      </c>
      <c r="C824" t="s">
        <v>327</v>
      </c>
      <c r="D824" t="s">
        <v>328</v>
      </c>
      <c r="E824" s="1">
        <v>461</v>
      </c>
      <c r="F824" s="13" t="e">
        <f t="shared" si="26"/>
        <v>#REF!</v>
      </c>
      <c r="G824" s="8" t="e">
        <f t="shared" si="27"/>
        <v>#REF!</v>
      </c>
    </row>
    <row r="825" spans="1:7" x14ac:dyDescent="0.25">
      <c r="A825" t="s">
        <v>623</v>
      </c>
      <c r="B825" t="s">
        <v>624</v>
      </c>
      <c r="C825" t="s">
        <v>179</v>
      </c>
      <c r="D825" t="s">
        <v>180</v>
      </c>
      <c r="E825" s="1">
        <v>5</v>
      </c>
      <c r="F825" s="13" t="e">
        <f t="shared" si="26"/>
        <v>#REF!</v>
      </c>
      <c r="G825" s="8" t="e">
        <f t="shared" si="27"/>
        <v>#REF!</v>
      </c>
    </row>
    <row r="826" spans="1:7" x14ac:dyDescent="0.25">
      <c r="A826" t="s">
        <v>623</v>
      </c>
      <c r="B826" t="s">
        <v>624</v>
      </c>
      <c r="C826" t="s">
        <v>49</v>
      </c>
      <c r="D826" t="s">
        <v>50</v>
      </c>
      <c r="E826" s="1">
        <v>2</v>
      </c>
      <c r="F826" s="13" t="e">
        <f t="shared" si="26"/>
        <v>#REF!</v>
      </c>
      <c r="G826" s="8" t="e">
        <f t="shared" si="27"/>
        <v>#REF!</v>
      </c>
    </row>
    <row r="827" spans="1:7" x14ac:dyDescent="0.25">
      <c r="A827" t="s">
        <v>623</v>
      </c>
      <c r="B827" t="s">
        <v>624</v>
      </c>
      <c r="C827" t="s">
        <v>283</v>
      </c>
      <c r="D827" t="s">
        <v>284</v>
      </c>
      <c r="E827" s="1">
        <v>4</v>
      </c>
      <c r="F827" s="13" t="e">
        <f t="shared" si="26"/>
        <v>#REF!</v>
      </c>
      <c r="G827" s="8" t="e">
        <f t="shared" si="27"/>
        <v>#REF!</v>
      </c>
    </row>
    <row r="828" spans="1:7" x14ac:dyDescent="0.25">
      <c r="A828" t="s">
        <v>623</v>
      </c>
      <c r="B828" t="s">
        <v>624</v>
      </c>
      <c r="C828" t="s">
        <v>285</v>
      </c>
      <c r="D828" t="s">
        <v>286</v>
      </c>
      <c r="E828" s="1">
        <v>2</v>
      </c>
      <c r="F828" s="13" t="e">
        <f t="shared" si="26"/>
        <v>#REF!</v>
      </c>
      <c r="G828" s="8" t="e">
        <f t="shared" si="27"/>
        <v>#REF!</v>
      </c>
    </row>
    <row r="829" spans="1:7" x14ac:dyDescent="0.25">
      <c r="A829" t="s">
        <v>623</v>
      </c>
      <c r="B829" t="s">
        <v>624</v>
      </c>
      <c r="C829" t="s">
        <v>197</v>
      </c>
      <c r="D829" t="s">
        <v>198</v>
      </c>
      <c r="E829" s="1">
        <v>47</v>
      </c>
      <c r="F829" s="13" t="e">
        <f t="shared" si="26"/>
        <v>#REF!</v>
      </c>
      <c r="G829" s="8" t="e">
        <f t="shared" si="27"/>
        <v>#REF!</v>
      </c>
    </row>
    <row r="830" spans="1:7" x14ac:dyDescent="0.25">
      <c r="A830" t="s">
        <v>623</v>
      </c>
      <c r="B830" t="s">
        <v>624</v>
      </c>
      <c r="C830" t="s">
        <v>183</v>
      </c>
      <c r="D830" t="s">
        <v>184</v>
      </c>
      <c r="E830" s="1">
        <v>2</v>
      </c>
      <c r="F830" s="13" t="e">
        <f t="shared" si="26"/>
        <v>#REF!</v>
      </c>
      <c r="G830" s="8" t="e">
        <f t="shared" si="27"/>
        <v>#REF!</v>
      </c>
    </row>
    <row r="831" spans="1:7" x14ac:dyDescent="0.25">
      <c r="A831" t="s">
        <v>623</v>
      </c>
      <c r="B831" t="s">
        <v>624</v>
      </c>
      <c r="C831" t="s">
        <v>185</v>
      </c>
      <c r="D831" t="s">
        <v>186</v>
      </c>
      <c r="E831" s="1">
        <v>864</v>
      </c>
      <c r="F831" s="13" t="e">
        <f t="shared" si="26"/>
        <v>#REF!</v>
      </c>
      <c r="G831" s="8" t="e">
        <f t="shared" si="27"/>
        <v>#REF!</v>
      </c>
    </row>
    <row r="832" spans="1:7" x14ac:dyDescent="0.25">
      <c r="A832" t="s">
        <v>623</v>
      </c>
      <c r="B832" t="s">
        <v>624</v>
      </c>
      <c r="C832" t="s">
        <v>291</v>
      </c>
      <c r="D832" t="s">
        <v>292</v>
      </c>
      <c r="E832" s="1">
        <v>3</v>
      </c>
      <c r="F832" s="13" t="e">
        <f t="shared" si="26"/>
        <v>#REF!</v>
      </c>
      <c r="G832" s="8" t="e">
        <f t="shared" si="27"/>
        <v>#REF!</v>
      </c>
    </row>
    <row r="833" spans="1:7" x14ac:dyDescent="0.25">
      <c r="A833" t="s">
        <v>623</v>
      </c>
      <c r="B833" t="s">
        <v>624</v>
      </c>
      <c r="C833" t="s">
        <v>299</v>
      </c>
      <c r="D833" t="s">
        <v>300</v>
      </c>
      <c r="E833" s="1">
        <v>1</v>
      </c>
      <c r="F833" s="13" t="e">
        <f t="shared" si="26"/>
        <v>#REF!</v>
      </c>
      <c r="G833" s="8" t="e">
        <f t="shared" si="27"/>
        <v>#REF!</v>
      </c>
    </row>
    <row r="834" spans="1:7" x14ac:dyDescent="0.25">
      <c r="A834" t="s">
        <v>623</v>
      </c>
      <c r="B834" t="s">
        <v>624</v>
      </c>
      <c r="C834" t="s">
        <v>263</v>
      </c>
      <c r="D834" t="s">
        <v>264</v>
      </c>
      <c r="E834" s="1">
        <v>2</v>
      </c>
      <c r="F834" s="13" t="e">
        <f t="shared" ref="F834:F897" si="28">VLOOKUP(C834,AidPerPupil,12,FALSE)</f>
        <v>#REF!</v>
      </c>
      <c r="G834" s="8" t="e">
        <f t="shared" si="27"/>
        <v>#REF!</v>
      </c>
    </row>
    <row r="835" spans="1:7" x14ac:dyDescent="0.25">
      <c r="A835" t="s">
        <v>625</v>
      </c>
      <c r="B835" t="s">
        <v>626</v>
      </c>
      <c r="C835" t="s">
        <v>7</v>
      </c>
      <c r="D835" t="s">
        <v>8</v>
      </c>
      <c r="E835" s="1">
        <v>188</v>
      </c>
      <c r="F835" s="13" t="e">
        <f t="shared" si="28"/>
        <v>#REF!</v>
      </c>
      <c r="G835" s="8" t="e">
        <f t="shared" ref="G835:G898" si="29">ROUND(E835*F835,0)</f>
        <v>#REF!</v>
      </c>
    </row>
    <row r="836" spans="1:7" x14ac:dyDescent="0.25">
      <c r="A836" t="s">
        <v>625</v>
      </c>
      <c r="B836" t="s">
        <v>626</v>
      </c>
      <c r="C836" t="s">
        <v>49</v>
      </c>
      <c r="D836" t="s">
        <v>50</v>
      </c>
      <c r="E836" s="1">
        <v>2</v>
      </c>
      <c r="F836" s="13" t="e">
        <f t="shared" si="28"/>
        <v>#REF!</v>
      </c>
      <c r="G836" s="8" t="e">
        <f t="shared" si="29"/>
        <v>#REF!</v>
      </c>
    </row>
    <row r="837" spans="1:7" x14ac:dyDescent="0.25">
      <c r="A837" t="s">
        <v>625</v>
      </c>
      <c r="B837" t="s">
        <v>626</v>
      </c>
      <c r="C837" t="s">
        <v>359</v>
      </c>
      <c r="D837" t="s">
        <v>360</v>
      </c>
      <c r="E837" s="1">
        <v>1</v>
      </c>
      <c r="F837" s="13" t="e">
        <f t="shared" si="28"/>
        <v>#REF!</v>
      </c>
      <c r="G837" s="8" t="e">
        <f t="shared" si="29"/>
        <v>#REF!</v>
      </c>
    </row>
    <row r="838" spans="1:7" x14ac:dyDescent="0.25">
      <c r="A838" t="s">
        <v>625</v>
      </c>
      <c r="B838" t="s">
        <v>626</v>
      </c>
      <c r="C838" t="s">
        <v>55</v>
      </c>
      <c r="D838" t="s">
        <v>56</v>
      </c>
      <c r="E838" s="1">
        <v>1</v>
      </c>
      <c r="F838" s="13" t="e">
        <f t="shared" si="28"/>
        <v>#REF!</v>
      </c>
      <c r="G838" s="8" t="e">
        <f t="shared" si="29"/>
        <v>#REF!</v>
      </c>
    </row>
    <row r="839" spans="1:7" x14ac:dyDescent="0.25">
      <c r="A839" t="s">
        <v>625</v>
      </c>
      <c r="B839" t="s">
        <v>626</v>
      </c>
      <c r="C839" t="s">
        <v>39</v>
      </c>
      <c r="D839" t="s">
        <v>40</v>
      </c>
      <c r="E839" s="1">
        <v>1</v>
      </c>
      <c r="F839" s="13" t="e">
        <f t="shared" si="28"/>
        <v>#REF!</v>
      </c>
      <c r="G839" s="8" t="e">
        <f t="shared" si="29"/>
        <v>#REF!</v>
      </c>
    </row>
    <row r="840" spans="1:7" x14ac:dyDescent="0.25">
      <c r="A840" t="s">
        <v>627</v>
      </c>
      <c r="B840" t="s">
        <v>628</v>
      </c>
      <c r="C840" t="s">
        <v>7</v>
      </c>
      <c r="D840" t="s">
        <v>8</v>
      </c>
      <c r="E840" s="1">
        <v>703</v>
      </c>
      <c r="F840" s="13" t="e">
        <f t="shared" si="28"/>
        <v>#REF!</v>
      </c>
      <c r="G840" s="8" t="e">
        <f t="shared" si="29"/>
        <v>#REF!</v>
      </c>
    </row>
    <row r="841" spans="1:7" x14ac:dyDescent="0.25">
      <c r="A841" t="s">
        <v>627</v>
      </c>
      <c r="B841" t="s">
        <v>628</v>
      </c>
      <c r="C841" t="s">
        <v>31</v>
      </c>
      <c r="D841" t="s">
        <v>32</v>
      </c>
      <c r="E841" s="1">
        <v>1</v>
      </c>
      <c r="F841" s="13" t="e">
        <f t="shared" si="28"/>
        <v>#REF!</v>
      </c>
      <c r="G841" s="8" t="e">
        <f t="shared" si="29"/>
        <v>#REF!</v>
      </c>
    </row>
    <row r="842" spans="1:7" x14ac:dyDescent="0.25">
      <c r="A842" t="s">
        <v>627</v>
      </c>
      <c r="B842" t="s">
        <v>628</v>
      </c>
      <c r="C842" t="s">
        <v>37</v>
      </c>
      <c r="D842" t="s">
        <v>38</v>
      </c>
      <c r="E842" s="1">
        <v>3</v>
      </c>
      <c r="F842" s="13" t="e">
        <f t="shared" si="28"/>
        <v>#REF!</v>
      </c>
      <c r="G842" s="8" t="e">
        <f t="shared" si="29"/>
        <v>#REF!</v>
      </c>
    </row>
    <row r="843" spans="1:7" x14ac:dyDescent="0.25">
      <c r="A843" t="s">
        <v>627</v>
      </c>
      <c r="B843" t="s">
        <v>628</v>
      </c>
      <c r="C843" t="s">
        <v>39</v>
      </c>
      <c r="D843" t="s">
        <v>40</v>
      </c>
      <c r="E843" s="1">
        <v>4</v>
      </c>
      <c r="F843" s="13" t="e">
        <f t="shared" si="28"/>
        <v>#REF!</v>
      </c>
      <c r="G843" s="8" t="e">
        <f t="shared" si="29"/>
        <v>#REF!</v>
      </c>
    </row>
    <row r="844" spans="1:7" x14ac:dyDescent="0.25">
      <c r="A844" t="s">
        <v>629</v>
      </c>
      <c r="B844" t="s">
        <v>630</v>
      </c>
      <c r="C844" t="s">
        <v>217</v>
      </c>
      <c r="D844" t="s">
        <v>218</v>
      </c>
      <c r="E844" s="1">
        <v>2</v>
      </c>
      <c r="F844" s="13" t="e">
        <f t="shared" si="28"/>
        <v>#REF!</v>
      </c>
      <c r="G844" s="8" t="e">
        <f t="shared" si="29"/>
        <v>#REF!</v>
      </c>
    </row>
    <row r="845" spans="1:7" x14ac:dyDescent="0.25">
      <c r="A845" t="s">
        <v>629</v>
      </c>
      <c r="B845" t="s">
        <v>630</v>
      </c>
      <c r="C845" t="s">
        <v>169</v>
      </c>
      <c r="D845" t="s">
        <v>170</v>
      </c>
      <c r="E845" s="1">
        <v>2</v>
      </c>
      <c r="F845" s="13" t="e">
        <f t="shared" si="28"/>
        <v>#REF!</v>
      </c>
      <c r="G845" s="8" t="e">
        <f t="shared" si="29"/>
        <v>#REF!</v>
      </c>
    </row>
    <row r="846" spans="1:7" x14ac:dyDescent="0.25">
      <c r="A846" t="s">
        <v>629</v>
      </c>
      <c r="B846" t="s">
        <v>630</v>
      </c>
      <c r="C846" t="s">
        <v>23</v>
      </c>
      <c r="D846" t="s">
        <v>24</v>
      </c>
      <c r="E846" s="1">
        <v>3</v>
      </c>
      <c r="F846" s="13" t="e">
        <f t="shared" si="28"/>
        <v>#REF!</v>
      </c>
      <c r="G846" s="8" t="e">
        <f t="shared" si="29"/>
        <v>#REF!</v>
      </c>
    </row>
    <row r="847" spans="1:7" x14ac:dyDescent="0.25">
      <c r="A847" t="s">
        <v>629</v>
      </c>
      <c r="B847" t="s">
        <v>630</v>
      </c>
      <c r="C847" t="s">
        <v>25</v>
      </c>
      <c r="D847" t="s">
        <v>26</v>
      </c>
      <c r="E847" s="1">
        <v>3</v>
      </c>
      <c r="F847" s="13" t="e">
        <f t="shared" si="28"/>
        <v>#REF!</v>
      </c>
      <c r="G847" s="8" t="e">
        <f t="shared" si="29"/>
        <v>#REF!</v>
      </c>
    </row>
    <row r="848" spans="1:7" x14ac:dyDescent="0.25">
      <c r="A848" t="s">
        <v>629</v>
      </c>
      <c r="B848" t="s">
        <v>630</v>
      </c>
      <c r="C848" t="s">
        <v>183</v>
      </c>
      <c r="D848" t="s">
        <v>184</v>
      </c>
      <c r="E848" s="1">
        <v>3</v>
      </c>
      <c r="F848" s="13" t="e">
        <f t="shared" si="28"/>
        <v>#REF!</v>
      </c>
      <c r="G848" s="8" t="e">
        <f t="shared" si="29"/>
        <v>#REF!</v>
      </c>
    </row>
    <row r="849" spans="1:7" x14ac:dyDescent="0.25">
      <c r="A849" t="s">
        <v>629</v>
      </c>
      <c r="B849" t="s">
        <v>630</v>
      </c>
      <c r="C849" t="s">
        <v>29</v>
      </c>
      <c r="D849" t="s">
        <v>30</v>
      </c>
      <c r="E849" s="1">
        <v>150</v>
      </c>
      <c r="F849" s="13" t="e">
        <f t="shared" si="28"/>
        <v>#REF!</v>
      </c>
      <c r="G849" s="8" t="e">
        <f t="shared" si="29"/>
        <v>#REF!</v>
      </c>
    </row>
    <row r="850" spans="1:7" x14ac:dyDescent="0.25">
      <c r="A850" t="s">
        <v>629</v>
      </c>
      <c r="B850" t="s">
        <v>630</v>
      </c>
      <c r="C850" t="s">
        <v>31</v>
      </c>
      <c r="D850" t="s">
        <v>32</v>
      </c>
      <c r="E850" s="1">
        <v>39</v>
      </c>
      <c r="F850" s="13" t="e">
        <f t="shared" si="28"/>
        <v>#REF!</v>
      </c>
      <c r="G850" s="8" t="e">
        <f t="shared" si="29"/>
        <v>#REF!</v>
      </c>
    </row>
    <row r="851" spans="1:7" x14ac:dyDescent="0.25">
      <c r="A851" t="s">
        <v>629</v>
      </c>
      <c r="B851" t="s">
        <v>630</v>
      </c>
      <c r="C851" t="s">
        <v>33</v>
      </c>
      <c r="D851" t="s">
        <v>34</v>
      </c>
      <c r="E851" s="1">
        <v>10</v>
      </c>
      <c r="F851" s="13" t="e">
        <f t="shared" si="28"/>
        <v>#REF!</v>
      </c>
      <c r="G851" s="8" t="e">
        <f t="shared" si="29"/>
        <v>#REF!</v>
      </c>
    </row>
    <row r="852" spans="1:7" x14ac:dyDescent="0.25">
      <c r="A852" t="s">
        <v>629</v>
      </c>
      <c r="B852" t="s">
        <v>630</v>
      </c>
      <c r="C852" t="s">
        <v>463</v>
      </c>
      <c r="D852" t="s">
        <v>464</v>
      </c>
      <c r="E852" s="1">
        <v>6</v>
      </c>
      <c r="F852" s="13" t="e">
        <f t="shared" si="28"/>
        <v>#REF!</v>
      </c>
      <c r="G852" s="8" t="e">
        <f t="shared" si="29"/>
        <v>#REF!</v>
      </c>
    </row>
    <row r="853" spans="1:7" x14ac:dyDescent="0.25">
      <c r="A853" t="s">
        <v>629</v>
      </c>
      <c r="B853" t="s">
        <v>630</v>
      </c>
      <c r="C853" t="s">
        <v>213</v>
      </c>
      <c r="D853" t="s">
        <v>214</v>
      </c>
      <c r="E853" s="1">
        <v>15</v>
      </c>
      <c r="F853" s="13" t="e">
        <f t="shared" si="28"/>
        <v>#REF!</v>
      </c>
      <c r="G853" s="8" t="e">
        <f t="shared" si="29"/>
        <v>#REF!</v>
      </c>
    </row>
    <row r="854" spans="1:7" x14ac:dyDescent="0.25">
      <c r="A854" t="s">
        <v>629</v>
      </c>
      <c r="B854" t="s">
        <v>630</v>
      </c>
      <c r="C854" t="s">
        <v>65</v>
      </c>
      <c r="D854" t="s">
        <v>66</v>
      </c>
      <c r="E854" s="1">
        <v>2</v>
      </c>
      <c r="F854" s="13" t="e">
        <f t="shared" si="28"/>
        <v>#REF!</v>
      </c>
      <c r="G854" s="8" t="e">
        <f t="shared" si="29"/>
        <v>#REF!</v>
      </c>
    </row>
    <row r="855" spans="1:7" x14ac:dyDescent="0.25">
      <c r="A855" t="s">
        <v>629</v>
      </c>
      <c r="B855" t="s">
        <v>630</v>
      </c>
      <c r="C855" t="s">
        <v>35</v>
      </c>
      <c r="D855" t="s">
        <v>36</v>
      </c>
      <c r="E855" s="1">
        <v>9</v>
      </c>
      <c r="F855" s="13" t="e">
        <f t="shared" si="28"/>
        <v>#REF!</v>
      </c>
      <c r="G855" s="8" t="e">
        <f t="shared" si="29"/>
        <v>#REF!</v>
      </c>
    </row>
    <row r="856" spans="1:7" x14ac:dyDescent="0.25">
      <c r="A856" t="s">
        <v>629</v>
      </c>
      <c r="B856" t="s">
        <v>630</v>
      </c>
      <c r="C856" t="s">
        <v>171</v>
      </c>
      <c r="D856" t="s">
        <v>172</v>
      </c>
      <c r="E856" s="1">
        <v>8</v>
      </c>
      <c r="F856" s="13" t="e">
        <f t="shared" si="28"/>
        <v>#REF!</v>
      </c>
      <c r="G856" s="8" t="e">
        <f t="shared" si="29"/>
        <v>#REF!</v>
      </c>
    </row>
    <row r="857" spans="1:7" x14ac:dyDescent="0.25">
      <c r="A857" t="s">
        <v>629</v>
      </c>
      <c r="B857" t="s">
        <v>630</v>
      </c>
      <c r="C857" t="s">
        <v>37</v>
      </c>
      <c r="D857" t="s">
        <v>38</v>
      </c>
      <c r="E857" s="1">
        <v>90</v>
      </c>
      <c r="F857" s="13" t="e">
        <f t="shared" si="28"/>
        <v>#REF!</v>
      </c>
      <c r="G857" s="8" t="e">
        <f t="shared" si="29"/>
        <v>#REF!</v>
      </c>
    </row>
    <row r="858" spans="1:7" x14ac:dyDescent="0.25">
      <c r="A858" t="s">
        <v>629</v>
      </c>
      <c r="B858" t="s">
        <v>630</v>
      </c>
      <c r="C858" t="s">
        <v>45</v>
      </c>
      <c r="D858" t="s">
        <v>46</v>
      </c>
      <c r="E858" s="1">
        <v>3</v>
      </c>
      <c r="F858" s="13" t="e">
        <f t="shared" si="28"/>
        <v>#REF!</v>
      </c>
      <c r="G858" s="8" t="e">
        <f t="shared" si="29"/>
        <v>#REF!</v>
      </c>
    </row>
    <row r="859" spans="1:7" x14ac:dyDescent="0.25">
      <c r="A859" t="s">
        <v>629</v>
      </c>
      <c r="B859" t="s">
        <v>630</v>
      </c>
      <c r="C859" t="s">
        <v>307</v>
      </c>
      <c r="D859" t="s">
        <v>308</v>
      </c>
      <c r="E859" s="1">
        <v>3</v>
      </c>
      <c r="F859" s="13" t="e">
        <f t="shared" si="28"/>
        <v>#REF!</v>
      </c>
      <c r="G859" s="8" t="e">
        <f t="shared" si="29"/>
        <v>#REF!</v>
      </c>
    </row>
    <row r="860" spans="1:7" x14ac:dyDescent="0.25">
      <c r="A860" t="s">
        <v>629</v>
      </c>
      <c r="B860" t="s">
        <v>630</v>
      </c>
      <c r="C860" t="s">
        <v>289</v>
      </c>
      <c r="D860" t="s">
        <v>290</v>
      </c>
      <c r="E860" s="1">
        <v>2</v>
      </c>
      <c r="F860" s="13" t="e">
        <f t="shared" si="28"/>
        <v>#REF!</v>
      </c>
      <c r="G860" s="8" t="e">
        <f t="shared" si="29"/>
        <v>#REF!</v>
      </c>
    </row>
    <row r="861" spans="1:7" x14ac:dyDescent="0.25">
      <c r="A861" t="s">
        <v>629</v>
      </c>
      <c r="B861" t="s">
        <v>630</v>
      </c>
      <c r="C861" t="s">
        <v>41</v>
      </c>
      <c r="D861" t="s">
        <v>42</v>
      </c>
      <c r="E861" s="1">
        <v>2</v>
      </c>
      <c r="F861" s="13" t="e">
        <f t="shared" si="28"/>
        <v>#REF!</v>
      </c>
      <c r="G861" s="8" t="e">
        <f t="shared" si="29"/>
        <v>#REF!</v>
      </c>
    </row>
    <row r="862" spans="1:7" x14ac:dyDescent="0.25">
      <c r="A862" t="s">
        <v>629</v>
      </c>
      <c r="B862" t="s">
        <v>630</v>
      </c>
      <c r="C862" t="s">
        <v>189</v>
      </c>
      <c r="D862" t="s">
        <v>190</v>
      </c>
      <c r="E862" s="1">
        <v>8</v>
      </c>
      <c r="F862" s="13" t="e">
        <f t="shared" si="28"/>
        <v>#REF!</v>
      </c>
      <c r="G862" s="8" t="e">
        <f t="shared" si="29"/>
        <v>#REF!</v>
      </c>
    </row>
    <row r="863" spans="1:7" x14ac:dyDescent="0.25">
      <c r="A863" t="s">
        <v>631</v>
      </c>
      <c r="B863" t="s">
        <v>632</v>
      </c>
      <c r="C863" t="s">
        <v>11</v>
      </c>
      <c r="D863" t="s">
        <v>12</v>
      </c>
      <c r="E863" s="1">
        <v>1</v>
      </c>
      <c r="F863" s="13" t="e">
        <f t="shared" si="28"/>
        <v>#REF!</v>
      </c>
      <c r="G863" s="8" t="e">
        <f t="shared" si="29"/>
        <v>#REF!</v>
      </c>
    </row>
    <row r="864" spans="1:7" x14ac:dyDescent="0.25">
      <c r="A864" t="s">
        <v>631</v>
      </c>
      <c r="B864" t="s">
        <v>632</v>
      </c>
      <c r="C864" t="s">
        <v>13</v>
      </c>
      <c r="D864" t="s">
        <v>14</v>
      </c>
      <c r="E864" s="1">
        <v>1</v>
      </c>
      <c r="F864" s="13" t="e">
        <f t="shared" si="28"/>
        <v>#REF!</v>
      </c>
      <c r="G864" s="8" t="e">
        <f t="shared" si="29"/>
        <v>#REF!</v>
      </c>
    </row>
    <row r="865" spans="1:7" x14ac:dyDescent="0.25">
      <c r="A865" t="s">
        <v>631</v>
      </c>
      <c r="B865" t="s">
        <v>632</v>
      </c>
      <c r="C865" t="s">
        <v>577</v>
      </c>
      <c r="D865" t="s">
        <v>578</v>
      </c>
      <c r="E865" s="1">
        <v>2</v>
      </c>
      <c r="F865" s="13" t="e">
        <f t="shared" si="28"/>
        <v>#REF!</v>
      </c>
      <c r="G865" s="8" t="e">
        <f t="shared" si="29"/>
        <v>#REF!</v>
      </c>
    </row>
    <row r="866" spans="1:7" x14ac:dyDescent="0.25">
      <c r="A866" t="s">
        <v>631</v>
      </c>
      <c r="B866" t="s">
        <v>632</v>
      </c>
      <c r="C866" t="s">
        <v>15</v>
      </c>
      <c r="D866" t="s">
        <v>16</v>
      </c>
      <c r="E866" s="1">
        <v>145</v>
      </c>
      <c r="F866" s="13" t="e">
        <f t="shared" si="28"/>
        <v>#REF!</v>
      </c>
      <c r="G866" s="8" t="e">
        <f t="shared" si="29"/>
        <v>#REF!</v>
      </c>
    </row>
    <row r="867" spans="1:7" x14ac:dyDescent="0.25">
      <c r="A867" t="s">
        <v>633</v>
      </c>
      <c r="B867" t="s">
        <v>634</v>
      </c>
      <c r="C867" t="s">
        <v>319</v>
      </c>
      <c r="D867" t="s">
        <v>320</v>
      </c>
      <c r="E867" s="1">
        <v>3</v>
      </c>
      <c r="F867" s="13" t="e">
        <f t="shared" si="28"/>
        <v>#REF!</v>
      </c>
      <c r="G867" s="8" t="e">
        <f t="shared" si="29"/>
        <v>#REF!</v>
      </c>
    </row>
    <row r="868" spans="1:7" x14ac:dyDescent="0.25">
      <c r="A868" t="s">
        <v>633</v>
      </c>
      <c r="B868" t="s">
        <v>634</v>
      </c>
      <c r="C868" t="s">
        <v>399</v>
      </c>
      <c r="D868" t="s">
        <v>400</v>
      </c>
      <c r="E868" s="1">
        <v>3</v>
      </c>
      <c r="F868" s="13" t="e">
        <f t="shared" si="28"/>
        <v>#REF!</v>
      </c>
      <c r="G868" s="8" t="e">
        <f t="shared" si="29"/>
        <v>#REF!</v>
      </c>
    </row>
    <row r="869" spans="1:7" x14ac:dyDescent="0.25">
      <c r="A869" t="s">
        <v>633</v>
      </c>
      <c r="B869" t="s">
        <v>634</v>
      </c>
      <c r="C869" t="s">
        <v>403</v>
      </c>
      <c r="D869" t="s">
        <v>404</v>
      </c>
      <c r="E869" s="1">
        <v>1</v>
      </c>
      <c r="F869" s="13" t="e">
        <f t="shared" si="28"/>
        <v>#REF!</v>
      </c>
      <c r="G869" s="8" t="e">
        <f t="shared" si="29"/>
        <v>#REF!</v>
      </c>
    </row>
    <row r="870" spans="1:7" x14ac:dyDescent="0.25">
      <c r="A870" t="s">
        <v>633</v>
      </c>
      <c r="B870" t="s">
        <v>634</v>
      </c>
      <c r="C870" t="s">
        <v>327</v>
      </c>
      <c r="D870" t="s">
        <v>328</v>
      </c>
      <c r="E870" s="1">
        <v>178</v>
      </c>
      <c r="F870" s="13" t="e">
        <f t="shared" si="28"/>
        <v>#REF!</v>
      </c>
      <c r="G870" s="8" t="e">
        <f t="shared" si="29"/>
        <v>#REF!</v>
      </c>
    </row>
    <row r="871" spans="1:7" x14ac:dyDescent="0.25">
      <c r="A871" t="s">
        <v>633</v>
      </c>
      <c r="B871" t="s">
        <v>634</v>
      </c>
      <c r="C871" t="s">
        <v>423</v>
      </c>
      <c r="D871" t="s">
        <v>424</v>
      </c>
      <c r="E871" s="1">
        <v>3</v>
      </c>
      <c r="F871" s="13" t="e">
        <f t="shared" si="28"/>
        <v>#REF!</v>
      </c>
      <c r="G871" s="8" t="e">
        <f t="shared" si="29"/>
        <v>#REF!</v>
      </c>
    </row>
    <row r="872" spans="1:7" x14ac:dyDescent="0.25">
      <c r="A872" t="s">
        <v>635</v>
      </c>
      <c r="B872" t="s">
        <v>636</v>
      </c>
      <c r="C872" t="s">
        <v>11</v>
      </c>
      <c r="D872" t="s">
        <v>12</v>
      </c>
      <c r="E872" s="1">
        <v>2</v>
      </c>
      <c r="F872" s="13" t="e">
        <f t="shared" si="28"/>
        <v>#REF!</v>
      </c>
      <c r="G872" s="8" t="e">
        <f t="shared" si="29"/>
        <v>#REF!</v>
      </c>
    </row>
    <row r="873" spans="1:7" x14ac:dyDescent="0.25">
      <c r="A873" t="s">
        <v>635</v>
      </c>
      <c r="B873" t="s">
        <v>636</v>
      </c>
      <c r="C873" t="s">
        <v>359</v>
      </c>
      <c r="D873" t="s">
        <v>360</v>
      </c>
      <c r="E873" s="1">
        <v>1</v>
      </c>
      <c r="F873" s="13" t="e">
        <f t="shared" si="28"/>
        <v>#REF!</v>
      </c>
      <c r="G873" s="8" t="e">
        <f t="shared" si="29"/>
        <v>#REF!</v>
      </c>
    </row>
    <row r="874" spans="1:7" x14ac:dyDescent="0.25">
      <c r="A874" t="s">
        <v>635</v>
      </c>
      <c r="B874" t="s">
        <v>636</v>
      </c>
      <c r="C874" t="s">
        <v>577</v>
      </c>
      <c r="D874" t="s">
        <v>578</v>
      </c>
      <c r="E874" s="1">
        <v>513</v>
      </c>
      <c r="F874" s="13" t="e">
        <f t="shared" si="28"/>
        <v>#REF!</v>
      </c>
      <c r="G874" s="8" t="e">
        <f t="shared" si="29"/>
        <v>#REF!</v>
      </c>
    </row>
    <row r="875" spans="1:7" x14ac:dyDescent="0.25">
      <c r="A875" t="s">
        <v>635</v>
      </c>
      <c r="B875" t="s">
        <v>636</v>
      </c>
      <c r="C875" t="s">
        <v>15</v>
      </c>
      <c r="D875" t="s">
        <v>16</v>
      </c>
      <c r="E875" s="1">
        <v>2</v>
      </c>
      <c r="F875" s="13" t="e">
        <f t="shared" si="28"/>
        <v>#REF!</v>
      </c>
      <c r="G875" s="8" t="e">
        <f t="shared" si="29"/>
        <v>#REF!</v>
      </c>
    </row>
    <row r="876" spans="1:7" x14ac:dyDescent="0.25">
      <c r="A876" t="s">
        <v>635</v>
      </c>
      <c r="B876" t="s">
        <v>636</v>
      </c>
      <c r="C876" t="s">
        <v>673</v>
      </c>
      <c r="D876" t="s">
        <v>674</v>
      </c>
      <c r="E876" s="1">
        <v>1</v>
      </c>
      <c r="F876" s="13" t="e">
        <f t="shared" si="28"/>
        <v>#REF!</v>
      </c>
      <c r="G876" s="8" t="e">
        <f t="shared" si="29"/>
        <v>#REF!</v>
      </c>
    </row>
    <row r="877" spans="1:7" x14ac:dyDescent="0.25">
      <c r="A877" t="s">
        <v>635</v>
      </c>
      <c r="B877" t="s">
        <v>636</v>
      </c>
      <c r="C877" t="s">
        <v>579</v>
      </c>
      <c r="D877" t="s">
        <v>580</v>
      </c>
      <c r="E877" s="1">
        <v>1</v>
      </c>
      <c r="F877" s="13" t="e">
        <f t="shared" si="28"/>
        <v>#REF!</v>
      </c>
      <c r="G877" s="8" t="e">
        <f t="shared" si="29"/>
        <v>#REF!</v>
      </c>
    </row>
    <row r="878" spans="1:7" x14ac:dyDescent="0.25">
      <c r="A878" t="s">
        <v>635</v>
      </c>
      <c r="B878" t="s">
        <v>636</v>
      </c>
      <c r="C878" t="s">
        <v>17</v>
      </c>
      <c r="D878" t="s">
        <v>18</v>
      </c>
      <c r="E878" s="1">
        <v>2</v>
      </c>
      <c r="F878" s="13" t="e">
        <f t="shared" si="28"/>
        <v>#REF!</v>
      </c>
      <c r="G878" s="8" t="e">
        <f t="shared" si="29"/>
        <v>#REF!</v>
      </c>
    </row>
    <row r="879" spans="1:7" x14ac:dyDescent="0.25">
      <c r="A879" t="s">
        <v>635</v>
      </c>
      <c r="B879" t="s">
        <v>636</v>
      </c>
      <c r="C879" t="s">
        <v>377</v>
      </c>
      <c r="D879" t="s">
        <v>378</v>
      </c>
      <c r="E879" s="1">
        <v>1</v>
      </c>
      <c r="F879" s="13" t="e">
        <f t="shared" si="28"/>
        <v>#REF!</v>
      </c>
      <c r="G879" s="8" t="e">
        <f t="shared" si="29"/>
        <v>#REF!</v>
      </c>
    </row>
    <row r="880" spans="1:7" x14ac:dyDescent="0.25">
      <c r="A880" t="s">
        <v>635</v>
      </c>
      <c r="B880" t="s">
        <v>636</v>
      </c>
      <c r="C880" t="s">
        <v>583</v>
      </c>
      <c r="D880" t="s">
        <v>584</v>
      </c>
      <c r="E880" s="1">
        <v>2</v>
      </c>
      <c r="F880" s="13" t="e">
        <f t="shared" si="28"/>
        <v>#REF!</v>
      </c>
      <c r="G880" s="8" t="e">
        <f t="shared" si="29"/>
        <v>#REF!</v>
      </c>
    </row>
    <row r="881" spans="1:7" x14ac:dyDescent="0.25">
      <c r="A881" t="s">
        <v>637</v>
      </c>
      <c r="B881" t="s">
        <v>638</v>
      </c>
      <c r="C881" t="s">
        <v>319</v>
      </c>
      <c r="D881" t="s">
        <v>320</v>
      </c>
      <c r="E881" s="1">
        <v>3</v>
      </c>
      <c r="F881" s="13" t="e">
        <f t="shared" si="28"/>
        <v>#REF!</v>
      </c>
      <c r="G881" s="8" t="e">
        <f t="shared" si="29"/>
        <v>#REF!</v>
      </c>
    </row>
    <row r="882" spans="1:7" x14ac:dyDescent="0.25">
      <c r="A882" t="s">
        <v>637</v>
      </c>
      <c r="B882" t="s">
        <v>638</v>
      </c>
      <c r="C882" t="s">
        <v>399</v>
      </c>
      <c r="D882" t="s">
        <v>400</v>
      </c>
      <c r="E882" s="1">
        <v>4</v>
      </c>
      <c r="F882" s="13" t="e">
        <f t="shared" si="28"/>
        <v>#REF!</v>
      </c>
      <c r="G882" s="8" t="e">
        <f t="shared" si="29"/>
        <v>#REF!</v>
      </c>
    </row>
    <row r="883" spans="1:7" x14ac:dyDescent="0.25">
      <c r="A883" t="s">
        <v>637</v>
      </c>
      <c r="B883" t="s">
        <v>638</v>
      </c>
      <c r="C883" t="s">
        <v>327</v>
      </c>
      <c r="D883" t="s">
        <v>328</v>
      </c>
      <c r="E883" s="1">
        <v>314</v>
      </c>
      <c r="F883" s="13" t="e">
        <f t="shared" si="28"/>
        <v>#REF!</v>
      </c>
      <c r="G883" s="8" t="e">
        <f t="shared" si="29"/>
        <v>#REF!</v>
      </c>
    </row>
    <row r="884" spans="1:7" x14ac:dyDescent="0.25">
      <c r="A884" t="s">
        <v>637</v>
      </c>
      <c r="B884" t="s">
        <v>638</v>
      </c>
      <c r="C884" t="s">
        <v>423</v>
      </c>
      <c r="D884" t="s">
        <v>424</v>
      </c>
      <c r="E884" s="1">
        <v>3</v>
      </c>
      <c r="F884" s="13" t="e">
        <f t="shared" si="28"/>
        <v>#REF!</v>
      </c>
      <c r="G884" s="8" t="e">
        <f t="shared" si="29"/>
        <v>#REF!</v>
      </c>
    </row>
    <row r="885" spans="1:7" x14ac:dyDescent="0.25">
      <c r="A885" t="s">
        <v>639</v>
      </c>
      <c r="B885" t="s">
        <v>640</v>
      </c>
      <c r="C885" t="s">
        <v>171</v>
      </c>
      <c r="D885" t="s">
        <v>172</v>
      </c>
      <c r="E885" s="1">
        <v>332</v>
      </c>
      <c r="F885" s="13" t="e">
        <f t="shared" si="28"/>
        <v>#REF!</v>
      </c>
      <c r="G885" s="8" t="e">
        <f t="shared" si="29"/>
        <v>#REF!</v>
      </c>
    </row>
    <row r="886" spans="1:7" x14ac:dyDescent="0.25">
      <c r="A886" t="s">
        <v>643</v>
      </c>
      <c r="B886" t="s">
        <v>644</v>
      </c>
      <c r="C886" t="s">
        <v>355</v>
      </c>
      <c r="D886" t="s">
        <v>356</v>
      </c>
      <c r="E886" s="1">
        <v>2</v>
      </c>
      <c r="F886" s="13" t="e">
        <f t="shared" si="28"/>
        <v>#REF!</v>
      </c>
      <c r="G886" s="8" t="e">
        <f t="shared" si="29"/>
        <v>#REF!</v>
      </c>
    </row>
    <row r="887" spans="1:7" x14ac:dyDescent="0.25">
      <c r="A887" t="s">
        <v>643</v>
      </c>
      <c r="B887" t="s">
        <v>644</v>
      </c>
      <c r="C887" t="s">
        <v>49</v>
      </c>
      <c r="D887" t="s">
        <v>50</v>
      </c>
      <c r="E887" s="1">
        <v>497</v>
      </c>
      <c r="F887" s="13" t="e">
        <f t="shared" si="28"/>
        <v>#REF!</v>
      </c>
      <c r="G887" s="8" t="e">
        <f t="shared" si="29"/>
        <v>#REF!</v>
      </c>
    </row>
    <row r="888" spans="1:7" x14ac:dyDescent="0.25">
      <c r="A888" t="s">
        <v>643</v>
      </c>
      <c r="B888" t="s">
        <v>644</v>
      </c>
      <c r="C888" t="s">
        <v>211</v>
      </c>
      <c r="D888" t="s">
        <v>212</v>
      </c>
      <c r="E888" s="1">
        <v>1</v>
      </c>
      <c r="F888" s="13" t="e">
        <f t="shared" si="28"/>
        <v>#REF!</v>
      </c>
      <c r="G888" s="8" t="e">
        <f t="shared" si="29"/>
        <v>#REF!</v>
      </c>
    </row>
    <row r="889" spans="1:7" x14ac:dyDescent="0.25">
      <c r="A889" t="s">
        <v>643</v>
      </c>
      <c r="B889" t="s">
        <v>644</v>
      </c>
      <c r="C889" t="s">
        <v>577</v>
      </c>
      <c r="D889" t="s">
        <v>578</v>
      </c>
      <c r="E889" s="1">
        <v>2</v>
      </c>
      <c r="F889" s="13" t="e">
        <f t="shared" si="28"/>
        <v>#REF!</v>
      </c>
      <c r="G889" s="8" t="e">
        <f t="shared" si="29"/>
        <v>#REF!</v>
      </c>
    </row>
    <row r="890" spans="1:7" x14ac:dyDescent="0.25">
      <c r="A890" t="s">
        <v>643</v>
      </c>
      <c r="B890" t="s">
        <v>644</v>
      </c>
      <c r="C890" t="s">
        <v>529</v>
      </c>
      <c r="D890" t="s">
        <v>530</v>
      </c>
      <c r="E890" s="1">
        <v>4</v>
      </c>
      <c r="F890" s="13" t="e">
        <f t="shared" si="28"/>
        <v>#REF!</v>
      </c>
      <c r="G890" s="8" t="e">
        <f t="shared" si="29"/>
        <v>#REF!</v>
      </c>
    </row>
    <row r="891" spans="1:7" x14ac:dyDescent="0.25">
      <c r="A891" t="s">
        <v>643</v>
      </c>
      <c r="B891" t="s">
        <v>644</v>
      </c>
      <c r="C891" t="s">
        <v>65</v>
      </c>
      <c r="D891" t="s">
        <v>66</v>
      </c>
      <c r="E891" s="1">
        <v>60</v>
      </c>
      <c r="F891" s="13" t="e">
        <f t="shared" si="28"/>
        <v>#REF!</v>
      </c>
      <c r="G891" s="8" t="e">
        <f t="shared" si="29"/>
        <v>#REF!</v>
      </c>
    </row>
    <row r="892" spans="1:7" x14ac:dyDescent="0.25">
      <c r="A892" t="s">
        <v>643</v>
      </c>
      <c r="B892" t="s">
        <v>644</v>
      </c>
      <c r="C892" t="s">
        <v>569</v>
      </c>
      <c r="D892" t="s">
        <v>570</v>
      </c>
      <c r="E892" s="1">
        <v>1</v>
      </c>
      <c r="F892" s="13" t="e">
        <f t="shared" si="28"/>
        <v>#REF!</v>
      </c>
      <c r="G892" s="8" t="e">
        <f t="shared" si="29"/>
        <v>#REF!</v>
      </c>
    </row>
    <row r="893" spans="1:7" x14ac:dyDescent="0.25">
      <c r="A893" t="s">
        <v>643</v>
      </c>
      <c r="B893" t="s">
        <v>644</v>
      </c>
      <c r="C893" t="s">
        <v>69</v>
      </c>
      <c r="D893" t="s">
        <v>70</v>
      </c>
      <c r="E893" s="1">
        <v>32</v>
      </c>
      <c r="F893" s="13" t="e">
        <f t="shared" si="28"/>
        <v>#REF!</v>
      </c>
      <c r="G893" s="8" t="e">
        <f t="shared" si="29"/>
        <v>#REF!</v>
      </c>
    </row>
    <row r="894" spans="1:7" x14ac:dyDescent="0.25">
      <c r="A894" t="s">
        <v>643</v>
      </c>
      <c r="B894" t="s">
        <v>644</v>
      </c>
      <c r="C894" t="s">
        <v>77</v>
      </c>
      <c r="D894" t="s">
        <v>78</v>
      </c>
      <c r="E894" s="1">
        <v>1</v>
      </c>
      <c r="F894" s="13" t="e">
        <f t="shared" si="28"/>
        <v>#REF!</v>
      </c>
      <c r="G894" s="8" t="e">
        <f t="shared" si="29"/>
        <v>#REF!</v>
      </c>
    </row>
    <row r="895" spans="1:7" x14ac:dyDescent="0.25">
      <c r="A895" t="s">
        <v>643</v>
      </c>
      <c r="B895" t="s">
        <v>644</v>
      </c>
      <c r="C895" t="s">
        <v>379</v>
      </c>
      <c r="D895" t="s">
        <v>380</v>
      </c>
      <c r="E895" s="1">
        <v>1</v>
      </c>
      <c r="F895" s="13" t="e">
        <f t="shared" si="28"/>
        <v>#REF!</v>
      </c>
      <c r="G895" s="8" t="e">
        <f t="shared" si="29"/>
        <v>#REF!</v>
      </c>
    </row>
    <row r="896" spans="1:7" x14ac:dyDescent="0.25">
      <c r="A896" t="s">
        <v>643</v>
      </c>
      <c r="B896" t="s">
        <v>644</v>
      </c>
      <c r="C896" t="s">
        <v>507</v>
      </c>
      <c r="D896" t="s">
        <v>508</v>
      </c>
      <c r="E896" s="1">
        <v>1</v>
      </c>
      <c r="F896" s="13" t="e">
        <f t="shared" si="28"/>
        <v>#REF!</v>
      </c>
      <c r="G896" s="8" t="e">
        <f t="shared" si="29"/>
        <v>#REF!</v>
      </c>
    </row>
    <row r="897" spans="1:7" x14ac:dyDescent="0.25">
      <c r="A897" t="s">
        <v>645</v>
      </c>
      <c r="B897" t="s">
        <v>646</v>
      </c>
      <c r="C897" t="s">
        <v>399</v>
      </c>
      <c r="D897" t="s">
        <v>400</v>
      </c>
      <c r="E897" s="1">
        <v>1</v>
      </c>
      <c r="F897" s="13" t="e">
        <f t="shared" si="28"/>
        <v>#REF!</v>
      </c>
      <c r="G897" s="8" t="e">
        <f t="shared" si="29"/>
        <v>#REF!</v>
      </c>
    </row>
    <row r="898" spans="1:7" x14ac:dyDescent="0.25">
      <c r="A898" t="s">
        <v>645</v>
      </c>
      <c r="B898" t="s">
        <v>646</v>
      </c>
      <c r="C898" t="s">
        <v>327</v>
      </c>
      <c r="D898" t="s">
        <v>328</v>
      </c>
      <c r="E898" s="1">
        <v>266</v>
      </c>
      <c r="F898" s="13" t="e">
        <f t="shared" ref="F898:F950" si="30">VLOOKUP(C898,AidPerPupil,12,FALSE)</f>
        <v>#REF!</v>
      </c>
      <c r="G898" s="8" t="e">
        <f t="shared" si="29"/>
        <v>#REF!</v>
      </c>
    </row>
    <row r="899" spans="1:7" x14ac:dyDescent="0.25">
      <c r="A899" t="s">
        <v>647</v>
      </c>
      <c r="B899" t="s">
        <v>648</v>
      </c>
      <c r="C899" t="s">
        <v>649</v>
      </c>
      <c r="D899" t="s">
        <v>650</v>
      </c>
      <c r="E899" s="1">
        <v>4</v>
      </c>
      <c r="F899" s="13" t="e">
        <f t="shared" si="30"/>
        <v>#REF!</v>
      </c>
      <c r="G899" s="8" t="e">
        <f t="shared" ref="G899:G950" si="31">ROUND(E899*F899,0)</f>
        <v>#REF!</v>
      </c>
    </row>
    <row r="900" spans="1:7" x14ac:dyDescent="0.25">
      <c r="A900" t="s">
        <v>647</v>
      </c>
      <c r="B900" t="s">
        <v>648</v>
      </c>
      <c r="C900" t="s">
        <v>651</v>
      </c>
      <c r="D900" t="s">
        <v>652</v>
      </c>
      <c r="E900" s="1">
        <v>4</v>
      </c>
      <c r="F900" s="13" t="e">
        <f t="shared" si="30"/>
        <v>#REF!</v>
      </c>
      <c r="G900" s="8" t="e">
        <f t="shared" si="31"/>
        <v>#REF!</v>
      </c>
    </row>
    <row r="901" spans="1:7" x14ac:dyDescent="0.25">
      <c r="A901" t="s">
        <v>647</v>
      </c>
      <c r="B901" t="s">
        <v>648</v>
      </c>
      <c r="C901" t="s">
        <v>653</v>
      </c>
      <c r="D901" t="s">
        <v>654</v>
      </c>
      <c r="E901" s="1">
        <v>6</v>
      </c>
      <c r="F901" s="13" t="e">
        <f t="shared" si="30"/>
        <v>#REF!</v>
      </c>
      <c r="G901" s="8" t="e">
        <f t="shared" si="31"/>
        <v>#REF!</v>
      </c>
    </row>
    <row r="902" spans="1:7" x14ac:dyDescent="0.25">
      <c r="A902" t="s">
        <v>647</v>
      </c>
      <c r="B902" t="s">
        <v>648</v>
      </c>
      <c r="C902" t="s">
        <v>337</v>
      </c>
      <c r="D902" t="s">
        <v>338</v>
      </c>
      <c r="E902" s="1">
        <v>1</v>
      </c>
      <c r="F902" s="13" t="e">
        <f t="shared" si="30"/>
        <v>#REF!</v>
      </c>
      <c r="G902" s="8" t="e">
        <f t="shared" si="31"/>
        <v>#REF!</v>
      </c>
    </row>
    <row r="903" spans="1:7" x14ac:dyDescent="0.25">
      <c r="A903" t="s">
        <v>647</v>
      </c>
      <c r="B903" t="s">
        <v>648</v>
      </c>
      <c r="C903" t="s">
        <v>491</v>
      </c>
      <c r="D903" t="s">
        <v>492</v>
      </c>
      <c r="E903" s="1">
        <v>30</v>
      </c>
      <c r="F903" s="13" t="e">
        <f t="shared" si="30"/>
        <v>#REF!</v>
      </c>
      <c r="G903" s="8" t="e">
        <f t="shared" si="31"/>
        <v>#REF!</v>
      </c>
    </row>
    <row r="904" spans="1:7" x14ac:dyDescent="0.25">
      <c r="A904" t="s">
        <v>647</v>
      </c>
      <c r="B904" t="s">
        <v>648</v>
      </c>
      <c r="C904" t="s">
        <v>655</v>
      </c>
      <c r="D904" t="s">
        <v>656</v>
      </c>
      <c r="E904" s="1">
        <v>8</v>
      </c>
      <c r="F904" s="13" t="e">
        <f t="shared" si="30"/>
        <v>#REF!</v>
      </c>
      <c r="G904" s="8" t="e">
        <f t="shared" si="31"/>
        <v>#REF!</v>
      </c>
    </row>
    <row r="905" spans="1:7" x14ac:dyDescent="0.25">
      <c r="A905" t="s">
        <v>647</v>
      </c>
      <c r="B905" t="s">
        <v>648</v>
      </c>
      <c r="C905" t="s">
        <v>493</v>
      </c>
      <c r="D905" t="s">
        <v>494</v>
      </c>
      <c r="E905" s="1">
        <v>10</v>
      </c>
      <c r="F905" s="13" t="e">
        <f t="shared" si="30"/>
        <v>#REF!</v>
      </c>
      <c r="G905" s="8" t="e">
        <f t="shared" si="31"/>
        <v>#REF!</v>
      </c>
    </row>
    <row r="906" spans="1:7" x14ac:dyDescent="0.25">
      <c r="A906" t="s">
        <v>647</v>
      </c>
      <c r="B906" t="s">
        <v>648</v>
      </c>
      <c r="C906" t="s">
        <v>657</v>
      </c>
      <c r="D906" t="s">
        <v>658</v>
      </c>
      <c r="E906" s="1">
        <v>93</v>
      </c>
      <c r="F906" s="13" t="e">
        <f t="shared" si="30"/>
        <v>#REF!</v>
      </c>
      <c r="G906" s="8" t="e">
        <f t="shared" si="31"/>
        <v>#REF!</v>
      </c>
    </row>
    <row r="907" spans="1:7" x14ac:dyDescent="0.25">
      <c r="A907" t="s">
        <v>647</v>
      </c>
      <c r="B907" t="s">
        <v>648</v>
      </c>
      <c r="C907" t="s">
        <v>659</v>
      </c>
      <c r="D907" t="s">
        <v>660</v>
      </c>
      <c r="E907" s="1">
        <v>10</v>
      </c>
      <c r="F907" s="13" t="e">
        <f t="shared" si="30"/>
        <v>#REF!</v>
      </c>
      <c r="G907" s="8" t="e">
        <f t="shared" si="31"/>
        <v>#REF!</v>
      </c>
    </row>
    <row r="908" spans="1:7" x14ac:dyDescent="0.25">
      <c r="A908" t="s">
        <v>647</v>
      </c>
      <c r="B908" t="s">
        <v>648</v>
      </c>
      <c r="C908" t="s">
        <v>661</v>
      </c>
      <c r="D908" t="s">
        <v>662</v>
      </c>
      <c r="E908" s="1">
        <v>8</v>
      </c>
      <c r="F908" s="13" t="e">
        <f t="shared" si="30"/>
        <v>#REF!</v>
      </c>
      <c r="G908" s="8" t="e">
        <f t="shared" si="31"/>
        <v>#REF!</v>
      </c>
    </row>
    <row r="909" spans="1:7" x14ac:dyDescent="0.25">
      <c r="A909" t="s">
        <v>647</v>
      </c>
      <c r="B909" t="s">
        <v>648</v>
      </c>
      <c r="C909" t="s">
        <v>345</v>
      </c>
      <c r="D909" t="s">
        <v>346</v>
      </c>
      <c r="E909" s="1">
        <v>8</v>
      </c>
      <c r="F909" s="13" t="e">
        <f t="shared" si="30"/>
        <v>#REF!</v>
      </c>
      <c r="G909" s="8" t="e">
        <f t="shared" si="31"/>
        <v>#REF!</v>
      </c>
    </row>
    <row r="910" spans="1:7" x14ac:dyDescent="0.25">
      <c r="A910" t="s">
        <v>647</v>
      </c>
      <c r="B910" t="s">
        <v>648</v>
      </c>
      <c r="C910" t="s">
        <v>347</v>
      </c>
      <c r="D910" t="s">
        <v>348</v>
      </c>
      <c r="E910" s="1">
        <v>8</v>
      </c>
      <c r="F910" s="13" t="e">
        <f t="shared" si="30"/>
        <v>#REF!</v>
      </c>
      <c r="G910" s="8" t="e">
        <f t="shared" si="31"/>
        <v>#REF!</v>
      </c>
    </row>
    <row r="911" spans="1:7" x14ac:dyDescent="0.25">
      <c r="A911" t="s">
        <v>647</v>
      </c>
      <c r="B911" t="s">
        <v>648</v>
      </c>
      <c r="C911" t="s">
        <v>477</v>
      </c>
      <c r="D911" t="s">
        <v>478</v>
      </c>
      <c r="E911" s="1">
        <v>1</v>
      </c>
      <c r="F911" s="13" t="e">
        <f t="shared" si="30"/>
        <v>#REF!</v>
      </c>
      <c r="G911" s="8" t="e">
        <f t="shared" si="31"/>
        <v>#REF!</v>
      </c>
    </row>
    <row r="912" spans="1:7" x14ac:dyDescent="0.25">
      <c r="A912" t="s">
        <v>647</v>
      </c>
      <c r="B912" t="s">
        <v>648</v>
      </c>
      <c r="C912" t="s">
        <v>349</v>
      </c>
      <c r="D912" t="s">
        <v>350</v>
      </c>
      <c r="E912" s="1">
        <v>47</v>
      </c>
      <c r="F912" s="13" t="e">
        <f t="shared" si="30"/>
        <v>#REF!</v>
      </c>
      <c r="G912" s="8" t="e">
        <f t="shared" si="31"/>
        <v>#REF!</v>
      </c>
    </row>
    <row r="913" spans="1:7" x14ac:dyDescent="0.25">
      <c r="A913" t="s">
        <v>647</v>
      </c>
      <c r="B913" t="s">
        <v>648</v>
      </c>
      <c r="C913" t="s">
        <v>683</v>
      </c>
      <c r="D913" t="s">
        <v>684</v>
      </c>
      <c r="E913" s="1">
        <v>2</v>
      </c>
      <c r="F913" s="13" t="e">
        <f t="shared" si="30"/>
        <v>#REF!</v>
      </c>
      <c r="G913" s="8" t="e">
        <f t="shared" si="31"/>
        <v>#REF!</v>
      </c>
    </row>
    <row r="914" spans="1:7" x14ac:dyDescent="0.25">
      <c r="A914" t="s">
        <v>685</v>
      </c>
      <c r="B914" t="s">
        <v>686</v>
      </c>
      <c r="C914" t="s">
        <v>419</v>
      </c>
      <c r="D914" t="s">
        <v>420</v>
      </c>
      <c r="E914" s="1">
        <v>33</v>
      </c>
      <c r="F914" s="13" t="e">
        <f t="shared" si="30"/>
        <v>#REF!</v>
      </c>
      <c r="G914" s="8" t="e">
        <f t="shared" si="31"/>
        <v>#REF!</v>
      </c>
    </row>
    <row r="915" spans="1:7" x14ac:dyDescent="0.25">
      <c r="A915" t="s">
        <v>685</v>
      </c>
      <c r="B915" t="s">
        <v>686</v>
      </c>
      <c r="C915" t="s">
        <v>319</v>
      </c>
      <c r="D915" t="s">
        <v>320</v>
      </c>
      <c r="E915" s="1">
        <v>7</v>
      </c>
      <c r="F915" s="13" t="e">
        <f t="shared" si="30"/>
        <v>#REF!</v>
      </c>
      <c r="G915" s="8" t="e">
        <f t="shared" si="31"/>
        <v>#REF!</v>
      </c>
    </row>
    <row r="916" spans="1:7" x14ac:dyDescent="0.25">
      <c r="A916" t="s">
        <v>685</v>
      </c>
      <c r="B916" t="s">
        <v>686</v>
      </c>
      <c r="C916" t="s">
        <v>321</v>
      </c>
      <c r="D916" t="s">
        <v>322</v>
      </c>
      <c r="E916" s="1">
        <v>1</v>
      </c>
      <c r="F916" s="13" t="e">
        <f t="shared" si="30"/>
        <v>#REF!</v>
      </c>
      <c r="G916" s="8" t="e">
        <f t="shared" si="31"/>
        <v>#REF!</v>
      </c>
    </row>
    <row r="917" spans="1:7" x14ac:dyDescent="0.25">
      <c r="A917" t="s">
        <v>685</v>
      </c>
      <c r="B917" t="s">
        <v>686</v>
      </c>
      <c r="C917" t="s">
        <v>399</v>
      </c>
      <c r="D917" t="s">
        <v>400</v>
      </c>
      <c r="E917" s="1">
        <v>46</v>
      </c>
      <c r="F917" s="13" t="e">
        <f t="shared" si="30"/>
        <v>#REF!</v>
      </c>
      <c r="G917" s="8" t="e">
        <f t="shared" si="31"/>
        <v>#REF!</v>
      </c>
    </row>
    <row r="918" spans="1:7" x14ac:dyDescent="0.25">
      <c r="A918" t="s">
        <v>685</v>
      </c>
      <c r="B918" t="s">
        <v>686</v>
      </c>
      <c r="C918" t="s">
        <v>403</v>
      </c>
      <c r="D918" t="s">
        <v>404</v>
      </c>
      <c r="E918" s="1">
        <v>3</v>
      </c>
      <c r="F918" s="13" t="e">
        <f t="shared" si="30"/>
        <v>#REF!</v>
      </c>
      <c r="G918" s="8" t="e">
        <f t="shared" si="31"/>
        <v>#REF!</v>
      </c>
    </row>
    <row r="919" spans="1:7" x14ac:dyDescent="0.25">
      <c r="A919" t="s">
        <v>685</v>
      </c>
      <c r="B919" t="s">
        <v>686</v>
      </c>
      <c r="C919" t="s">
        <v>327</v>
      </c>
      <c r="D919" t="s">
        <v>328</v>
      </c>
      <c r="E919" s="1">
        <v>108</v>
      </c>
      <c r="F919" s="13" t="e">
        <f t="shared" si="30"/>
        <v>#REF!</v>
      </c>
      <c r="G919" s="8" t="e">
        <f t="shared" si="31"/>
        <v>#REF!</v>
      </c>
    </row>
    <row r="920" spans="1:7" x14ac:dyDescent="0.25">
      <c r="A920" t="s">
        <v>685</v>
      </c>
      <c r="B920" t="s">
        <v>686</v>
      </c>
      <c r="C920" t="s">
        <v>421</v>
      </c>
      <c r="D920" t="s">
        <v>422</v>
      </c>
      <c r="E920" s="1">
        <v>33</v>
      </c>
      <c r="F920" s="13" t="e">
        <f t="shared" si="30"/>
        <v>#REF!</v>
      </c>
      <c r="G920" s="8" t="e">
        <f t="shared" si="31"/>
        <v>#REF!</v>
      </c>
    </row>
    <row r="921" spans="1:7" x14ac:dyDescent="0.25">
      <c r="A921" t="s">
        <v>685</v>
      </c>
      <c r="B921" t="s">
        <v>686</v>
      </c>
      <c r="C921" t="s">
        <v>423</v>
      </c>
      <c r="D921" t="s">
        <v>424</v>
      </c>
      <c r="E921" s="1">
        <v>30</v>
      </c>
      <c r="F921" s="13" t="e">
        <f t="shared" si="30"/>
        <v>#REF!</v>
      </c>
      <c r="G921" s="8" t="e">
        <f t="shared" si="31"/>
        <v>#REF!</v>
      </c>
    </row>
    <row r="922" spans="1:7" x14ac:dyDescent="0.25">
      <c r="A922" t="s">
        <v>685</v>
      </c>
      <c r="B922" t="s">
        <v>686</v>
      </c>
      <c r="C922" t="s">
        <v>329</v>
      </c>
      <c r="D922" t="s">
        <v>330</v>
      </c>
      <c r="E922" s="1">
        <v>1</v>
      </c>
      <c r="F922" s="13" t="e">
        <f t="shared" si="30"/>
        <v>#REF!</v>
      </c>
      <c r="G922" s="8" t="e">
        <f t="shared" si="31"/>
        <v>#REF!</v>
      </c>
    </row>
    <row r="923" spans="1:7" x14ac:dyDescent="0.25">
      <c r="A923" t="s">
        <v>687</v>
      </c>
      <c r="B923" t="s">
        <v>688</v>
      </c>
      <c r="C923" t="s">
        <v>203</v>
      </c>
      <c r="D923" t="s">
        <v>204</v>
      </c>
      <c r="E923" s="1">
        <v>1</v>
      </c>
      <c r="F923" s="13" t="e">
        <f t="shared" si="30"/>
        <v>#REF!</v>
      </c>
      <c r="G923" s="8" t="e">
        <f t="shared" si="31"/>
        <v>#REF!</v>
      </c>
    </row>
    <row r="924" spans="1:7" x14ac:dyDescent="0.25">
      <c r="A924" t="s">
        <v>687</v>
      </c>
      <c r="B924" t="s">
        <v>688</v>
      </c>
      <c r="C924" t="s">
        <v>269</v>
      </c>
      <c r="D924" t="s">
        <v>270</v>
      </c>
      <c r="E924" s="1">
        <v>3</v>
      </c>
      <c r="F924" s="13" t="e">
        <f t="shared" si="30"/>
        <v>#REF!</v>
      </c>
      <c r="G924" s="8" t="e">
        <f t="shared" si="31"/>
        <v>#REF!</v>
      </c>
    </row>
    <row r="925" spans="1:7" x14ac:dyDescent="0.25">
      <c r="A925" t="s">
        <v>687</v>
      </c>
      <c r="B925" t="s">
        <v>688</v>
      </c>
      <c r="C925" t="s">
        <v>49</v>
      </c>
      <c r="D925" t="s">
        <v>50</v>
      </c>
      <c r="E925" s="1">
        <v>1</v>
      </c>
      <c r="F925" s="13" t="e">
        <f t="shared" si="30"/>
        <v>#REF!</v>
      </c>
      <c r="G925" s="8" t="e">
        <f t="shared" si="31"/>
        <v>#REF!</v>
      </c>
    </row>
    <row r="926" spans="1:7" x14ac:dyDescent="0.25">
      <c r="A926" t="s">
        <v>687</v>
      </c>
      <c r="B926" t="s">
        <v>688</v>
      </c>
      <c r="C926" t="s">
        <v>519</v>
      </c>
      <c r="D926" t="s">
        <v>520</v>
      </c>
      <c r="E926" s="1">
        <v>10</v>
      </c>
      <c r="F926" s="13" t="e">
        <f t="shared" si="30"/>
        <v>#REF!</v>
      </c>
      <c r="G926" s="8" t="e">
        <f t="shared" si="31"/>
        <v>#REF!</v>
      </c>
    </row>
    <row r="927" spans="1:7" x14ac:dyDescent="0.25">
      <c r="A927" t="s">
        <v>687</v>
      </c>
      <c r="B927" t="s">
        <v>688</v>
      </c>
      <c r="C927" t="s">
        <v>521</v>
      </c>
      <c r="D927" t="s">
        <v>522</v>
      </c>
      <c r="E927" s="1">
        <v>1</v>
      </c>
      <c r="F927" s="13" t="e">
        <f t="shared" si="30"/>
        <v>#REF!</v>
      </c>
      <c r="G927" s="8" t="e">
        <f t="shared" si="31"/>
        <v>#REF!</v>
      </c>
    </row>
    <row r="928" spans="1:7" x14ac:dyDescent="0.25">
      <c r="A928" t="s">
        <v>687</v>
      </c>
      <c r="B928" t="s">
        <v>688</v>
      </c>
      <c r="C928" t="s">
        <v>361</v>
      </c>
      <c r="D928" t="s">
        <v>362</v>
      </c>
      <c r="E928" s="1">
        <v>1</v>
      </c>
      <c r="F928" s="13" t="e">
        <f t="shared" si="30"/>
        <v>#REF!</v>
      </c>
      <c r="G928" s="8" t="e">
        <f t="shared" si="31"/>
        <v>#REF!</v>
      </c>
    </row>
    <row r="929" spans="1:7" x14ac:dyDescent="0.25">
      <c r="A929" t="s">
        <v>687</v>
      </c>
      <c r="B929" t="s">
        <v>688</v>
      </c>
      <c r="C929" t="s">
        <v>563</v>
      </c>
      <c r="D929" t="s">
        <v>564</v>
      </c>
      <c r="E929" s="1">
        <v>1</v>
      </c>
      <c r="F929" s="13" t="e">
        <f t="shared" si="30"/>
        <v>#REF!</v>
      </c>
      <c r="G929" s="8" t="e">
        <f t="shared" si="31"/>
        <v>#REF!</v>
      </c>
    </row>
    <row r="930" spans="1:7" x14ac:dyDescent="0.25">
      <c r="A930" t="s">
        <v>687</v>
      </c>
      <c r="B930" t="s">
        <v>688</v>
      </c>
      <c r="C930" t="s">
        <v>31</v>
      </c>
      <c r="D930" t="s">
        <v>32</v>
      </c>
      <c r="E930" s="1">
        <v>1</v>
      </c>
      <c r="F930" s="13" t="e">
        <f t="shared" si="30"/>
        <v>#REF!</v>
      </c>
      <c r="G930" s="8" t="e">
        <f t="shared" si="31"/>
        <v>#REF!</v>
      </c>
    </row>
    <row r="931" spans="1:7" x14ac:dyDescent="0.25">
      <c r="A931" t="s">
        <v>687</v>
      </c>
      <c r="B931" t="s">
        <v>688</v>
      </c>
      <c r="C931" t="s">
        <v>363</v>
      </c>
      <c r="D931" t="s">
        <v>364</v>
      </c>
      <c r="E931" s="1">
        <v>1</v>
      </c>
      <c r="F931" s="13" t="e">
        <f t="shared" si="30"/>
        <v>#REF!</v>
      </c>
      <c r="G931" s="8" t="e">
        <f t="shared" si="31"/>
        <v>#REF!</v>
      </c>
    </row>
    <row r="932" spans="1:7" x14ac:dyDescent="0.25">
      <c r="A932" t="s">
        <v>687</v>
      </c>
      <c r="B932" t="s">
        <v>688</v>
      </c>
      <c r="C932" t="s">
        <v>527</v>
      </c>
      <c r="D932" t="s">
        <v>528</v>
      </c>
      <c r="E932" s="1">
        <v>2</v>
      </c>
      <c r="F932" s="13" t="e">
        <f t="shared" si="30"/>
        <v>#REF!</v>
      </c>
      <c r="G932" s="8" t="e">
        <f t="shared" si="31"/>
        <v>#REF!</v>
      </c>
    </row>
    <row r="933" spans="1:7" x14ac:dyDescent="0.25">
      <c r="A933" t="s">
        <v>687</v>
      </c>
      <c r="B933" t="s">
        <v>688</v>
      </c>
      <c r="C933" t="s">
        <v>529</v>
      </c>
      <c r="D933" t="s">
        <v>530</v>
      </c>
      <c r="E933" s="1">
        <v>6</v>
      </c>
      <c r="F933" s="13" t="e">
        <f t="shared" si="30"/>
        <v>#REF!</v>
      </c>
      <c r="G933" s="8" t="e">
        <f t="shared" si="31"/>
        <v>#REF!</v>
      </c>
    </row>
    <row r="934" spans="1:7" x14ac:dyDescent="0.25">
      <c r="A934" t="s">
        <v>687</v>
      </c>
      <c r="B934" t="s">
        <v>688</v>
      </c>
      <c r="C934" t="s">
        <v>531</v>
      </c>
      <c r="D934" t="s">
        <v>532</v>
      </c>
      <c r="E934" s="1">
        <v>9</v>
      </c>
      <c r="F934" s="13" t="e">
        <f t="shared" si="30"/>
        <v>#REF!</v>
      </c>
      <c r="G934" s="8" t="e">
        <f t="shared" si="31"/>
        <v>#REF!</v>
      </c>
    </row>
    <row r="935" spans="1:7" x14ac:dyDescent="0.25">
      <c r="A935" t="s">
        <v>687</v>
      </c>
      <c r="B935" t="s">
        <v>688</v>
      </c>
      <c r="C935" t="s">
        <v>533</v>
      </c>
      <c r="D935" t="s">
        <v>534</v>
      </c>
      <c r="E935" s="1">
        <v>88</v>
      </c>
      <c r="F935" s="13" t="e">
        <f t="shared" si="30"/>
        <v>#REF!</v>
      </c>
      <c r="G935" s="8" t="e">
        <f t="shared" si="31"/>
        <v>#REF!</v>
      </c>
    </row>
    <row r="936" spans="1:7" x14ac:dyDescent="0.25">
      <c r="A936" t="s">
        <v>687</v>
      </c>
      <c r="B936" t="s">
        <v>688</v>
      </c>
      <c r="C936" t="s">
        <v>127</v>
      </c>
      <c r="D936" t="s">
        <v>128</v>
      </c>
      <c r="E936" s="1">
        <v>1</v>
      </c>
      <c r="F936" s="13" t="e">
        <f t="shared" si="30"/>
        <v>#REF!</v>
      </c>
      <c r="G936" s="8" t="e">
        <f t="shared" si="31"/>
        <v>#REF!</v>
      </c>
    </row>
    <row r="937" spans="1:7" x14ac:dyDescent="0.25">
      <c r="A937" t="s">
        <v>687</v>
      </c>
      <c r="B937" t="s">
        <v>688</v>
      </c>
      <c r="C937" t="s">
        <v>205</v>
      </c>
      <c r="D937" t="s">
        <v>206</v>
      </c>
      <c r="E937" s="1">
        <v>2</v>
      </c>
      <c r="F937" s="13" t="e">
        <f t="shared" si="30"/>
        <v>#REF!</v>
      </c>
      <c r="G937" s="8" t="e">
        <f t="shared" si="31"/>
        <v>#REF!</v>
      </c>
    </row>
    <row r="938" spans="1:7" x14ac:dyDescent="0.25">
      <c r="A938" t="s">
        <v>687</v>
      </c>
      <c r="B938" t="s">
        <v>688</v>
      </c>
      <c r="C938" t="s">
        <v>69</v>
      </c>
      <c r="D938" t="s">
        <v>70</v>
      </c>
      <c r="E938" s="1">
        <v>3</v>
      </c>
      <c r="F938" s="13" t="e">
        <f t="shared" si="30"/>
        <v>#REF!</v>
      </c>
      <c r="G938" s="8" t="e">
        <f t="shared" si="31"/>
        <v>#REF!</v>
      </c>
    </row>
    <row r="939" spans="1:7" x14ac:dyDescent="0.25">
      <c r="A939" t="s">
        <v>687</v>
      </c>
      <c r="B939" t="s">
        <v>688</v>
      </c>
      <c r="C939" t="s">
        <v>539</v>
      </c>
      <c r="D939" t="s">
        <v>540</v>
      </c>
      <c r="E939" s="1">
        <v>14</v>
      </c>
      <c r="F939" s="13" t="e">
        <f t="shared" si="30"/>
        <v>#REF!</v>
      </c>
      <c r="G939" s="8" t="e">
        <f t="shared" si="31"/>
        <v>#REF!</v>
      </c>
    </row>
    <row r="940" spans="1:7" x14ac:dyDescent="0.25">
      <c r="A940" t="s">
        <v>687</v>
      </c>
      <c r="B940" t="s">
        <v>688</v>
      </c>
      <c r="C940" t="s">
        <v>75</v>
      </c>
      <c r="D940" t="s">
        <v>76</v>
      </c>
      <c r="E940" s="1">
        <v>1</v>
      </c>
      <c r="F940" s="13" t="e">
        <f t="shared" si="30"/>
        <v>#REF!</v>
      </c>
      <c r="G940" s="8" t="e">
        <f t="shared" si="31"/>
        <v>#REF!</v>
      </c>
    </row>
    <row r="941" spans="1:7" x14ac:dyDescent="0.25">
      <c r="A941" t="s">
        <v>687</v>
      </c>
      <c r="B941" t="s">
        <v>688</v>
      </c>
      <c r="C941" t="s">
        <v>77</v>
      </c>
      <c r="D941" t="s">
        <v>78</v>
      </c>
      <c r="E941" s="1">
        <v>1</v>
      </c>
      <c r="F941" s="13" t="e">
        <f t="shared" si="30"/>
        <v>#REF!</v>
      </c>
      <c r="G941" s="8" t="e">
        <f t="shared" si="31"/>
        <v>#REF!</v>
      </c>
    </row>
    <row r="942" spans="1:7" x14ac:dyDescent="0.25">
      <c r="A942" t="s">
        <v>687</v>
      </c>
      <c r="B942" t="s">
        <v>688</v>
      </c>
      <c r="C942" t="s">
        <v>541</v>
      </c>
      <c r="D942" t="s">
        <v>542</v>
      </c>
      <c r="E942" s="1">
        <v>1</v>
      </c>
      <c r="F942" s="13" t="e">
        <f t="shared" si="30"/>
        <v>#REF!</v>
      </c>
      <c r="G942" s="8" t="e">
        <f t="shared" si="31"/>
        <v>#REF!</v>
      </c>
    </row>
    <row r="943" spans="1:7" x14ac:dyDescent="0.25">
      <c r="A943" t="s">
        <v>687</v>
      </c>
      <c r="B943" t="s">
        <v>688</v>
      </c>
      <c r="C943" t="s">
        <v>595</v>
      </c>
      <c r="D943" t="s">
        <v>596</v>
      </c>
      <c r="E943" s="1">
        <v>1</v>
      </c>
      <c r="F943" s="13" t="e">
        <f t="shared" si="30"/>
        <v>#REF!</v>
      </c>
      <c r="G943" s="8" t="e">
        <f t="shared" si="31"/>
        <v>#REF!</v>
      </c>
    </row>
    <row r="944" spans="1:7" x14ac:dyDescent="0.25">
      <c r="A944" t="s">
        <v>687</v>
      </c>
      <c r="B944" t="s">
        <v>688</v>
      </c>
      <c r="C944" t="s">
        <v>543</v>
      </c>
      <c r="D944" t="s">
        <v>544</v>
      </c>
      <c r="E944" s="1">
        <v>9</v>
      </c>
      <c r="F944" s="13" t="e">
        <f t="shared" si="30"/>
        <v>#REF!</v>
      </c>
      <c r="G944" s="8" t="e">
        <f t="shared" si="31"/>
        <v>#REF!</v>
      </c>
    </row>
    <row r="945" spans="1:7" x14ac:dyDescent="0.25">
      <c r="A945" t="s">
        <v>687</v>
      </c>
      <c r="B945" t="s">
        <v>688</v>
      </c>
      <c r="C945" t="s">
        <v>507</v>
      </c>
      <c r="D945" t="s">
        <v>508</v>
      </c>
      <c r="E945" s="1">
        <v>3</v>
      </c>
      <c r="F945" s="13" t="e">
        <f t="shared" si="30"/>
        <v>#REF!</v>
      </c>
      <c r="G945" s="8" t="e">
        <f t="shared" si="31"/>
        <v>#REF!</v>
      </c>
    </row>
    <row r="946" spans="1:7" x14ac:dyDescent="0.25">
      <c r="A946" t="s">
        <v>689</v>
      </c>
      <c r="B946" t="s">
        <v>690</v>
      </c>
      <c r="C946" t="s">
        <v>199</v>
      </c>
      <c r="D946" t="s">
        <v>200</v>
      </c>
      <c r="E946" s="1">
        <v>8</v>
      </c>
      <c r="F946" s="13" t="e">
        <f t="shared" si="30"/>
        <v>#REF!</v>
      </c>
      <c r="G946" s="8" t="e">
        <f t="shared" si="31"/>
        <v>#REF!</v>
      </c>
    </row>
    <row r="947" spans="1:7" x14ac:dyDescent="0.25">
      <c r="A947" t="s">
        <v>689</v>
      </c>
      <c r="B947" t="s">
        <v>690</v>
      </c>
      <c r="C947" t="s">
        <v>183</v>
      </c>
      <c r="D947" t="s">
        <v>184</v>
      </c>
      <c r="E947" s="1">
        <v>109</v>
      </c>
      <c r="F947" s="13" t="e">
        <f t="shared" si="30"/>
        <v>#REF!</v>
      </c>
      <c r="G947" s="8" t="e">
        <f t="shared" si="31"/>
        <v>#REF!</v>
      </c>
    </row>
    <row r="948" spans="1:7" x14ac:dyDescent="0.25">
      <c r="A948" t="s">
        <v>689</v>
      </c>
      <c r="B948" t="s">
        <v>690</v>
      </c>
      <c r="C948" t="s">
        <v>185</v>
      </c>
      <c r="D948" t="s">
        <v>186</v>
      </c>
      <c r="E948" s="1">
        <v>2</v>
      </c>
      <c r="F948" s="13" t="e">
        <f t="shared" si="30"/>
        <v>#REF!</v>
      </c>
      <c r="G948" s="8" t="e">
        <f t="shared" si="31"/>
        <v>#REF!</v>
      </c>
    </row>
    <row r="949" spans="1:7" x14ac:dyDescent="0.25">
      <c r="A949" t="s">
        <v>689</v>
      </c>
      <c r="B949" t="s">
        <v>690</v>
      </c>
      <c r="C949" t="s">
        <v>31</v>
      </c>
      <c r="D949" t="s">
        <v>32</v>
      </c>
      <c r="E949" s="1">
        <v>1</v>
      </c>
      <c r="F949" s="13" t="e">
        <f t="shared" si="30"/>
        <v>#REF!</v>
      </c>
      <c r="G949" s="8" t="e">
        <f t="shared" si="31"/>
        <v>#REF!</v>
      </c>
    </row>
    <row r="950" spans="1:7" x14ac:dyDescent="0.25">
      <c r="A950" t="s">
        <v>689</v>
      </c>
      <c r="B950" t="s">
        <v>690</v>
      </c>
      <c r="C950" t="s">
        <v>187</v>
      </c>
      <c r="D950" t="s">
        <v>188</v>
      </c>
      <c r="E950" s="1">
        <v>4</v>
      </c>
      <c r="F950" s="13" t="e">
        <f t="shared" si="30"/>
        <v>#REF!</v>
      </c>
      <c r="G950" s="8" t="e">
        <f t="shared" si="31"/>
        <v>#REF!</v>
      </c>
    </row>
    <row r="951" spans="1:7" x14ac:dyDescent="0.25">
      <c r="G951" s="8" t="e">
        <f>SUM(G2:G950)</f>
        <v>#REF!</v>
      </c>
    </row>
    <row r="952" spans="1:7" x14ac:dyDescent="0.25">
      <c r="G952" s="8" t="e">
        <f>G951-GETPIVOTDATA("Sum of Total Aid",$I$2)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79F7-111F-4A23-A1EA-FAFAE30F57C8}">
  <dimension ref="A1:L1039"/>
  <sheetViews>
    <sheetView topLeftCell="A1001" workbookViewId="0"/>
  </sheetViews>
  <sheetFormatPr defaultRowHeight="15" x14ac:dyDescent="0.25"/>
  <cols>
    <col min="5" max="5" width="10" bestFit="1" customWidth="1"/>
    <col min="6" max="6" width="14.42578125" bestFit="1" customWidth="1"/>
    <col min="7" max="7" width="11.140625" bestFit="1" customWidth="1"/>
    <col min="9" max="9" width="12.42578125" bestFit="1" customWidth="1"/>
    <col min="10" max="10" width="14.5703125" bestFit="1" customWidth="1"/>
    <col min="11" max="11" width="16.42578125" bestFit="1" customWidth="1"/>
    <col min="12" max="12" width="17.5703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2936</v>
      </c>
      <c r="G1" s="10" t="s">
        <v>2930</v>
      </c>
    </row>
    <row r="2" spans="1:12" x14ac:dyDescent="0.25">
      <c r="A2" t="s">
        <v>5</v>
      </c>
      <c r="B2" t="s">
        <v>6</v>
      </c>
      <c r="C2" t="s">
        <v>7</v>
      </c>
      <c r="D2" t="s">
        <v>8</v>
      </c>
      <c r="E2" s="1">
        <v>294</v>
      </c>
      <c r="F2" s="13" t="e">
        <f t="shared" ref="F2:F65" si="0">VLOOKUP(C2,AidPerPupil,11,FALSE)</f>
        <v>#REF!</v>
      </c>
      <c r="G2" s="14" t="e">
        <f>ROUND(E2*F2,0)</f>
        <v>#REF!</v>
      </c>
      <c r="I2" s="6" t="s">
        <v>2928</v>
      </c>
      <c r="J2" t="s">
        <v>2931</v>
      </c>
      <c r="K2" t="s">
        <v>2932</v>
      </c>
      <c r="L2" s="10" t="s">
        <v>2937</v>
      </c>
    </row>
    <row r="3" spans="1:12" x14ac:dyDescent="0.25">
      <c r="A3" t="s">
        <v>9</v>
      </c>
      <c r="B3" t="s">
        <v>10</v>
      </c>
      <c r="C3" t="s">
        <v>663</v>
      </c>
      <c r="D3" t="s">
        <v>664</v>
      </c>
      <c r="E3" s="1">
        <v>2</v>
      </c>
      <c r="F3" s="13" t="e">
        <f t="shared" si="0"/>
        <v>#REF!</v>
      </c>
      <c r="G3" s="14" t="e">
        <f t="shared" ref="G3:G66" si="1">ROUND(E3*F3,0)</f>
        <v>#REF!</v>
      </c>
      <c r="I3" s="7" t="s">
        <v>5</v>
      </c>
      <c r="J3" s="8">
        <v>1022988</v>
      </c>
      <c r="K3" s="8">
        <v>294</v>
      </c>
      <c r="L3" s="9">
        <f>ROUND(J3/K3,2)</f>
        <v>3479.55</v>
      </c>
    </row>
    <row r="4" spans="1:12" x14ac:dyDescent="0.25">
      <c r="A4" t="s">
        <v>9</v>
      </c>
      <c r="B4" t="s">
        <v>10</v>
      </c>
      <c r="C4" t="s">
        <v>11</v>
      </c>
      <c r="D4" t="s">
        <v>12</v>
      </c>
      <c r="E4" s="1">
        <v>1</v>
      </c>
      <c r="F4" s="13" t="e">
        <f t="shared" si="0"/>
        <v>#REF!</v>
      </c>
      <c r="G4" s="14" t="e">
        <f t="shared" si="1"/>
        <v>#REF!</v>
      </c>
      <c r="I4" s="7" t="s">
        <v>9</v>
      </c>
      <c r="J4" s="8">
        <v>9009813</v>
      </c>
      <c r="K4" s="8">
        <v>797</v>
      </c>
      <c r="L4" s="9">
        <f t="shared" ref="L4:L67" si="2">ROUND(J4/K4,2)</f>
        <v>11304.66</v>
      </c>
    </row>
    <row r="5" spans="1:12" x14ac:dyDescent="0.25">
      <c r="A5" t="s">
        <v>9</v>
      </c>
      <c r="B5" t="s">
        <v>10</v>
      </c>
      <c r="C5" t="s">
        <v>13</v>
      </c>
      <c r="D5" t="s">
        <v>14</v>
      </c>
      <c r="E5" s="1">
        <v>3</v>
      </c>
      <c r="F5" s="13" t="e">
        <f t="shared" si="0"/>
        <v>#REF!</v>
      </c>
      <c r="G5" s="14" t="e">
        <f t="shared" si="1"/>
        <v>#REF!</v>
      </c>
      <c r="I5" s="7" t="s">
        <v>19</v>
      </c>
      <c r="J5" s="8">
        <v>10304306</v>
      </c>
      <c r="K5" s="8">
        <v>1389</v>
      </c>
      <c r="L5" s="9">
        <f t="shared" si="2"/>
        <v>7418.51</v>
      </c>
    </row>
    <row r="6" spans="1:12" x14ac:dyDescent="0.25">
      <c r="A6" t="s">
        <v>9</v>
      </c>
      <c r="B6" t="s">
        <v>10</v>
      </c>
      <c r="C6" t="s">
        <v>15</v>
      </c>
      <c r="D6" t="s">
        <v>16</v>
      </c>
      <c r="E6" s="1">
        <v>788</v>
      </c>
      <c r="F6" s="13" t="e">
        <f t="shared" si="0"/>
        <v>#REF!</v>
      </c>
      <c r="G6" s="14" t="e">
        <f t="shared" si="1"/>
        <v>#REF!</v>
      </c>
      <c r="I6" s="7" t="s">
        <v>43</v>
      </c>
      <c r="J6" s="8">
        <v>1771091</v>
      </c>
      <c r="K6" s="8">
        <v>509</v>
      </c>
      <c r="L6" s="9">
        <f t="shared" si="2"/>
        <v>3479.55</v>
      </c>
    </row>
    <row r="7" spans="1:12" x14ac:dyDescent="0.25">
      <c r="A7" t="s">
        <v>9</v>
      </c>
      <c r="B7" t="s">
        <v>10</v>
      </c>
      <c r="C7" t="s">
        <v>69</v>
      </c>
      <c r="D7" t="s">
        <v>70</v>
      </c>
      <c r="E7" s="1">
        <v>1</v>
      </c>
      <c r="F7" s="13" t="e">
        <f t="shared" si="0"/>
        <v>#REF!</v>
      </c>
      <c r="G7" s="14" t="e">
        <f t="shared" si="1"/>
        <v>#REF!</v>
      </c>
      <c r="I7" s="7" t="s">
        <v>47</v>
      </c>
      <c r="J7" s="8">
        <v>2007577</v>
      </c>
      <c r="K7" s="8">
        <v>540</v>
      </c>
      <c r="L7" s="9">
        <f t="shared" si="2"/>
        <v>3717.74</v>
      </c>
    </row>
    <row r="8" spans="1:12" x14ac:dyDescent="0.25">
      <c r="A8" t="s">
        <v>9</v>
      </c>
      <c r="B8" t="s">
        <v>10</v>
      </c>
      <c r="C8" t="s">
        <v>17</v>
      </c>
      <c r="D8" t="s">
        <v>18</v>
      </c>
      <c r="E8" s="1">
        <v>2</v>
      </c>
      <c r="F8" s="13" t="e">
        <f t="shared" si="0"/>
        <v>#REF!</v>
      </c>
      <c r="G8" s="14" t="e">
        <f t="shared" si="1"/>
        <v>#REF!</v>
      </c>
      <c r="I8" s="7" t="s">
        <v>79</v>
      </c>
      <c r="J8" s="8">
        <v>1348855</v>
      </c>
      <c r="K8" s="8">
        <v>215</v>
      </c>
      <c r="L8" s="9">
        <f t="shared" si="2"/>
        <v>6273.74</v>
      </c>
    </row>
    <row r="9" spans="1:12" x14ac:dyDescent="0.25">
      <c r="A9" t="s">
        <v>19</v>
      </c>
      <c r="B9" t="s">
        <v>20</v>
      </c>
      <c r="C9" t="s">
        <v>179</v>
      </c>
      <c r="D9" t="s">
        <v>180</v>
      </c>
      <c r="E9" s="1">
        <v>1</v>
      </c>
      <c r="F9" s="13" t="e">
        <f t="shared" si="0"/>
        <v>#REF!</v>
      </c>
      <c r="G9" s="14" t="e">
        <f t="shared" si="1"/>
        <v>#REF!</v>
      </c>
      <c r="I9" s="7" t="s">
        <v>105</v>
      </c>
      <c r="J9" s="8">
        <v>2955139</v>
      </c>
      <c r="K9" s="8">
        <v>372</v>
      </c>
      <c r="L9" s="9">
        <f t="shared" si="2"/>
        <v>7943.92</v>
      </c>
    </row>
    <row r="10" spans="1:12" x14ac:dyDescent="0.25">
      <c r="A10" t="s">
        <v>19</v>
      </c>
      <c r="B10" t="s">
        <v>20</v>
      </c>
      <c r="C10" t="s">
        <v>7</v>
      </c>
      <c r="D10" t="s">
        <v>8</v>
      </c>
      <c r="E10" s="1">
        <v>656</v>
      </c>
      <c r="F10" s="13" t="e">
        <f t="shared" si="0"/>
        <v>#REF!</v>
      </c>
      <c r="G10" s="14" t="e">
        <f t="shared" si="1"/>
        <v>#REF!</v>
      </c>
      <c r="I10" s="7" t="s">
        <v>123</v>
      </c>
      <c r="J10" s="8">
        <v>2398668</v>
      </c>
      <c r="K10" s="8">
        <v>671</v>
      </c>
      <c r="L10" s="9">
        <f t="shared" si="2"/>
        <v>3574.77</v>
      </c>
    </row>
    <row r="11" spans="1:12" x14ac:dyDescent="0.25">
      <c r="A11" t="s">
        <v>19</v>
      </c>
      <c r="B11" t="s">
        <v>20</v>
      </c>
      <c r="C11" t="s">
        <v>21</v>
      </c>
      <c r="D11" t="s">
        <v>22</v>
      </c>
      <c r="E11" s="1">
        <v>613</v>
      </c>
      <c r="F11" s="13" t="e">
        <f t="shared" si="0"/>
        <v>#REF!</v>
      </c>
      <c r="G11" s="14" t="e">
        <f t="shared" si="1"/>
        <v>#REF!</v>
      </c>
      <c r="I11" s="7" t="s">
        <v>135</v>
      </c>
      <c r="J11" s="8">
        <v>1232940</v>
      </c>
      <c r="K11" s="8">
        <v>338</v>
      </c>
      <c r="L11" s="9">
        <f t="shared" si="2"/>
        <v>3647.75</v>
      </c>
    </row>
    <row r="12" spans="1:12" x14ac:dyDescent="0.25">
      <c r="A12" t="s">
        <v>19</v>
      </c>
      <c r="B12" t="s">
        <v>20</v>
      </c>
      <c r="C12" t="s">
        <v>25</v>
      </c>
      <c r="D12" t="s">
        <v>26</v>
      </c>
      <c r="E12" s="1">
        <v>11</v>
      </c>
      <c r="F12" s="13" t="e">
        <f t="shared" si="0"/>
        <v>#REF!</v>
      </c>
      <c r="G12" s="14" t="e">
        <f t="shared" si="1"/>
        <v>#REF!</v>
      </c>
      <c r="I12" s="7" t="s">
        <v>141</v>
      </c>
      <c r="J12" s="8">
        <v>2074631</v>
      </c>
      <c r="K12" s="8">
        <v>399</v>
      </c>
      <c r="L12" s="9">
        <f t="shared" si="2"/>
        <v>5199.58</v>
      </c>
    </row>
    <row r="13" spans="1:12" x14ac:dyDescent="0.25">
      <c r="A13" t="s">
        <v>19</v>
      </c>
      <c r="B13" t="s">
        <v>20</v>
      </c>
      <c r="C13" t="s">
        <v>183</v>
      </c>
      <c r="D13" t="s">
        <v>184</v>
      </c>
      <c r="E13" s="1">
        <v>1</v>
      </c>
      <c r="F13" s="13" t="e">
        <f t="shared" si="0"/>
        <v>#REF!</v>
      </c>
      <c r="G13" s="14" t="e">
        <f t="shared" si="1"/>
        <v>#REF!</v>
      </c>
      <c r="I13" s="7" t="s">
        <v>165</v>
      </c>
      <c r="J13" s="8">
        <v>726506</v>
      </c>
      <c r="K13" s="8">
        <v>193</v>
      </c>
      <c r="L13" s="9">
        <f t="shared" si="2"/>
        <v>3764.28</v>
      </c>
    </row>
    <row r="14" spans="1:12" x14ac:dyDescent="0.25">
      <c r="A14" t="s">
        <v>19</v>
      </c>
      <c r="B14" t="s">
        <v>20</v>
      </c>
      <c r="C14" t="s">
        <v>29</v>
      </c>
      <c r="D14" t="s">
        <v>30</v>
      </c>
      <c r="E14" s="1">
        <v>22</v>
      </c>
      <c r="F14" s="13" t="e">
        <f t="shared" si="0"/>
        <v>#REF!</v>
      </c>
      <c r="G14" s="14" t="e">
        <f t="shared" si="1"/>
        <v>#REF!</v>
      </c>
      <c r="I14" s="7" t="s">
        <v>173</v>
      </c>
      <c r="J14" s="8">
        <v>1236112</v>
      </c>
      <c r="K14" s="8">
        <v>344</v>
      </c>
      <c r="L14" s="9">
        <f t="shared" si="2"/>
        <v>3593.35</v>
      </c>
    </row>
    <row r="15" spans="1:12" x14ac:dyDescent="0.25">
      <c r="A15" t="s">
        <v>19</v>
      </c>
      <c r="B15" t="s">
        <v>20</v>
      </c>
      <c r="C15" t="s">
        <v>31</v>
      </c>
      <c r="D15" t="s">
        <v>32</v>
      </c>
      <c r="E15" s="1">
        <v>6</v>
      </c>
      <c r="F15" s="13" t="e">
        <f t="shared" si="0"/>
        <v>#REF!</v>
      </c>
      <c r="G15" s="14" t="e">
        <f t="shared" si="1"/>
        <v>#REF!</v>
      </c>
      <c r="I15" s="7" t="s">
        <v>191</v>
      </c>
      <c r="J15" s="8">
        <v>1237486</v>
      </c>
      <c r="K15" s="8">
        <v>356</v>
      </c>
      <c r="L15" s="9">
        <f t="shared" si="2"/>
        <v>3476.08</v>
      </c>
    </row>
    <row r="16" spans="1:12" x14ac:dyDescent="0.25">
      <c r="A16" t="s">
        <v>19</v>
      </c>
      <c r="B16" t="s">
        <v>20</v>
      </c>
      <c r="C16" t="s">
        <v>555</v>
      </c>
      <c r="D16" t="s">
        <v>556</v>
      </c>
      <c r="E16" s="1">
        <v>1</v>
      </c>
      <c r="F16" s="13" t="e">
        <f t="shared" si="0"/>
        <v>#REF!</v>
      </c>
      <c r="G16" s="14" t="e">
        <f t="shared" si="1"/>
        <v>#REF!</v>
      </c>
      <c r="I16" s="7" t="s">
        <v>193</v>
      </c>
      <c r="J16" s="8">
        <v>4987289</v>
      </c>
      <c r="K16" s="8">
        <v>400</v>
      </c>
      <c r="L16" s="9">
        <f t="shared" si="2"/>
        <v>12468.22</v>
      </c>
    </row>
    <row r="17" spans="1:12" x14ac:dyDescent="0.25">
      <c r="A17" t="s">
        <v>19</v>
      </c>
      <c r="B17" t="s">
        <v>20</v>
      </c>
      <c r="C17" t="s">
        <v>65</v>
      </c>
      <c r="D17" t="s">
        <v>66</v>
      </c>
      <c r="E17" s="1">
        <v>1</v>
      </c>
      <c r="F17" s="13" t="e">
        <f t="shared" si="0"/>
        <v>#REF!</v>
      </c>
      <c r="G17" s="14" t="e">
        <f t="shared" si="1"/>
        <v>#REF!</v>
      </c>
      <c r="I17" s="7" t="s">
        <v>209</v>
      </c>
      <c r="J17" s="8">
        <v>9009562</v>
      </c>
      <c r="K17" s="8">
        <v>2053</v>
      </c>
      <c r="L17" s="9">
        <f t="shared" si="2"/>
        <v>4388.49</v>
      </c>
    </row>
    <row r="18" spans="1:12" x14ac:dyDescent="0.25">
      <c r="A18" t="s">
        <v>19</v>
      </c>
      <c r="B18" t="s">
        <v>20</v>
      </c>
      <c r="C18" t="s">
        <v>35</v>
      </c>
      <c r="D18" t="s">
        <v>36</v>
      </c>
      <c r="E18" s="1">
        <v>62</v>
      </c>
      <c r="F18" s="13" t="e">
        <f t="shared" si="0"/>
        <v>#REF!</v>
      </c>
      <c r="G18" s="14" t="e">
        <f t="shared" si="1"/>
        <v>#REF!</v>
      </c>
      <c r="I18" s="7" t="s">
        <v>215</v>
      </c>
      <c r="J18" s="8">
        <v>16702181</v>
      </c>
      <c r="K18" s="8">
        <v>1615</v>
      </c>
      <c r="L18" s="9">
        <f t="shared" si="2"/>
        <v>10341.91</v>
      </c>
    </row>
    <row r="19" spans="1:12" x14ac:dyDescent="0.25">
      <c r="A19" t="s">
        <v>19</v>
      </c>
      <c r="B19" t="s">
        <v>20</v>
      </c>
      <c r="C19" t="s">
        <v>171</v>
      </c>
      <c r="D19" t="s">
        <v>172</v>
      </c>
      <c r="E19" s="1">
        <v>1</v>
      </c>
      <c r="F19" s="13" t="e">
        <f t="shared" si="0"/>
        <v>#REF!</v>
      </c>
      <c r="G19" s="14" t="e">
        <f t="shared" si="1"/>
        <v>#REF!</v>
      </c>
      <c r="I19" s="7" t="s">
        <v>225</v>
      </c>
      <c r="J19" s="8">
        <v>4856173</v>
      </c>
      <c r="K19" s="8">
        <v>966</v>
      </c>
      <c r="L19" s="9">
        <f t="shared" si="2"/>
        <v>5027.09</v>
      </c>
    </row>
    <row r="20" spans="1:12" x14ac:dyDescent="0.25">
      <c r="A20" t="s">
        <v>19</v>
      </c>
      <c r="B20" t="s">
        <v>20</v>
      </c>
      <c r="C20" t="s">
        <v>37</v>
      </c>
      <c r="D20" t="s">
        <v>38</v>
      </c>
      <c r="E20" s="1">
        <v>5</v>
      </c>
      <c r="F20" s="13" t="e">
        <f t="shared" si="0"/>
        <v>#REF!</v>
      </c>
      <c r="G20" s="14" t="e">
        <f t="shared" si="1"/>
        <v>#REF!</v>
      </c>
      <c r="I20" s="7" t="s">
        <v>265</v>
      </c>
      <c r="J20" s="8">
        <v>5008310</v>
      </c>
      <c r="K20" s="8">
        <v>400</v>
      </c>
      <c r="L20" s="9">
        <f t="shared" si="2"/>
        <v>12520.78</v>
      </c>
    </row>
    <row r="21" spans="1:12" x14ac:dyDescent="0.25">
      <c r="A21" t="s">
        <v>19</v>
      </c>
      <c r="B21" t="s">
        <v>20</v>
      </c>
      <c r="C21" t="s">
        <v>307</v>
      </c>
      <c r="D21" t="s">
        <v>308</v>
      </c>
      <c r="E21" s="1">
        <v>1</v>
      </c>
      <c r="F21" s="13" t="e">
        <f t="shared" si="0"/>
        <v>#REF!</v>
      </c>
      <c r="G21" s="14" t="e">
        <f t="shared" si="1"/>
        <v>#REF!</v>
      </c>
      <c r="I21" s="7" t="s">
        <v>267</v>
      </c>
      <c r="J21" s="8">
        <v>613410</v>
      </c>
      <c r="K21" s="8">
        <v>250</v>
      </c>
      <c r="L21" s="9">
        <f t="shared" si="2"/>
        <v>2453.64</v>
      </c>
    </row>
    <row r="22" spans="1:12" x14ac:dyDescent="0.25">
      <c r="A22" t="s">
        <v>19</v>
      </c>
      <c r="B22" t="s">
        <v>20</v>
      </c>
      <c r="C22" t="s">
        <v>41</v>
      </c>
      <c r="D22" t="s">
        <v>42</v>
      </c>
      <c r="E22" s="1">
        <v>8</v>
      </c>
      <c r="F22" s="13" t="e">
        <f t="shared" si="0"/>
        <v>#REF!</v>
      </c>
      <c r="G22" s="14" t="e">
        <f t="shared" si="1"/>
        <v>#REF!</v>
      </c>
      <c r="I22" s="7" t="s">
        <v>281</v>
      </c>
      <c r="J22" s="8">
        <v>4983727</v>
      </c>
      <c r="K22" s="8">
        <v>790</v>
      </c>
      <c r="L22" s="9">
        <f t="shared" si="2"/>
        <v>6308.52</v>
      </c>
    </row>
    <row r="23" spans="1:12" x14ac:dyDescent="0.25">
      <c r="A23" t="s">
        <v>43</v>
      </c>
      <c r="B23" t="s">
        <v>44</v>
      </c>
      <c r="C23" t="s">
        <v>7</v>
      </c>
      <c r="D23" t="s">
        <v>8</v>
      </c>
      <c r="E23" s="1">
        <v>509</v>
      </c>
      <c r="F23" s="13" t="e">
        <f t="shared" si="0"/>
        <v>#REF!</v>
      </c>
      <c r="G23" s="14" t="e">
        <f t="shared" si="1"/>
        <v>#REF!</v>
      </c>
      <c r="I23" s="7" t="s">
        <v>301</v>
      </c>
      <c r="J23" s="8">
        <v>1029153</v>
      </c>
      <c r="K23" s="8">
        <v>304</v>
      </c>
      <c r="L23" s="9">
        <f t="shared" si="2"/>
        <v>3385.37</v>
      </c>
    </row>
    <row r="24" spans="1:12" x14ac:dyDescent="0.25">
      <c r="A24" t="s">
        <v>47</v>
      </c>
      <c r="B24" t="s">
        <v>48</v>
      </c>
      <c r="C24" t="s">
        <v>7</v>
      </c>
      <c r="D24" t="s">
        <v>8</v>
      </c>
      <c r="E24" s="1">
        <v>497</v>
      </c>
      <c r="F24" s="13" t="e">
        <f t="shared" si="0"/>
        <v>#REF!</v>
      </c>
      <c r="G24" s="14" t="e">
        <f t="shared" si="1"/>
        <v>#REF!</v>
      </c>
      <c r="I24" s="7" t="s">
        <v>309</v>
      </c>
      <c r="J24" s="8">
        <v>1046726</v>
      </c>
      <c r="K24" s="8">
        <v>299</v>
      </c>
      <c r="L24" s="9">
        <f t="shared" si="2"/>
        <v>3500.76</v>
      </c>
    </row>
    <row r="25" spans="1:12" x14ac:dyDescent="0.25">
      <c r="A25" t="s">
        <v>47</v>
      </c>
      <c r="B25" t="s">
        <v>48</v>
      </c>
      <c r="C25" t="s">
        <v>49</v>
      </c>
      <c r="D25" t="s">
        <v>50</v>
      </c>
      <c r="E25" s="1">
        <v>13</v>
      </c>
      <c r="F25" s="13" t="e">
        <f t="shared" si="0"/>
        <v>#REF!</v>
      </c>
      <c r="G25" s="14" t="e">
        <f t="shared" si="1"/>
        <v>#REF!</v>
      </c>
      <c r="I25" s="7" t="s">
        <v>311</v>
      </c>
      <c r="J25" s="8">
        <v>1249327</v>
      </c>
      <c r="K25" s="8">
        <v>348</v>
      </c>
      <c r="L25" s="9">
        <f t="shared" si="2"/>
        <v>3590.02</v>
      </c>
    </row>
    <row r="26" spans="1:12" x14ac:dyDescent="0.25">
      <c r="A26" t="s">
        <v>47</v>
      </c>
      <c r="B26" t="s">
        <v>48</v>
      </c>
      <c r="C26" t="s">
        <v>59</v>
      </c>
      <c r="D26" t="s">
        <v>60</v>
      </c>
      <c r="E26" s="1">
        <v>1</v>
      </c>
      <c r="F26" s="13" t="e">
        <f t="shared" si="0"/>
        <v>#REF!</v>
      </c>
      <c r="G26" s="14" t="e">
        <f t="shared" si="1"/>
        <v>#REF!</v>
      </c>
      <c r="I26" s="7" t="s">
        <v>313</v>
      </c>
      <c r="J26" s="8">
        <v>1614799</v>
      </c>
      <c r="K26" s="8">
        <v>457</v>
      </c>
      <c r="L26" s="9">
        <f t="shared" si="2"/>
        <v>3533.48</v>
      </c>
    </row>
    <row r="27" spans="1:12" x14ac:dyDescent="0.25">
      <c r="A27" t="s">
        <v>47</v>
      </c>
      <c r="B27" t="s">
        <v>48</v>
      </c>
      <c r="C27" t="s">
        <v>63</v>
      </c>
      <c r="D27" t="s">
        <v>64</v>
      </c>
      <c r="E27" s="1">
        <v>3</v>
      </c>
      <c r="F27" s="13" t="e">
        <f t="shared" si="0"/>
        <v>#REF!</v>
      </c>
      <c r="G27" s="14" t="e">
        <f t="shared" si="1"/>
        <v>#REF!</v>
      </c>
      <c r="I27" s="7" t="s">
        <v>315</v>
      </c>
      <c r="J27" s="8">
        <v>4984802</v>
      </c>
      <c r="K27" s="8">
        <v>399</v>
      </c>
      <c r="L27" s="9">
        <f t="shared" si="2"/>
        <v>12493.24</v>
      </c>
    </row>
    <row r="28" spans="1:12" x14ac:dyDescent="0.25">
      <c r="A28" t="s">
        <v>47</v>
      </c>
      <c r="B28" t="s">
        <v>48</v>
      </c>
      <c r="C28" t="s">
        <v>127</v>
      </c>
      <c r="D28" t="s">
        <v>128</v>
      </c>
      <c r="E28" s="1">
        <v>1</v>
      </c>
      <c r="F28" s="13" t="e">
        <f t="shared" si="0"/>
        <v>#REF!</v>
      </c>
      <c r="G28" s="14" t="e">
        <f t="shared" si="1"/>
        <v>#REF!</v>
      </c>
      <c r="I28" s="7" t="s">
        <v>317</v>
      </c>
      <c r="J28" s="8">
        <v>19335225</v>
      </c>
      <c r="K28" s="8">
        <v>1557</v>
      </c>
      <c r="L28" s="9">
        <f t="shared" si="2"/>
        <v>12418.26</v>
      </c>
    </row>
    <row r="29" spans="1:12" x14ac:dyDescent="0.25">
      <c r="A29" t="s">
        <v>47</v>
      </c>
      <c r="B29" t="s">
        <v>48</v>
      </c>
      <c r="C29" t="s">
        <v>65</v>
      </c>
      <c r="D29" t="s">
        <v>66</v>
      </c>
      <c r="E29" s="1">
        <v>14</v>
      </c>
      <c r="F29" s="13" t="e">
        <f t="shared" si="0"/>
        <v>#REF!</v>
      </c>
      <c r="G29" s="14" t="e">
        <f t="shared" si="1"/>
        <v>#REF!</v>
      </c>
      <c r="I29" s="7" t="s">
        <v>331</v>
      </c>
      <c r="J29" s="8">
        <v>2876154</v>
      </c>
      <c r="K29" s="8">
        <v>810</v>
      </c>
      <c r="L29" s="9">
        <f t="shared" si="2"/>
        <v>3550.81</v>
      </c>
    </row>
    <row r="30" spans="1:12" x14ac:dyDescent="0.25">
      <c r="A30" t="s">
        <v>47</v>
      </c>
      <c r="B30" t="s">
        <v>48</v>
      </c>
      <c r="C30" t="s">
        <v>67</v>
      </c>
      <c r="D30" t="s">
        <v>68</v>
      </c>
      <c r="E30" s="1">
        <v>8</v>
      </c>
      <c r="F30" s="13" t="e">
        <f t="shared" si="0"/>
        <v>#REF!</v>
      </c>
      <c r="G30" s="14" t="e">
        <f t="shared" si="1"/>
        <v>#REF!</v>
      </c>
      <c r="I30" s="7" t="s">
        <v>333</v>
      </c>
      <c r="J30" s="8">
        <v>13668678</v>
      </c>
      <c r="K30" s="8">
        <v>1425</v>
      </c>
      <c r="L30" s="9">
        <f t="shared" si="2"/>
        <v>9592.0499999999993</v>
      </c>
    </row>
    <row r="31" spans="1:12" x14ac:dyDescent="0.25">
      <c r="A31" t="s">
        <v>47</v>
      </c>
      <c r="B31" t="s">
        <v>48</v>
      </c>
      <c r="C31" t="s">
        <v>69</v>
      </c>
      <c r="D31" t="s">
        <v>70</v>
      </c>
      <c r="E31" s="1">
        <v>1</v>
      </c>
      <c r="F31" s="13" t="e">
        <f t="shared" si="0"/>
        <v>#REF!</v>
      </c>
      <c r="G31" s="14" t="e">
        <f t="shared" si="1"/>
        <v>#REF!</v>
      </c>
      <c r="I31" s="7" t="s">
        <v>351</v>
      </c>
      <c r="J31" s="8">
        <v>11881680</v>
      </c>
      <c r="K31" s="8">
        <v>1714</v>
      </c>
      <c r="L31" s="9">
        <f t="shared" si="2"/>
        <v>6932.14</v>
      </c>
    </row>
    <row r="32" spans="1:12" x14ac:dyDescent="0.25">
      <c r="A32" t="s">
        <v>47</v>
      </c>
      <c r="B32" t="s">
        <v>48</v>
      </c>
      <c r="C32" t="s">
        <v>71</v>
      </c>
      <c r="D32" t="s">
        <v>72</v>
      </c>
      <c r="E32" s="1">
        <v>1</v>
      </c>
      <c r="F32" s="13" t="e">
        <f t="shared" si="0"/>
        <v>#REF!</v>
      </c>
      <c r="G32" s="14" t="e">
        <f t="shared" si="1"/>
        <v>#REF!</v>
      </c>
      <c r="I32" s="7" t="s">
        <v>381</v>
      </c>
      <c r="J32" s="8">
        <v>3810995</v>
      </c>
      <c r="K32" s="8">
        <v>776</v>
      </c>
      <c r="L32" s="9">
        <f t="shared" si="2"/>
        <v>4911.08</v>
      </c>
    </row>
    <row r="33" spans="1:12" x14ac:dyDescent="0.25">
      <c r="A33" t="s">
        <v>47</v>
      </c>
      <c r="B33" t="s">
        <v>48</v>
      </c>
      <c r="C33" t="s">
        <v>75</v>
      </c>
      <c r="D33" t="s">
        <v>76</v>
      </c>
      <c r="E33" s="1">
        <v>1</v>
      </c>
      <c r="F33" s="13" t="e">
        <f t="shared" si="0"/>
        <v>#REF!</v>
      </c>
      <c r="G33" s="14" t="e">
        <f t="shared" si="1"/>
        <v>#REF!</v>
      </c>
      <c r="I33" s="7" t="s">
        <v>389</v>
      </c>
      <c r="J33" s="8">
        <v>2546435</v>
      </c>
      <c r="K33" s="8">
        <v>723</v>
      </c>
      <c r="L33" s="9">
        <f t="shared" si="2"/>
        <v>3522.04</v>
      </c>
    </row>
    <row r="34" spans="1:12" x14ac:dyDescent="0.25">
      <c r="A34" t="s">
        <v>79</v>
      </c>
      <c r="B34" t="s">
        <v>80</v>
      </c>
      <c r="C34" t="s">
        <v>81</v>
      </c>
      <c r="D34" t="s">
        <v>82</v>
      </c>
      <c r="E34" s="1">
        <v>2</v>
      </c>
      <c r="F34" s="13" t="e">
        <f t="shared" si="0"/>
        <v>#REF!</v>
      </c>
      <c r="G34" s="14" t="e">
        <f t="shared" si="1"/>
        <v>#REF!</v>
      </c>
      <c r="I34" s="7" t="s">
        <v>391</v>
      </c>
      <c r="J34" s="8">
        <v>831809</v>
      </c>
      <c r="K34" s="8">
        <v>218</v>
      </c>
      <c r="L34" s="9">
        <f t="shared" si="2"/>
        <v>3815.64</v>
      </c>
    </row>
    <row r="35" spans="1:12" x14ac:dyDescent="0.25">
      <c r="A35" t="s">
        <v>79</v>
      </c>
      <c r="B35" t="s">
        <v>80</v>
      </c>
      <c r="C35" t="s">
        <v>83</v>
      </c>
      <c r="D35" t="s">
        <v>84</v>
      </c>
      <c r="E35" s="1">
        <v>76</v>
      </c>
      <c r="F35" s="13" t="e">
        <f t="shared" si="0"/>
        <v>#REF!</v>
      </c>
      <c r="G35" s="14" t="e">
        <f t="shared" si="1"/>
        <v>#REF!</v>
      </c>
      <c r="I35" s="7" t="s">
        <v>415</v>
      </c>
      <c r="J35" s="8">
        <v>1339627</v>
      </c>
      <c r="K35" s="8">
        <v>385</v>
      </c>
      <c r="L35" s="9">
        <f t="shared" si="2"/>
        <v>3479.55</v>
      </c>
    </row>
    <row r="36" spans="1:12" x14ac:dyDescent="0.25">
      <c r="A36" t="s">
        <v>79</v>
      </c>
      <c r="B36" t="s">
        <v>80</v>
      </c>
      <c r="C36" t="s">
        <v>397</v>
      </c>
      <c r="D36" t="s">
        <v>398</v>
      </c>
      <c r="E36" s="1">
        <v>1</v>
      </c>
      <c r="F36" s="13" t="e">
        <f t="shared" si="0"/>
        <v>#REF!</v>
      </c>
      <c r="G36" s="14" t="e">
        <f t="shared" si="1"/>
        <v>#REF!</v>
      </c>
      <c r="I36" s="7" t="s">
        <v>417</v>
      </c>
      <c r="J36" s="8">
        <v>8116044</v>
      </c>
      <c r="K36" s="8">
        <v>702</v>
      </c>
      <c r="L36" s="9">
        <f t="shared" si="2"/>
        <v>11561.32</v>
      </c>
    </row>
    <row r="37" spans="1:12" x14ac:dyDescent="0.25">
      <c r="A37" t="s">
        <v>79</v>
      </c>
      <c r="B37" t="s">
        <v>80</v>
      </c>
      <c r="C37" t="s">
        <v>89</v>
      </c>
      <c r="D37" t="s">
        <v>90</v>
      </c>
      <c r="E37" s="1">
        <v>1</v>
      </c>
      <c r="F37" s="13" t="e">
        <f t="shared" si="0"/>
        <v>#REF!</v>
      </c>
      <c r="G37" s="14" t="e">
        <f t="shared" si="1"/>
        <v>#REF!</v>
      </c>
      <c r="I37" s="7" t="s">
        <v>425</v>
      </c>
      <c r="J37" s="8">
        <v>9661957</v>
      </c>
      <c r="K37" s="8">
        <v>786</v>
      </c>
      <c r="L37" s="9">
        <f t="shared" si="2"/>
        <v>12292.57</v>
      </c>
    </row>
    <row r="38" spans="1:12" x14ac:dyDescent="0.25">
      <c r="A38" t="s">
        <v>79</v>
      </c>
      <c r="B38" t="s">
        <v>80</v>
      </c>
      <c r="C38" t="s">
        <v>403</v>
      </c>
      <c r="D38" t="s">
        <v>404</v>
      </c>
      <c r="E38" s="1">
        <v>1</v>
      </c>
      <c r="F38" s="13" t="e">
        <f t="shared" si="0"/>
        <v>#REF!</v>
      </c>
      <c r="G38" s="14" t="e">
        <f t="shared" si="1"/>
        <v>#REF!</v>
      </c>
      <c r="I38" s="7" t="s">
        <v>427</v>
      </c>
      <c r="J38" s="8">
        <v>2155875</v>
      </c>
      <c r="K38" s="8">
        <v>303</v>
      </c>
      <c r="L38" s="9">
        <f t="shared" si="2"/>
        <v>7115.1</v>
      </c>
    </row>
    <row r="39" spans="1:12" x14ac:dyDescent="0.25">
      <c r="A39" t="s">
        <v>79</v>
      </c>
      <c r="B39" t="s">
        <v>80</v>
      </c>
      <c r="C39" t="s">
        <v>411</v>
      </c>
      <c r="D39" t="s">
        <v>412</v>
      </c>
      <c r="E39" s="1">
        <v>2</v>
      </c>
      <c r="F39" s="13" t="e">
        <f t="shared" si="0"/>
        <v>#REF!</v>
      </c>
      <c r="G39" s="14" t="e">
        <f t="shared" si="1"/>
        <v>#REF!</v>
      </c>
      <c r="I39" s="7" t="s">
        <v>433</v>
      </c>
      <c r="J39" s="8">
        <v>7567455</v>
      </c>
      <c r="K39" s="8">
        <v>803</v>
      </c>
      <c r="L39" s="9">
        <f t="shared" si="2"/>
        <v>9423.98</v>
      </c>
    </row>
    <row r="40" spans="1:12" x14ac:dyDescent="0.25">
      <c r="A40" t="s">
        <v>79</v>
      </c>
      <c r="B40" t="s">
        <v>80</v>
      </c>
      <c r="C40" t="s">
        <v>91</v>
      </c>
      <c r="D40" t="s">
        <v>92</v>
      </c>
      <c r="E40" s="1">
        <v>26</v>
      </c>
      <c r="F40" s="13" t="e">
        <f t="shared" si="0"/>
        <v>#REF!</v>
      </c>
      <c r="G40" s="14" t="e">
        <f t="shared" si="1"/>
        <v>#REF!</v>
      </c>
      <c r="I40" s="7" t="s">
        <v>435</v>
      </c>
      <c r="J40" s="8">
        <v>808431</v>
      </c>
      <c r="K40" s="8">
        <v>88</v>
      </c>
      <c r="L40" s="9">
        <f t="shared" si="2"/>
        <v>9186.7199999999993</v>
      </c>
    </row>
    <row r="41" spans="1:12" x14ac:dyDescent="0.25">
      <c r="A41" t="s">
        <v>79</v>
      </c>
      <c r="B41" t="s">
        <v>80</v>
      </c>
      <c r="C41" t="s">
        <v>93</v>
      </c>
      <c r="D41" t="s">
        <v>94</v>
      </c>
      <c r="E41" s="1">
        <v>42</v>
      </c>
      <c r="F41" s="13" t="e">
        <f t="shared" si="0"/>
        <v>#REF!</v>
      </c>
      <c r="G41" s="14" t="e">
        <f t="shared" si="1"/>
        <v>#REF!</v>
      </c>
      <c r="I41" s="7" t="s">
        <v>439</v>
      </c>
      <c r="J41" s="8">
        <v>2173596</v>
      </c>
      <c r="K41" s="8">
        <v>613</v>
      </c>
      <c r="L41" s="9">
        <f t="shared" si="2"/>
        <v>3545.83</v>
      </c>
    </row>
    <row r="42" spans="1:12" x14ac:dyDescent="0.25">
      <c r="A42" t="s">
        <v>79</v>
      </c>
      <c r="B42" t="s">
        <v>80</v>
      </c>
      <c r="C42" t="s">
        <v>95</v>
      </c>
      <c r="D42" t="s">
        <v>96</v>
      </c>
      <c r="E42" s="1">
        <v>1</v>
      </c>
      <c r="F42" s="13" t="e">
        <f t="shared" si="0"/>
        <v>#REF!</v>
      </c>
      <c r="G42" s="14" t="e">
        <f t="shared" si="1"/>
        <v>#REF!</v>
      </c>
      <c r="I42" s="7" t="s">
        <v>441</v>
      </c>
      <c r="J42" s="8">
        <v>648891</v>
      </c>
      <c r="K42" s="8">
        <v>208</v>
      </c>
      <c r="L42" s="9">
        <f t="shared" si="2"/>
        <v>3119.67</v>
      </c>
    </row>
    <row r="43" spans="1:12" x14ac:dyDescent="0.25">
      <c r="A43" t="s">
        <v>79</v>
      </c>
      <c r="B43" t="s">
        <v>80</v>
      </c>
      <c r="C43" t="s">
        <v>97</v>
      </c>
      <c r="D43" t="s">
        <v>98</v>
      </c>
      <c r="E43" s="1">
        <v>37</v>
      </c>
      <c r="F43" s="13" t="e">
        <f t="shared" si="0"/>
        <v>#REF!</v>
      </c>
      <c r="G43" s="14" t="e">
        <f t="shared" si="1"/>
        <v>#REF!</v>
      </c>
      <c r="I43" s="7" t="s">
        <v>445</v>
      </c>
      <c r="J43" s="8">
        <v>438701</v>
      </c>
      <c r="K43" s="8">
        <v>176</v>
      </c>
      <c r="L43" s="9">
        <f t="shared" si="2"/>
        <v>2492.62</v>
      </c>
    </row>
    <row r="44" spans="1:12" x14ac:dyDescent="0.25">
      <c r="A44" t="s">
        <v>79</v>
      </c>
      <c r="B44" t="s">
        <v>80</v>
      </c>
      <c r="C44" t="s">
        <v>101</v>
      </c>
      <c r="D44" t="s">
        <v>102</v>
      </c>
      <c r="E44" s="1">
        <v>22</v>
      </c>
      <c r="F44" s="13" t="e">
        <f t="shared" si="0"/>
        <v>#REF!</v>
      </c>
      <c r="G44" s="14" t="e">
        <f t="shared" si="1"/>
        <v>#REF!</v>
      </c>
      <c r="I44" s="7" t="s">
        <v>459</v>
      </c>
      <c r="J44" s="8">
        <v>4269348</v>
      </c>
      <c r="K44" s="8">
        <v>1213</v>
      </c>
      <c r="L44" s="9">
        <f t="shared" si="2"/>
        <v>3519.66</v>
      </c>
    </row>
    <row r="45" spans="1:12" x14ac:dyDescent="0.25">
      <c r="A45" t="s">
        <v>79</v>
      </c>
      <c r="B45" t="s">
        <v>80</v>
      </c>
      <c r="C45" t="s">
        <v>103</v>
      </c>
      <c r="D45" t="s">
        <v>104</v>
      </c>
      <c r="E45" s="1">
        <v>4</v>
      </c>
      <c r="F45" s="13" t="e">
        <f t="shared" si="0"/>
        <v>#REF!</v>
      </c>
      <c r="G45" s="14" t="e">
        <f t="shared" si="1"/>
        <v>#REF!</v>
      </c>
      <c r="I45" s="7" t="s">
        <v>461</v>
      </c>
      <c r="J45" s="8">
        <v>7995264</v>
      </c>
      <c r="K45" s="8">
        <v>1629</v>
      </c>
      <c r="L45" s="9">
        <f t="shared" si="2"/>
        <v>4908.08</v>
      </c>
    </row>
    <row r="46" spans="1:12" x14ac:dyDescent="0.25">
      <c r="A46" t="s">
        <v>105</v>
      </c>
      <c r="B46" t="s">
        <v>106</v>
      </c>
      <c r="C46" t="s">
        <v>107</v>
      </c>
      <c r="D46" t="s">
        <v>108</v>
      </c>
      <c r="E46" s="1">
        <v>3</v>
      </c>
      <c r="F46" s="13" t="e">
        <f t="shared" si="0"/>
        <v>#REF!</v>
      </c>
      <c r="G46" s="14" t="e">
        <f t="shared" si="1"/>
        <v>#REF!</v>
      </c>
      <c r="I46" s="7" t="s">
        <v>469</v>
      </c>
      <c r="J46" s="8">
        <v>3186200</v>
      </c>
      <c r="K46" s="8">
        <v>366</v>
      </c>
      <c r="L46" s="9">
        <f t="shared" si="2"/>
        <v>8705.4599999999991</v>
      </c>
    </row>
    <row r="47" spans="1:12" x14ac:dyDescent="0.25">
      <c r="A47" t="s">
        <v>105</v>
      </c>
      <c r="B47" t="s">
        <v>106</v>
      </c>
      <c r="C47" t="s">
        <v>665</v>
      </c>
      <c r="D47" t="s">
        <v>666</v>
      </c>
      <c r="E47" s="1">
        <v>1</v>
      </c>
      <c r="F47" s="13" t="e">
        <f t="shared" si="0"/>
        <v>#REF!</v>
      </c>
      <c r="G47" s="14" t="e">
        <f t="shared" si="1"/>
        <v>#REF!</v>
      </c>
      <c r="I47" s="7" t="s">
        <v>481</v>
      </c>
      <c r="J47" s="8">
        <v>1903363</v>
      </c>
      <c r="K47" s="8">
        <v>399</v>
      </c>
      <c r="L47" s="9">
        <f t="shared" si="2"/>
        <v>4770.33</v>
      </c>
    </row>
    <row r="48" spans="1:12" x14ac:dyDescent="0.25">
      <c r="A48" t="s">
        <v>105</v>
      </c>
      <c r="B48" t="s">
        <v>106</v>
      </c>
      <c r="C48" t="s">
        <v>667</v>
      </c>
      <c r="D48" t="s">
        <v>668</v>
      </c>
      <c r="E48" s="1">
        <v>2</v>
      </c>
      <c r="F48" s="13" t="e">
        <f t="shared" si="0"/>
        <v>#REF!</v>
      </c>
      <c r="G48" s="14" t="e">
        <f t="shared" si="1"/>
        <v>#REF!</v>
      </c>
      <c r="I48" s="7" t="s">
        <v>485</v>
      </c>
      <c r="J48" s="8">
        <v>2740257</v>
      </c>
      <c r="K48" s="8">
        <v>391</v>
      </c>
      <c r="L48" s="9">
        <f t="shared" si="2"/>
        <v>7008.33</v>
      </c>
    </row>
    <row r="49" spans="1:12" x14ac:dyDescent="0.25">
      <c r="A49" t="s">
        <v>105</v>
      </c>
      <c r="B49" t="s">
        <v>106</v>
      </c>
      <c r="C49" t="s">
        <v>109</v>
      </c>
      <c r="D49" t="s">
        <v>110</v>
      </c>
      <c r="E49" s="1">
        <v>65</v>
      </c>
      <c r="F49" s="13" t="e">
        <f t="shared" si="0"/>
        <v>#REF!</v>
      </c>
      <c r="G49" s="14" t="e">
        <f t="shared" si="1"/>
        <v>#REF!</v>
      </c>
      <c r="I49" s="7" t="s">
        <v>503</v>
      </c>
      <c r="J49" s="8">
        <v>1217755</v>
      </c>
      <c r="K49" s="8">
        <v>349</v>
      </c>
      <c r="L49" s="9">
        <f t="shared" si="2"/>
        <v>3489.27</v>
      </c>
    </row>
    <row r="50" spans="1:12" x14ac:dyDescent="0.25">
      <c r="A50" t="s">
        <v>105</v>
      </c>
      <c r="B50" t="s">
        <v>106</v>
      </c>
      <c r="C50" t="s">
        <v>111</v>
      </c>
      <c r="D50" t="s">
        <v>112</v>
      </c>
      <c r="E50" s="1">
        <v>195</v>
      </c>
      <c r="F50" s="13" t="e">
        <f t="shared" si="0"/>
        <v>#REF!</v>
      </c>
      <c r="G50" s="14" t="e">
        <f t="shared" si="1"/>
        <v>#REF!</v>
      </c>
      <c r="I50" s="7" t="s">
        <v>505</v>
      </c>
      <c r="J50" s="8">
        <v>3393306</v>
      </c>
      <c r="K50" s="8">
        <v>943</v>
      </c>
      <c r="L50" s="9">
        <f t="shared" si="2"/>
        <v>3598.42</v>
      </c>
    </row>
    <row r="51" spans="1:12" x14ac:dyDescent="0.25">
      <c r="A51" t="s">
        <v>105</v>
      </c>
      <c r="B51" t="s">
        <v>106</v>
      </c>
      <c r="C51" t="s">
        <v>115</v>
      </c>
      <c r="D51" t="s">
        <v>116</v>
      </c>
      <c r="E51" s="1">
        <v>3</v>
      </c>
      <c r="F51" s="13" t="e">
        <f t="shared" si="0"/>
        <v>#REF!</v>
      </c>
      <c r="G51" s="14" t="e">
        <f t="shared" si="1"/>
        <v>#REF!</v>
      </c>
      <c r="I51" s="7" t="s">
        <v>509</v>
      </c>
      <c r="J51" s="8">
        <v>908603</v>
      </c>
      <c r="K51" s="8">
        <v>288</v>
      </c>
      <c r="L51" s="9">
        <f t="shared" si="2"/>
        <v>3154.87</v>
      </c>
    </row>
    <row r="52" spans="1:12" x14ac:dyDescent="0.25">
      <c r="A52" t="s">
        <v>105</v>
      </c>
      <c r="B52" t="s">
        <v>106</v>
      </c>
      <c r="C52" t="s">
        <v>117</v>
      </c>
      <c r="D52" t="s">
        <v>118</v>
      </c>
      <c r="E52" s="1">
        <v>68</v>
      </c>
      <c r="F52" s="13" t="e">
        <f t="shared" si="0"/>
        <v>#REF!</v>
      </c>
      <c r="G52" s="14" t="e">
        <f t="shared" si="1"/>
        <v>#REF!</v>
      </c>
      <c r="I52" s="7" t="s">
        <v>517</v>
      </c>
      <c r="J52" s="8">
        <v>2608401</v>
      </c>
      <c r="K52" s="8">
        <v>666</v>
      </c>
      <c r="L52" s="9">
        <f t="shared" si="2"/>
        <v>3916.52</v>
      </c>
    </row>
    <row r="53" spans="1:12" x14ac:dyDescent="0.25">
      <c r="A53" t="s">
        <v>105</v>
      </c>
      <c r="B53" t="s">
        <v>106</v>
      </c>
      <c r="C53" t="s">
        <v>119</v>
      </c>
      <c r="D53" t="s">
        <v>120</v>
      </c>
      <c r="E53" s="1">
        <v>26</v>
      </c>
      <c r="F53" s="13" t="e">
        <f t="shared" si="0"/>
        <v>#REF!</v>
      </c>
      <c r="G53" s="14" t="e">
        <f t="shared" si="1"/>
        <v>#REF!</v>
      </c>
      <c r="I53" s="7" t="s">
        <v>545</v>
      </c>
      <c r="J53" s="8">
        <v>5619490</v>
      </c>
      <c r="K53" s="8">
        <v>1596</v>
      </c>
      <c r="L53" s="9">
        <f t="shared" si="2"/>
        <v>3520.98</v>
      </c>
    </row>
    <row r="54" spans="1:12" x14ac:dyDescent="0.25">
      <c r="A54" t="s">
        <v>105</v>
      </c>
      <c r="B54" t="s">
        <v>106</v>
      </c>
      <c r="C54" t="s">
        <v>121</v>
      </c>
      <c r="D54" t="s">
        <v>122</v>
      </c>
      <c r="E54" s="1">
        <v>9</v>
      </c>
      <c r="F54" s="13" t="e">
        <f t="shared" si="0"/>
        <v>#REF!</v>
      </c>
      <c r="G54" s="14" t="e">
        <f t="shared" si="1"/>
        <v>#REF!</v>
      </c>
      <c r="I54" s="7" t="s">
        <v>547</v>
      </c>
      <c r="J54" s="8">
        <v>2759360</v>
      </c>
      <c r="K54" s="8">
        <v>495</v>
      </c>
      <c r="L54" s="9">
        <f t="shared" si="2"/>
        <v>5574.46</v>
      </c>
    </row>
    <row r="55" spans="1:12" x14ac:dyDescent="0.25">
      <c r="A55" t="s">
        <v>123</v>
      </c>
      <c r="B55" t="s">
        <v>124</v>
      </c>
      <c r="C55" t="s">
        <v>303</v>
      </c>
      <c r="D55" t="s">
        <v>304</v>
      </c>
      <c r="E55" s="1">
        <v>2</v>
      </c>
      <c r="F55" s="13" t="e">
        <f t="shared" si="0"/>
        <v>#REF!</v>
      </c>
      <c r="G55" s="14" t="e">
        <f t="shared" si="1"/>
        <v>#REF!</v>
      </c>
      <c r="I55" s="7" t="s">
        <v>551</v>
      </c>
      <c r="J55" s="8">
        <v>6461571</v>
      </c>
      <c r="K55" s="8">
        <v>665</v>
      </c>
      <c r="L55" s="9">
        <f t="shared" si="2"/>
        <v>9716.65</v>
      </c>
    </row>
    <row r="56" spans="1:12" x14ac:dyDescent="0.25">
      <c r="A56" t="s">
        <v>123</v>
      </c>
      <c r="B56" t="s">
        <v>124</v>
      </c>
      <c r="C56" t="s">
        <v>7</v>
      </c>
      <c r="D56" t="s">
        <v>8</v>
      </c>
      <c r="E56" s="1">
        <v>642</v>
      </c>
      <c r="F56" s="13" t="e">
        <f t="shared" si="0"/>
        <v>#REF!</v>
      </c>
      <c r="G56" s="14" t="e">
        <f t="shared" si="1"/>
        <v>#REF!</v>
      </c>
      <c r="I56" s="7" t="s">
        <v>553</v>
      </c>
      <c r="J56" s="8">
        <v>5299385</v>
      </c>
      <c r="K56" s="8">
        <v>1107</v>
      </c>
      <c r="L56" s="9">
        <f t="shared" si="2"/>
        <v>4787.16</v>
      </c>
    </row>
    <row r="57" spans="1:12" x14ac:dyDescent="0.25">
      <c r="A57" t="s">
        <v>123</v>
      </c>
      <c r="B57" t="s">
        <v>124</v>
      </c>
      <c r="C57" t="s">
        <v>49</v>
      </c>
      <c r="D57" t="s">
        <v>50</v>
      </c>
      <c r="E57" s="1">
        <v>6</v>
      </c>
      <c r="F57" s="13" t="e">
        <f t="shared" si="0"/>
        <v>#REF!</v>
      </c>
      <c r="G57" s="14" t="e">
        <f t="shared" si="1"/>
        <v>#REF!</v>
      </c>
      <c r="I57" s="7" t="s">
        <v>557</v>
      </c>
      <c r="J57" s="8">
        <v>5580765</v>
      </c>
      <c r="K57" s="8">
        <v>1009</v>
      </c>
      <c r="L57" s="9">
        <f t="shared" si="2"/>
        <v>5530.99</v>
      </c>
    </row>
    <row r="58" spans="1:12" x14ac:dyDescent="0.25">
      <c r="A58" t="s">
        <v>123</v>
      </c>
      <c r="B58" t="s">
        <v>124</v>
      </c>
      <c r="C58" t="s">
        <v>283</v>
      </c>
      <c r="D58" t="s">
        <v>284</v>
      </c>
      <c r="E58" s="1">
        <v>1</v>
      </c>
      <c r="F58" s="13" t="e">
        <f t="shared" si="0"/>
        <v>#REF!</v>
      </c>
      <c r="G58" s="14" t="e">
        <f t="shared" si="1"/>
        <v>#REF!</v>
      </c>
      <c r="I58" s="7" t="s">
        <v>573</v>
      </c>
      <c r="J58" s="8">
        <v>2201943</v>
      </c>
      <c r="K58" s="8">
        <v>853</v>
      </c>
      <c r="L58" s="9">
        <f t="shared" si="2"/>
        <v>2581.41</v>
      </c>
    </row>
    <row r="59" spans="1:12" x14ac:dyDescent="0.25">
      <c r="A59" t="s">
        <v>123</v>
      </c>
      <c r="B59" t="s">
        <v>124</v>
      </c>
      <c r="C59" t="s">
        <v>53</v>
      </c>
      <c r="D59" t="s">
        <v>54</v>
      </c>
      <c r="E59" s="1">
        <v>3</v>
      </c>
      <c r="F59" s="13" t="e">
        <f t="shared" si="0"/>
        <v>#REF!</v>
      </c>
      <c r="G59" s="14" t="e">
        <f t="shared" si="1"/>
        <v>#REF!</v>
      </c>
      <c r="I59" s="7" t="s">
        <v>575</v>
      </c>
      <c r="J59" s="8">
        <v>13676041</v>
      </c>
      <c r="K59" s="8">
        <v>1296</v>
      </c>
      <c r="L59" s="9">
        <f t="shared" si="2"/>
        <v>10552.5</v>
      </c>
    </row>
    <row r="60" spans="1:12" x14ac:dyDescent="0.25">
      <c r="A60" t="s">
        <v>123</v>
      </c>
      <c r="B60" t="s">
        <v>124</v>
      </c>
      <c r="C60" t="s">
        <v>125</v>
      </c>
      <c r="D60" t="s">
        <v>126</v>
      </c>
      <c r="E60" s="1">
        <v>1</v>
      </c>
      <c r="F60" s="13" t="e">
        <f t="shared" si="0"/>
        <v>#REF!</v>
      </c>
      <c r="G60" s="14" t="e">
        <f t="shared" si="1"/>
        <v>#REF!</v>
      </c>
      <c r="I60" s="7" t="s">
        <v>585</v>
      </c>
      <c r="J60" s="8">
        <v>4557277</v>
      </c>
      <c r="K60" s="8">
        <v>365</v>
      </c>
      <c r="L60" s="9">
        <f t="shared" si="2"/>
        <v>12485.69</v>
      </c>
    </row>
    <row r="61" spans="1:12" x14ac:dyDescent="0.25">
      <c r="A61" t="s">
        <v>123</v>
      </c>
      <c r="B61" t="s">
        <v>124</v>
      </c>
      <c r="C61" t="s">
        <v>63</v>
      </c>
      <c r="D61" t="s">
        <v>64</v>
      </c>
      <c r="E61" s="1">
        <v>1</v>
      </c>
      <c r="F61" s="13" t="e">
        <f t="shared" si="0"/>
        <v>#REF!</v>
      </c>
      <c r="G61" s="14" t="e">
        <f t="shared" si="1"/>
        <v>#REF!</v>
      </c>
      <c r="I61" s="7" t="s">
        <v>587</v>
      </c>
      <c r="J61" s="8">
        <v>2028558</v>
      </c>
      <c r="K61" s="8">
        <v>221</v>
      </c>
      <c r="L61" s="9">
        <f t="shared" si="2"/>
        <v>9179</v>
      </c>
    </row>
    <row r="62" spans="1:12" x14ac:dyDescent="0.25">
      <c r="A62" t="s">
        <v>123</v>
      </c>
      <c r="B62" t="s">
        <v>124</v>
      </c>
      <c r="C62" t="s">
        <v>65</v>
      </c>
      <c r="D62" t="s">
        <v>66</v>
      </c>
      <c r="E62" s="1">
        <v>10</v>
      </c>
      <c r="F62" s="13" t="e">
        <f t="shared" si="0"/>
        <v>#REF!</v>
      </c>
      <c r="G62" s="14" t="e">
        <f t="shared" si="1"/>
        <v>#REF!</v>
      </c>
      <c r="I62" s="7" t="s">
        <v>589</v>
      </c>
      <c r="J62" s="8">
        <v>7055728</v>
      </c>
      <c r="K62" s="8">
        <v>794</v>
      </c>
      <c r="L62" s="9">
        <f t="shared" si="2"/>
        <v>8886.31</v>
      </c>
    </row>
    <row r="63" spans="1:12" x14ac:dyDescent="0.25">
      <c r="A63" t="s">
        <v>123</v>
      </c>
      <c r="B63" t="s">
        <v>124</v>
      </c>
      <c r="C63" t="s">
        <v>67</v>
      </c>
      <c r="D63" t="s">
        <v>68</v>
      </c>
      <c r="E63" s="1">
        <v>4</v>
      </c>
      <c r="F63" s="13" t="e">
        <f t="shared" si="0"/>
        <v>#REF!</v>
      </c>
      <c r="G63" s="14" t="e">
        <f t="shared" si="1"/>
        <v>#REF!</v>
      </c>
      <c r="I63" s="7" t="s">
        <v>593</v>
      </c>
      <c r="J63" s="8">
        <v>5665607</v>
      </c>
      <c r="K63" s="8">
        <v>503</v>
      </c>
      <c r="L63" s="9">
        <f t="shared" si="2"/>
        <v>11263.63</v>
      </c>
    </row>
    <row r="64" spans="1:12" x14ac:dyDescent="0.25">
      <c r="A64" t="s">
        <v>123</v>
      </c>
      <c r="B64" t="s">
        <v>124</v>
      </c>
      <c r="C64" t="s">
        <v>131</v>
      </c>
      <c r="D64" t="s">
        <v>132</v>
      </c>
      <c r="E64" s="1">
        <v>1</v>
      </c>
      <c r="F64" s="13" t="e">
        <f t="shared" si="0"/>
        <v>#REF!</v>
      </c>
      <c r="G64" s="14" t="e">
        <f t="shared" si="1"/>
        <v>#REF!</v>
      </c>
      <c r="I64" s="7" t="s">
        <v>597</v>
      </c>
      <c r="J64" s="8">
        <v>3791505</v>
      </c>
      <c r="K64" s="8">
        <v>560</v>
      </c>
      <c r="L64" s="9">
        <f t="shared" si="2"/>
        <v>6770.54</v>
      </c>
    </row>
    <row r="65" spans="1:12" x14ac:dyDescent="0.25">
      <c r="A65" t="s">
        <v>135</v>
      </c>
      <c r="B65" t="s">
        <v>136</v>
      </c>
      <c r="C65" t="s">
        <v>7</v>
      </c>
      <c r="D65" t="s">
        <v>8</v>
      </c>
      <c r="E65" s="1">
        <v>313</v>
      </c>
      <c r="F65" s="13" t="e">
        <f t="shared" si="0"/>
        <v>#REF!</v>
      </c>
      <c r="G65" s="14" t="e">
        <f t="shared" si="1"/>
        <v>#REF!</v>
      </c>
      <c r="I65" s="7" t="s">
        <v>615</v>
      </c>
      <c r="J65" s="8">
        <v>5227420</v>
      </c>
      <c r="K65" s="8">
        <v>419</v>
      </c>
      <c r="L65" s="9">
        <f t="shared" si="2"/>
        <v>12475.94</v>
      </c>
    </row>
    <row r="66" spans="1:12" x14ac:dyDescent="0.25">
      <c r="A66" t="s">
        <v>135</v>
      </c>
      <c r="B66" t="s">
        <v>136</v>
      </c>
      <c r="C66" t="s">
        <v>49</v>
      </c>
      <c r="D66" t="s">
        <v>50</v>
      </c>
      <c r="E66" s="1">
        <v>2</v>
      </c>
      <c r="F66" s="13" t="e">
        <f t="shared" ref="F66:F129" si="3">VLOOKUP(C66,AidPerPupil,11,FALSE)</f>
        <v>#REF!</v>
      </c>
      <c r="G66" s="14" t="e">
        <f t="shared" si="1"/>
        <v>#REF!</v>
      </c>
      <c r="I66" s="7" t="s">
        <v>617</v>
      </c>
      <c r="J66" s="8">
        <v>6110329</v>
      </c>
      <c r="K66" s="8">
        <v>540</v>
      </c>
      <c r="L66" s="9">
        <f t="shared" si="2"/>
        <v>11315.42</v>
      </c>
    </row>
    <row r="67" spans="1:12" x14ac:dyDescent="0.25">
      <c r="A67" t="s">
        <v>135</v>
      </c>
      <c r="B67" t="s">
        <v>136</v>
      </c>
      <c r="C67" t="s">
        <v>137</v>
      </c>
      <c r="D67" t="s">
        <v>138</v>
      </c>
      <c r="E67" s="1">
        <v>4</v>
      </c>
      <c r="F67" s="13" t="e">
        <f t="shared" si="3"/>
        <v>#REF!</v>
      </c>
      <c r="G67" s="14" t="e">
        <f t="shared" ref="G67:G130" si="4">ROUND(E67*F67,0)</f>
        <v>#REF!</v>
      </c>
      <c r="I67" s="7" t="s">
        <v>619</v>
      </c>
      <c r="J67" s="8">
        <v>3005973</v>
      </c>
      <c r="K67" s="8">
        <v>263</v>
      </c>
      <c r="L67" s="9">
        <f t="shared" si="2"/>
        <v>11429.56</v>
      </c>
    </row>
    <row r="68" spans="1:12" x14ac:dyDescent="0.25">
      <c r="A68" t="s">
        <v>135</v>
      </c>
      <c r="B68" t="s">
        <v>136</v>
      </c>
      <c r="C68" t="s">
        <v>125</v>
      </c>
      <c r="D68" t="s">
        <v>126</v>
      </c>
      <c r="E68" s="1">
        <v>3</v>
      </c>
      <c r="F68" s="13" t="e">
        <f t="shared" si="3"/>
        <v>#REF!</v>
      </c>
      <c r="G68" s="14" t="e">
        <f t="shared" si="4"/>
        <v>#REF!</v>
      </c>
      <c r="I68" s="7" t="s">
        <v>621</v>
      </c>
      <c r="J68" s="8">
        <v>5843835</v>
      </c>
      <c r="K68" s="8">
        <v>469</v>
      </c>
      <c r="L68" s="9">
        <f t="shared" ref="L68:L81" si="5">ROUND(J68/K68,2)</f>
        <v>12460.2</v>
      </c>
    </row>
    <row r="69" spans="1:12" x14ac:dyDescent="0.25">
      <c r="A69" t="s">
        <v>135</v>
      </c>
      <c r="B69" t="s">
        <v>136</v>
      </c>
      <c r="C69" t="s">
        <v>127</v>
      </c>
      <c r="D69" t="s">
        <v>128</v>
      </c>
      <c r="E69" s="1">
        <v>1</v>
      </c>
      <c r="F69" s="13" t="e">
        <f t="shared" si="3"/>
        <v>#REF!</v>
      </c>
      <c r="G69" s="14" t="e">
        <f t="shared" si="4"/>
        <v>#REF!</v>
      </c>
      <c r="I69" s="7" t="s">
        <v>623</v>
      </c>
      <c r="J69" s="8">
        <v>9650670</v>
      </c>
      <c r="K69" s="8">
        <v>1015</v>
      </c>
      <c r="L69" s="9">
        <f t="shared" si="5"/>
        <v>9508.0499999999993</v>
      </c>
    </row>
    <row r="70" spans="1:12" x14ac:dyDescent="0.25">
      <c r="A70" t="s">
        <v>135</v>
      </c>
      <c r="B70" t="s">
        <v>136</v>
      </c>
      <c r="C70" t="s">
        <v>65</v>
      </c>
      <c r="D70" t="s">
        <v>66</v>
      </c>
      <c r="E70" s="1">
        <v>10</v>
      </c>
      <c r="F70" s="13" t="e">
        <f t="shared" si="3"/>
        <v>#REF!</v>
      </c>
      <c r="G70" s="14" t="e">
        <f t="shared" si="4"/>
        <v>#REF!</v>
      </c>
      <c r="I70" s="7" t="s">
        <v>627</v>
      </c>
      <c r="J70" s="8">
        <v>2383492</v>
      </c>
      <c r="K70" s="8">
        <v>685</v>
      </c>
      <c r="L70" s="9">
        <f t="shared" si="5"/>
        <v>3479.55</v>
      </c>
    </row>
    <row r="71" spans="1:12" x14ac:dyDescent="0.25">
      <c r="A71" t="s">
        <v>135</v>
      </c>
      <c r="B71" t="s">
        <v>136</v>
      </c>
      <c r="C71" t="s">
        <v>171</v>
      </c>
      <c r="D71" t="s">
        <v>172</v>
      </c>
      <c r="E71" s="1">
        <v>2</v>
      </c>
      <c r="F71" s="13" t="e">
        <f t="shared" si="3"/>
        <v>#REF!</v>
      </c>
      <c r="G71" s="14" t="e">
        <f t="shared" si="4"/>
        <v>#REF!</v>
      </c>
      <c r="I71" s="7" t="s">
        <v>629</v>
      </c>
      <c r="J71" s="8">
        <v>2491604</v>
      </c>
      <c r="K71" s="8">
        <v>370</v>
      </c>
      <c r="L71" s="9">
        <f t="shared" si="5"/>
        <v>6734.06</v>
      </c>
    </row>
    <row r="72" spans="1:12" x14ac:dyDescent="0.25">
      <c r="A72" t="s">
        <v>135</v>
      </c>
      <c r="B72" t="s">
        <v>136</v>
      </c>
      <c r="C72" t="s">
        <v>67</v>
      </c>
      <c r="D72" t="s">
        <v>68</v>
      </c>
      <c r="E72" s="1">
        <v>3</v>
      </c>
      <c r="F72" s="13" t="e">
        <f t="shared" si="3"/>
        <v>#REF!</v>
      </c>
      <c r="G72" s="14" t="e">
        <f t="shared" si="4"/>
        <v>#REF!</v>
      </c>
      <c r="I72" s="7" t="s">
        <v>633</v>
      </c>
      <c r="J72" s="8">
        <v>2577776</v>
      </c>
      <c r="K72" s="8">
        <v>208</v>
      </c>
      <c r="L72" s="9">
        <f t="shared" si="5"/>
        <v>12393.15</v>
      </c>
    </row>
    <row r="73" spans="1:12" x14ac:dyDescent="0.25">
      <c r="A73" t="s">
        <v>141</v>
      </c>
      <c r="B73" t="s">
        <v>142</v>
      </c>
      <c r="C73" t="s">
        <v>143</v>
      </c>
      <c r="D73" t="s">
        <v>144</v>
      </c>
      <c r="E73" s="1">
        <v>1</v>
      </c>
      <c r="F73" s="13" t="e">
        <f t="shared" si="3"/>
        <v>#REF!</v>
      </c>
      <c r="G73" s="14" t="e">
        <f t="shared" si="4"/>
        <v>#REF!</v>
      </c>
      <c r="I73" s="7" t="s">
        <v>635</v>
      </c>
      <c r="J73" s="8">
        <v>6171028</v>
      </c>
      <c r="K73" s="8">
        <v>571</v>
      </c>
      <c r="L73" s="9">
        <f t="shared" si="5"/>
        <v>10807.4</v>
      </c>
    </row>
    <row r="74" spans="1:12" x14ac:dyDescent="0.25">
      <c r="A74" t="s">
        <v>141</v>
      </c>
      <c r="B74" t="s">
        <v>142</v>
      </c>
      <c r="C74" t="s">
        <v>137</v>
      </c>
      <c r="D74" t="s">
        <v>138</v>
      </c>
      <c r="E74" s="1">
        <v>357</v>
      </c>
      <c r="F74" s="13" t="e">
        <f t="shared" si="3"/>
        <v>#REF!</v>
      </c>
      <c r="G74" s="14" t="e">
        <f t="shared" si="4"/>
        <v>#REF!</v>
      </c>
      <c r="I74" s="7" t="s">
        <v>637</v>
      </c>
      <c r="J74" s="8">
        <v>4643592</v>
      </c>
      <c r="K74" s="8">
        <v>378</v>
      </c>
      <c r="L74" s="9">
        <f t="shared" si="5"/>
        <v>12284.63</v>
      </c>
    </row>
    <row r="75" spans="1:12" x14ac:dyDescent="0.25">
      <c r="A75" t="s">
        <v>141</v>
      </c>
      <c r="B75" t="s">
        <v>142</v>
      </c>
      <c r="C75" t="s">
        <v>145</v>
      </c>
      <c r="D75" t="s">
        <v>146</v>
      </c>
      <c r="E75" s="1">
        <v>1</v>
      </c>
      <c r="F75" s="13" t="e">
        <f t="shared" si="3"/>
        <v>#REF!</v>
      </c>
      <c r="G75" s="14" t="e">
        <f t="shared" si="4"/>
        <v>#REF!</v>
      </c>
      <c r="I75" s="7" t="s">
        <v>643</v>
      </c>
      <c r="J75" s="8">
        <v>7183974</v>
      </c>
      <c r="K75" s="8">
        <v>742</v>
      </c>
      <c r="L75" s="9">
        <f t="shared" si="5"/>
        <v>9681.91</v>
      </c>
    </row>
    <row r="76" spans="1:12" x14ac:dyDescent="0.25">
      <c r="A76" t="s">
        <v>141</v>
      </c>
      <c r="B76" t="s">
        <v>142</v>
      </c>
      <c r="C76" t="s">
        <v>147</v>
      </c>
      <c r="D76" t="s">
        <v>148</v>
      </c>
      <c r="E76" s="1">
        <v>9</v>
      </c>
      <c r="F76" s="13" t="e">
        <f t="shared" si="3"/>
        <v>#REF!</v>
      </c>
      <c r="G76" s="14" t="e">
        <f t="shared" si="4"/>
        <v>#REF!</v>
      </c>
      <c r="I76" s="7" t="s">
        <v>645</v>
      </c>
      <c r="J76" s="8">
        <v>3244359</v>
      </c>
      <c r="K76" s="8">
        <v>260</v>
      </c>
      <c r="L76" s="9">
        <f t="shared" si="5"/>
        <v>12478.3</v>
      </c>
    </row>
    <row r="77" spans="1:12" x14ac:dyDescent="0.25">
      <c r="A77" t="s">
        <v>141</v>
      </c>
      <c r="B77" t="s">
        <v>142</v>
      </c>
      <c r="C77" t="s">
        <v>149</v>
      </c>
      <c r="D77" t="s">
        <v>150</v>
      </c>
      <c r="E77" s="1">
        <v>3</v>
      </c>
      <c r="F77" s="13" t="e">
        <f t="shared" si="3"/>
        <v>#REF!</v>
      </c>
      <c r="G77" s="14" t="e">
        <f t="shared" si="4"/>
        <v>#REF!</v>
      </c>
      <c r="I77" s="7" t="s">
        <v>647</v>
      </c>
      <c r="J77" s="8">
        <v>2341496</v>
      </c>
      <c r="K77" s="8">
        <v>280</v>
      </c>
      <c r="L77" s="9">
        <f t="shared" si="5"/>
        <v>8362.49</v>
      </c>
    </row>
    <row r="78" spans="1:12" x14ac:dyDescent="0.25">
      <c r="A78" t="s">
        <v>141</v>
      </c>
      <c r="B78" t="s">
        <v>142</v>
      </c>
      <c r="C78" t="s">
        <v>151</v>
      </c>
      <c r="D78" t="s">
        <v>152</v>
      </c>
      <c r="E78" s="1">
        <v>7</v>
      </c>
      <c r="F78" s="13" t="e">
        <f t="shared" si="3"/>
        <v>#REF!</v>
      </c>
      <c r="G78" s="14" t="e">
        <f t="shared" si="4"/>
        <v>#REF!</v>
      </c>
      <c r="I78" s="7" t="s">
        <v>685</v>
      </c>
      <c r="J78" s="8">
        <v>3218758</v>
      </c>
      <c r="K78" s="8">
        <v>320</v>
      </c>
      <c r="L78" s="9">
        <f t="shared" si="5"/>
        <v>10058.620000000001</v>
      </c>
    </row>
    <row r="79" spans="1:12" x14ac:dyDescent="0.25">
      <c r="A79" t="s">
        <v>141</v>
      </c>
      <c r="B79" t="s">
        <v>142</v>
      </c>
      <c r="C79" t="s">
        <v>239</v>
      </c>
      <c r="D79" t="s">
        <v>240</v>
      </c>
      <c r="E79" s="1">
        <v>1</v>
      </c>
      <c r="F79" s="13" t="e">
        <f t="shared" si="3"/>
        <v>#REF!</v>
      </c>
      <c r="G79" s="14" t="e">
        <f t="shared" si="4"/>
        <v>#REF!</v>
      </c>
      <c r="I79" s="7" t="s">
        <v>687</v>
      </c>
      <c r="J79" s="8">
        <v>895721</v>
      </c>
      <c r="K79" s="8">
        <v>206</v>
      </c>
      <c r="L79" s="9">
        <f t="shared" si="5"/>
        <v>4348.16</v>
      </c>
    </row>
    <row r="80" spans="1:12" x14ac:dyDescent="0.25">
      <c r="A80" t="s">
        <v>141</v>
      </c>
      <c r="B80" t="s">
        <v>142</v>
      </c>
      <c r="C80" t="s">
        <v>153</v>
      </c>
      <c r="D80" t="s">
        <v>154</v>
      </c>
      <c r="E80" s="1">
        <v>2</v>
      </c>
      <c r="F80" s="13" t="e">
        <f t="shared" si="3"/>
        <v>#REF!</v>
      </c>
      <c r="G80" s="14" t="e">
        <f t="shared" si="4"/>
        <v>#REF!</v>
      </c>
      <c r="I80" s="7" t="s">
        <v>689</v>
      </c>
      <c r="J80" s="8">
        <v>1874896</v>
      </c>
      <c r="K80" s="8">
        <v>159</v>
      </c>
      <c r="L80" s="9">
        <f t="shared" si="5"/>
        <v>11791.8</v>
      </c>
    </row>
    <row r="81" spans="1:12" x14ac:dyDescent="0.25">
      <c r="A81" t="s">
        <v>141</v>
      </c>
      <c r="B81" t="s">
        <v>142</v>
      </c>
      <c r="C81" t="s">
        <v>57</v>
      </c>
      <c r="D81" t="s">
        <v>58</v>
      </c>
      <c r="E81" s="1">
        <v>13</v>
      </c>
      <c r="F81" s="13" t="e">
        <f t="shared" si="3"/>
        <v>#REF!</v>
      </c>
      <c r="G81" s="14" t="e">
        <f t="shared" si="4"/>
        <v>#REF!</v>
      </c>
      <c r="I81" s="7" t="s">
        <v>2927</v>
      </c>
      <c r="J81" s="8">
        <v>341057774</v>
      </c>
      <c r="K81" s="8">
        <v>48578</v>
      </c>
      <c r="L81" s="12">
        <f t="shared" si="5"/>
        <v>7020.83</v>
      </c>
    </row>
    <row r="82" spans="1:12" x14ac:dyDescent="0.25">
      <c r="A82" t="s">
        <v>141</v>
      </c>
      <c r="B82" t="s">
        <v>142</v>
      </c>
      <c r="C82" t="s">
        <v>159</v>
      </c>
      <c r="D82" t="s">
        <v>160</v>
      </c>
      <c r="E82" s="1">
        <v>4</v>
      </c>
      <c r="F82" s="13" t="e">
        <f t="shared" si="3"/>
        <v>#REF!</v>
      </c>
      <c r="G82" s="14" t="e">
        <f t="shared" si="4"/>
        <v>#REF!</v>
      </c>
    </row>
    <row r="83" spans="1:12" x14ac:dyDescent="0.25">
      <c r="A83" t="s">
        <v>141</v>
      </c>
      <c r="B83" t="s">
        <v>142</v>
      </c>
      <c r="C83" t="s">
        <v>691</v>
      </c>
      <c r="D83" t="s">
        <v>692</v>
      </c>
      <c r="E83" s="1">
        <v>1</v>
      </c>
      <c r="F83" s="13" t="e">
        <f t="shared" si="3"/>
        <v>#REF!</v>
      </c>
      <c r="G83" s="14" t="e">
        <f t="shared" si="4"/>
        <v>#REF!</v>
      </c>
    </row>
    <row r="84" spans="1:12" x14ac:dyDescent="0.25">
      <c r="A84" t="s">
        <v>165</v>
      </c>
      <c r="B84" t="s">
        <v>166</v>
      </c>
      <c r="C84" t="s">
        <v>7</v>
      </c>
      <c r="D84" t="s">
        <v>8</v>
      </c>
      <c r="E84" s="1">
        <v>174</v>
      </c>
      <c r="F84" s="13" t="e">
        <f t="shared" si="3"/>
        <v>#REF!</v>
      </c>
      <c r="G84" s="14" t="e">
        <f t="shared" si="4"/>
        <v>#REF!</v>
      </c>
    </row>
    <row r="85" spans="1:12" x14ac:dyDescent="0.25">
      <c r="A85" t="s">
        <v>165</v>
      </c>
      <c r="B85" t="s">
        <v>166</v>
      </c>
      <c r="C85" t="s">
        <v>49</v>
      </c>
      <c r="D85" t="s">
        <v>50</v>
      </c>
      <c r="E85" s="1">
        <v>4</v>
      </c>
      <c r="F85" s="13" t="e">
        <f t="shared" si="3"/>
        <v>#REF!</v>
      </c>
      <c r="G85" s="14" t="e">
        <f t="shared" si="4"/>
        <v>#REF!</v>
      </c>
    </row>
    <row r="86" spans="1:12" x14ac:dyDescent="0.25">
      <c r="A86" t="s">
        <v>165</v>
      </c>
      <c r="B86" t="s">
        <v>166</v>
      </c>
      <c r="C86" t="s">
        <v>31</v>
      </c>
      <c r="D86" t="s">
        <v>32</v>
      </c>
      <c r="E86" s="1">
        <v>2</v>
      </c>
      <c r="F86" s="13" t="e">
        <f t="shared" si="3"/>
        <v>#REF!</v>
      </c>
      <c r="G86" s="14" t="e">
        <f t="shared" si="4"/>
        <v>#REF!</v>
      </c>
    </row>
    <row r="87" spans="1:12" x14ac:dyDescent="0.25">
      <c r="A87" t="s">
        <v>165</v>
      </c>
      <c r="B87" t="s">
        <v>166</v>
      </c>
      <c r="C87" t="s">
        <v>127</v>
      </c>
      <c r="D87" t="s">
        <v>128</v>
      </c>
      <c r="E87" s="1">
        <v>4</v>
      </c>
      <c r="F87" s="13" t="e">
        <f t="shared" si="3"/>
        <v>#REF!</v>
      </c>
      <c r="G87" s="14" t="e">
        <f t="shared" si="4"/>
        <v>#REF!</v>
      </c>
    </row>
    <row r="88" spans="1:12" x14ac:dyDescent="0.25">
      <c r="A88" t="s">
        <v>165</v>
      </c>
      <c r="B88" t="s">
        <v>166</v>
      </c>
      <c r="C88" t="s">
        <v>65</v>
      </c>
      <c r="D88" t="s">
        <v>66</v>
      </c>
      <c r="E88" s="1">
        <v>8</v>
      </c>
      <c r="F88" s="13" t="e">
        <f t="shared" si="3"/>
        <v>#REF!</v>
      </c>
      <c r="G88" s="14" t="e">
        <f t="shared" si="4"/>
        <v>#REF!</v>
      </c>
    </row>
    <row r="89" spans="1:12" x14ac:dyDescent="0.25">
      <c r="A89" t="s">
        <v>165</v>
      </c>
      <c r="B89" t="s">
        <v>166</v>
      </c>
      <c r="C89" t="s">
        <v>69</v>
      </c>
      <c r="D89" t="s">
        <v>70</v>
      </c>
      <c r="E89" s="1">
        <v>1</v>
      </c>
      <c r="F89" s="13" t="e">
        <f t="shared" si="3"/>
        <v>#REF!</v>
      </c>
      <c r="G89" s="14" t="e">
        <f t="shared" si="4"/>
        <v>#REF!</v>
      </c>
    </row>
    <row r="90" spans="1:12" x14ac:dyDescent="0.25">
      <c r="A90" t="s">
        <v>173</v>
      </c>
      <c r="B90" t="s">
        <v>174</v>
      </c>
      <c r="C90" t="s">
        <v>175</v>
      </c>
      <c r="D90" t="s">
        <v>176</v>
      </c>
      <c r="E90" s="1">
        <v>3</v>
      </c>
      <c r="F90" s="13" t="e">
        <f t="shared" si="3"/>
        <v>#REF!</v>
      </c>
      <c r="G90" s="14" t="e">
        <f t="shared" si="4"/>
        <v>#REF!</v>
      </c>
    </row>
    <row r="91" spans="1:12" x14ac:dyDescent="0.25">
      <c r="A91" t="s">
        <v>173</v>
      </c>
      <c r="B91" t="s">
        <v>174</v>
      </c>
      <c r="C91" t="s">
        <v>177</v>
      </c>
      <c r="D91" t="s">
        <v>178</v>
      </c>
      <c r="E91" s="1">
        <v>3</v>
      </c>
      <c r="F91" s="13" t="e">
        <f t="shared" si="3"/>
        <v>#REF!</v>
      </c>
      <c r="G91" s="14" t="e">
        <f t="shared" si="4"/>
        <v>#REF!</v>
      </c>
    </row>
    <row r="92" spans="1:12" x14ac:dyDescent="0.25">
      <c r="A92" t="s">
        <v>173</v>
      </c>
      <c r="B92" t="s">
        <v>174</v>
      </c>
      <c r="C92" t="s">
        <v>179</v>
      </c>
      <c r="D92" t="s">
        <v>180</v>
      </c>
      <c r="E92" s="1">
        <v>3</v>
      </c>
      <c r="F92" s="13" t="e">
        <f t="shared" si="3"/>
        <v>#REF!</v>
      </c>
      <c r="G92" s="14" t="e">
        <f t="shared" si="4"/>
        <v>#REF!</v>
      </c>
    </row>
    <row r="93" spans="1:12" x14ac:dyDescent="0.25">
      <c r="A93" t="s">
        <v>173</v>
      </c>
      <c r="B93" t="s">
        <v>174</v>
      </c>
      <c r="C93" t="s">
        <v>7</v>
      </c>
      <c r="D93" t="s">
        <v>8</v>
      </c>
      <c r="E93" s="1">
        <v>51</v>
      </c>
      <c r="F93" s="13" t="e">
        <f t="shared" si="3"/>
        <v>#REF!</v>
      </c>
      <c r="G93" s="14" t="e">
        <f t="shared" si="4"/>
        <v>#REF!</v>
      </c>
    </row>
    <row r="94" spans="1:12" x14ac:dyDescent="0.25">
      <c r="A94" t="s">
        <v>173</v>
      </c>
      <c r="B94" t="s">
        <v>174</v>
      </c>
      <c r="C94" t="s">
        <v>49</v>
      </c>
      <c r="D94" t="s">
        <v>50</v>
      </c>
      <c r="E94" s="1">
        <v>6</v>
      </c>
      <c r="F94" s="13" t="e">
        <f t="shared" si="3"/>
        <v>#REF!</v>
      </c>
      <c r="G94" s="14" t="e">
        <f t="shared" si="4"/>
        <v>#REF!</v>
      </c>
    </row>
    <row r="95" spans="1:12" x14ac:dyDescent="0.25">
      <c r="A95" t="s">
        <v>173</v>
      </c>
      <c r="B95" t="s">
        <v>174</v>
      </c>
      <c r="C95" t="s">
        <v>169</v>
      </c>
      <c r="D95" t="s">
        <v>170</v>
      </c>
      <c r="E95" s="1">
        <v>195</v>
      </c>
      <c r="F95" s="13" t="e">
        <f t="shared" si="3"/>
        <v>#REF!</v>
      </c>
      <c r="G95" s="14" t="e">
        <f t="shared" si="4"/>
        <v>#REF!</v>
      </c>
    </row>
    <row r="96" spans="1:12" x14ac:dyDescent="0.25">
      <c r="A96" t="s">
        <v>173</v>
      </c>
      <c r="B96" t="s">
        <v>174</v>
      </c>
      <c r="C96" t="s">
        <v>21</v>
      </c>
      <c r="D96" t="s">
        <v>22</v>
      </c>
      <c r="E96" s="1">
        <v>4</v>
      </c>
      <c r="F96" s="13" t="e">
        <f t="shared" si="3"/>
        <v>#REF!</v>
      </c>
      <c r="G96" s="14" t="e">
        <f t="shared" si="4"/>
        <v>#REF!</v>
      </c>
    </row>
    <row r="97" spans="1:7" x14ac:dyDescent="0.25">
      <c r="A97" t="s">
        <v>173</v>
      </c>
      <c r="B97" t="s">
        <v>174</v>
      </c>
      <c r="C97" t="s">
        <v>181</v>
      </c>
      <c r="D97" t="s">
        <v>182</v>
      </c>
      <c r="E97" s="1">
        <v>1</v>
      </c>
      <c r="F97" s="13" t="e">
        <f t="shared" si="3"/>
        <v>#REF!</v>
      </c>
      <c r="G97" s="14" t="e">
        <f t="shared" si="4"/>
        <v>#REF!</v>
      </c>
    </row>
    <row r="98" spans="1:7" x14ac:dyDescent="0.25">
      <c r="A98" t="s">
        <v>173</v>
      </c>
      <c r="B98" t="s">
        <v>174</v>
      </c>
      <c r="C98" t="s">
        <v>25</v>
      </c>
      <c r="D98" t="s">
        <v>26</v>
      </c>
      <c r="E98" s="1">
        <v>18</v>
      </c>
      <c r="F98" s="13" t="e">
        <f t="shared" si="3"/>
        <v>#REF!</v>
      </c>
      <c r="G98" s="14" t="e">
        <f t="shared" si="4"/>
        <v>#REF!</v>
      </c>
    </row>
    <row r="99" spans="1:7" x14ac:dyDescent="0.25">
      <c r="A99" t="s">
        <v>173</v>
      </c>
      <c r="B99" t="s">
        <v>174</v>
      </c>
      <c r="C99" t="s">
        <v>199</v>
      </c>
      <c r="D99" t="s">
        <v>200</v>
      </c>
      <c r="E99" s="1">
        <v>1</v>
      </c>
      <c r="F99" s="13" t="e">
        <f t="shared" si="3"/>
        <v>#REF!</v>
      </c>
      <c r="G99" s="14" t="e">
        <f t="shared" si="4"/>
        <v>#REF!</v>
      </c>
    </row>
    <row r="100" spans="1:7" x14ac:dyDescent="0.25">
      <c r="A100" t="s">
        <v>173</v>
      </c>
      <c r="B100" t="s">
        <v>174</v>
      </c>
      <c r="C100" t="s">
        <v>235</v>
      </c>
      <c r="D100" t="s">
        <v>236</v>
      </c>
      <c r="E100" s="1">
        <v>1</v>
      </c>
      <c r="F100" s="13" t="e">
        <f t="shared" si="3"/>
        <v>#REF!</v>
      </c>
      <c r="G100" s="14" t="e">
        <f t="shared" si="4"/>
        <v>#REF!</v>
      </c>
    </row>
    <row r="101" spans="1:7" x14ac:dyDescent="0.25">
      <c r="A101" t="s">
        <v>173</v>
      </c>
      <c r="B101" t="s">
        <v>174</v>
      </c>
      <c r="C101" t="s">
        <v>27</v>
      </c>
      <c r="D101" t="s">
        <v>28</v>
      </c>
      <c r="E101" s="1">
        <v>2</v>
      </c>
      <c r="F101" s="13" t="e">
        <f t="shared" si="3"/>
        <v>#REF!</v>
      </c>
      <c r="G101" s="14" t="e">
        <f t="shared" si="4"/>
        <v>#REF!</v>
      </c>
    </row>
    <row r="102" spans="1:7" x14ac:dyDescent="0.25">
      <c r="A102" t="s">
        <v>173</v>
      </c>
      <c r="B102" t="s">
        <v>174</v>
      </c>
      <c r="C102" t="s">
        <v>29</v>
      </c>
      <c r="D102" t="s">
        <v>30</v>
      </c>
      <c r="E102" s="1">
        <v>2</v>
      </c>
      <c r="F102" s="13" t="e">
        <f t="shared" si="3"/>
        <v>#REF!</v>
      </c>
      <c r="G102" s="14" t="e">
        <f t="shared" si="4"/>
        <v>#REF!</v>
      </c>
    </row>
    <row r="103" spans="1:7" x14ac:dyDescent="0.25">
      <c r="A103" t="s">
        <v>173</v>
      </c>
      <c r="B103" t="s">
        <v>174</v>
      </c>
      <c r="C103" t="s">
        <v>31</v>
      </c>
      <c r="D103" t="s">
        <v>32</v>
      </c>
      <c r="E103" s="1">
        <v>14</v>
      </c>
      <c r="F103" s="13" t="e">
        <f t="shared" si="3"/>
        <v>#REF!</v>
      </c>
      <c r="G103" s="14" t="e">
        <f t="shared" si="4"/>
        <v>#REF!</v>
      </c>
    </row>
    <row r="104" spans="1:7" x14ac:dyDescent="0.25">
      <c r="A104" t="s">
        <v>173</v>
      </c>
      <c r="B104" t="s">
        <v>174</v>
      </c>
      <c r="C104" t="s">
        <v>33</v>
      </c>
      <c r="D104" t="s">
        <v>34</v>
      </c>
      <c r="E104" s="1">
        <v>11</v>
      </c>
      <c r="F104" s="13" t="e">
        <f t="shared" si="3"/>
        <v>#REF!</v>
      </c>
      <c r="G104" s="14" t="e">
        <f t="shared" si="4"/>
        <v>#REF!</v>
      </c>
    </row>
    <row r="105" spans="1:7" x14ac:dyDescent="0.25">
      <c r="A105" t="s">
        <v>173</v>
      </c>
      <c r="B105" t="s">
        <v>174</v>
      </c>
      <c r="C105" t="s">
        <v>187</v>
      </c>
      <c r="D105" t="s">
        <v>188</v>
      </c>
      <c r="E105" s="1">
        <v>1</v>
      </c>
      <c r="F105" s="13" t="e">
        <f t="shared" si="3"/>
        <v>#REF!</v>
      </c>
      <c r="G105" s="14" t="e">
        <f t="shared" si="4"/>
        <v>#REF!</v>
      </c>
    </row>
    <row r="106" spans="1:7" x14ac:dyDescent="0.25">
      <c r="A106" t="s">
        <v>173</v>
      </c>
      <c r="B106" t="s">
        <v>174</v>
      </c>
      <c r="C106" t="s">
        <v>305</v>
      </c>
      <c r="D106" t="s">
        <v>306</v>
      </c>
      <c r="E106" s="1">
        <v>2</v>
      </c>
      <c r="F106" s="13" t="e">
        <f t="shared" si="3"/>
        <v>#REF!</v>
      </c>
      <c r="G106" s="14" t="e">
        <f t="shared" si="4"/>
        <v>#REF!</v>
      </c>
    </row>
    <row r="107" spans="1:7" x14ac:dyDescent="0.25">
      <c r="A107" t="s">
        <v>173</v>
      </c>
      <c r="B107" t="s">
        <v>174</v>
      </c>
      <c r="C107" t="s">
        <v>127</v>
      </c>
      <c r="D107" t="s">
        <v>128</v>
      </c>
      <c r="E107" s="1">
        <v>3</v>
      </c>
      <c r="F107" s="13" t="e">
        <f t="shared" si="3"/>
        <v>#REF!</v>
      </c>
      <c r="G107" s="14" t="e">
        <f t="shared" si="4"/>
        <v>#REF!</v>
      </c>
    </row>
    <row r="108" spans="1:7" x14ac:dyDescent="0.25">
      <c r="A108" t="s">
        <v>173</v>
      </c>
      <c r="B108" t="s">
        <v>174</v>
      </c>
      <c r="C108" t="s">
        <v>65</v>
      </c>
      <c r="D108" t="s">
        <v>66</v>
      </c>
      <c r="E108" s="1">
        <v>4</v>
      </c>
      <c r="F108" s="13" t="e">
        <f t="shared" si="3"/>
        <v>#REF!</v>
      </c>
      <c r="G108" s="14" t="e">
        <f t="shared" si="4"/>
        <v>#REF!</v>
      </c>
    </row>
    <row r="109" spans="1:7" x14ac:dyDescent="0.25">
      <c r="A109" t="s">
        <v>173</v>
      </c>
      <c r="B109" t="s">
        <v>174</v>
      </c>
      <c r="C109" t="s">
        <v>35</v>
      </c>
      <c r="D109" t="s">
        <v>36</v>
      </c>
      <c r="E109" s="1">
        <v>7</v>
      </c>
      <c r="F109" s="13" t="e">
        <f t="shared" si="3"/>
        <v>#REF!</v>
      </c>
      <c r="G109" s="14" t="e">
        <f t="shared" si="4"/>
        <v>#REF!</v>
      </c>
    </row>
    <row r="110" spans="1:7" x14ac:dyDescent="0.25">
      <c r="A110" t="s">
        <v>173</v>
      </c>
      <c r="B110" t="s">
        <v>174</v>
      </c>
      <c r="C110" t="s">
        <v>37</v>
      </c>
      <c r="D110" t="s">
        <v>38</v>
      </c>
      <c r="E110" s="1">
        <v>1</v>
      </c>
      <c r="F110" s="13" t="e">
        <f t="shared" si="3"/>
        <v>#REF!</v>
      </c>
      <c r="G110" s="14" t="e">
        <f t="shared" si="4"/>
        <v>#REF!</v>
      </c>
    </row>
    <row r="111" spans="1:7" x14ac:dyDescent="0.25">
      <c r="A111" t="s">
        <v>173</v>
      </c>
      <c r="B111" t="s">
        <v>174</v>
      </c>
      <c r="C111" t="s">
        <v>45</v>
      </c>
      <c r="D111" t="s">
        <v>46</v>
      </c>
      <c r="E111" s="1">
        <v>2</v>
      </c>
      <c r="F111" s="13" t="e">
        <f t="shared" si="3"/>
        <v>#REF!</v>
      </c>
      <c r="G111" s="14" t="e">
        <f t="shared" si="4"/>
        <v>#REF!</v>
      </c>
    </row>
    <row r="112" spans="1:7" x14ac:dyDescent="0.25">
      <c r="A112" t="s">
        <v>173</v>
      </c>
      <c r="B112" t="s">
        <v>174</v>
      </c>
      <c r="C112" t="s">
        <v>307</v>
      </c>
      <c r="D112" t="s">
        <v>308</v>
      </c>
      <c r="E112" s="1">
        <v>1</v>
      </c>
      <c r="F112" s="13" t="e">
        <f t="shared" si="3"/>
        <v>#REF!</v>
      </c>
      <c r="G112" s="14" t="e">
        <f t="shared" si="4"/>
        <v>#REF!</v>
      </c>
    </row>
    <row r="113" spans="1:7" x14ac:dyDescent="0.25">
      <c r="A113" t="s">
        <v>173</v>
      </c>
      <c r="B113" t="s">
        <v>174</v>
      </c>
      <c r="C113" t="s">
        <v>289</v>
      </c>
      <c r="D113" t="s">
        <v>290</v>
      </c>
      <c r="E113" s="1">
        <v>1</v>
      </c>
      <c r="F113" s="13" t="e">
        <f t="shared" si="3"/>
        <v>#REF!</v>
      </c>
      <c r="G113" s="14" t="e">
        <f t="shared" si="4"/>
        <v>#REF!</v>
      </c>
    </row>
    <row r="114" spans="1:7" x14ac:dyDescent="0.25">
      <c r="A114" t="s">
        <v>173</v>
      </c>
      <c r="B114" t="s">
        <v>174</v>
      </c>
      <c r="C114" t="s">
        <v>71</v>
      </c>
      <c r="D114" t="s">
        <v>72</v>
      </c>
      <c r="E114" s="1">
        <v>2</v>
      </c>
      <c r="F114" s="13" t="e">
        <f t="shared" si="3"/>
        <v>#REF!</v>
      </c>
      <c r="G114" s="14" t="e">
        <f t="shared" si="4"/>
        <v>#REF!</v>
      </c>
    </row>
    <row r="115" spans="1:7" x14ac:dyDescent="0.25">
      <c r="A115" t="s">
        <v>173</v>
      </c>
      <c r="B115" t="s">
        <v>174</v>
      </c>
      <c r="C115" t="s">
        <v>161</v>
      </c>
      <c r="D115" t="s">
        <v>162</v>
      </c>
      <c r="E115" s="1">
        <v>2</v>
      </c>
      <c r="F115" s="13" t="e">
        <f t="shared" si="3"/>
        <v>#REF!</v>
      </c>
      <c r="G115" s="14" t="e">
        <f t="shared" si="4"/>
        <v>#REF!</v>
      </c>
    </row>
    <row r="116" spans="1:7" x14ac:dyDescent="0.25">
      <c r="A116" t="s">
        <v>173</v>
      </c>
      <c r="B116" t="s">
        <v>174</v>
      </c>
      <c r="C116" t="s">
        <v>189</v>
      </c>
      <c r="D116" t="s">
        <v>190</v>
      </c>
      <c r="E116" s="1">
        <v>1</v>
      </c>
      <c r="F116" s="13" t="e">
        <f t="shared" si="3"/>
        <v>#REF!</v>
      </c>
      <c r="G116" s="14" t="e">
        <f t="shared" si="4"/>
        <v>#REF!</v>
      </c>
    </row>
    <row r="117" spans="1:7" x14ac:dyDescent="0.25">
      <c r="A117" t="s">
        <v>173</v>
      </c>
      <c r="B117" t="s">
        <v>174</v>
      </c>
      <c r="C117" t="s">
        <v>251</v>
      </c>
      <c r="D117" t="s">
        <v>252</v>
      </c>
      <c r="E117" s="1">
        <v>1</v>
      </c>
      <c r="F117" s="13" t="e">
        <f t="shared" si="3"/>
        <v>#REF!</v>
      </c>
      <c r="G117" s="14" t="e">
        <f t="shared" si="4"/>
        <v>#REF!</v>
      </c>
    </row>
    <row r="118" spans="1:7" x14ac:dyDescent="0.25">
      <c r="A118" t="s">
        <v>173</v>
      </c>
      <c r="B118" t="s">
        <v>174</v>
      </c>
      <c r="C118" t="s">
        <v>253</v>
      </c>
      <c r="D118" t="s">
        <v>254</v>
      </c>
      <c r="E118" s="1">
        <v>1</v>
      </c>
      <c r="F118" s="13" t="e">
        <f t="shared" si="3"/>
        <v>#REF!</v>
      </c>
      <c r="G118" s="14" t="e">
        <f t="shared" si="4"/>
        <v>#REF!</v>
      </c>
    </row>
    <row r="119" spans="1:7" x14ac:dyDescent="0.25">
      <c r="A119" t="s">
        <v>191</v>
      </c>
      <c r="B119" t="s">
        <v>192</v>
      </c>
      <c r="C119" t="s">
        <v>7</v>
      </c>
      <c r="D119" t="s">
        <v>8</v>
      </c>
      <c r="E119" s="1">
        <v>355</v>
      </c>
      <c r="F119" s="13" t="e">
        <f t="shared" si="3"/>
        <v>#REF!</v>
      </c>
      <c r="G119" s="14" t="e">
        <f t="shared" si="4"/>
        <v>#REF!</v>
      </c>
    </row>
    <row r="120" spans="1:7" x14ac:dyDescent="0.25">
      <c r="A120" t="s">
        <v>191</v>
      </c>
      <c r="B120" t="s">
        <v>192</v>
      </c>
      <c r="C120" t="s">
        <v>169</v>
      </c>
      <c r="D120" t="s">
        <v>170</v>
      </c>
      <c r="E120" s="1">
        <v>1</v>
      </c>
      <c r="F120" s="13" t="e">
        <f t="shared" si="3"/>
        <v>#REF!</v>
      </c>
      <c r="G120" s="14" t="e">
        <f t="shared" si="4"/>
        <v>#REF!</v>
      </c>
    </row>
    <row r="121" spans="1:7" x14ac:dyDescent="0.25">
      <c r="A121" t="s">
        <v>193</v>
      </c>
      <c r="B121" t="s">
        <v>194</v>
      </c>
      <c r="C121" t="s">
        <v>199</v>
      </c>
      <c r="D121" t="s">
        <v>200</v>
      </c>
      <c r="E121" s="1">
        <v>13</v>
      </c>
      <c r="F121" s="13" t="e">
        <f t="shared" si="3"/>
        <v>#REF!</v>
      </c>
      <c r="G121" s="14" t="e">
        <f t="shared" si="4"/>
        <v>#REF!</v>
      </c>
    </row>
    <row r="122" spans="1:7" x14ac:dyDescent="0.25">
      <c r="A122" t="s">
        <v>193</v>
      </c>
      <c r="B122" t="s">
        <v>194</v>
      </c>
      <c r="C122" t="s">
        <v>183</v>
      </c>
      <c r="D122" t="s">
        <v>184</v>
      </c>
      <c r="E122" s="1">
        <v>368</v>
      </c>
      <c r="F122" s="13" t="e">
        <f t="shared" si="3"/>
        <v>#REF!</v>
      </c>
      <c r="G122" s="14" t="e">
        <f t="shared" si="4"/>
        <v>#REF!</v>
      </c>
    </row>
    <row r="123" spans="1:7" x14ac:dyDescent="0.25">
      <c r="A123" t="s">
        <v>193</v>
      </c>
      <c r="B123" t="s">
        <v>194</v>
      </c>
      <c r="C123" t="s">
        <v>185</v>
      </c>
      <c r="D123" t="s">
        <v>186</v>
      </c>
      <c r="E123" s="1">
        <v>1</v>
      </c>
      <c r="F123" s="13" t="e">
        <f t="shared" si="3"/>
        <v>#REF!</v>
      </c>
      <c r="G123" s="14" t="e">
        <f t="shared" si="4"/>
        <v>#REF!</v>
      </c>
    </row>
    <row r="124" spans="1:7" x14ac:dyDescent="0.25">
      <c r="A124" t="s">
        <v>193</v>
      </c>
      <c r="B124" t="s">
        <v>194</v>
      </c>
      <c r="C124" t="s">
        <v>187</v>
      </c>
      <c r="D124" t="s">
        <v>188</v>
      </c>
      <c r="E124" s="1">
        <v>17</v>
      </c>
      <c r="F124" s="13" t="e">
        <f t="shared" si="3"/>
        <v>#REF!</v>
      </c>
      <c r="G124" s="14" t="e">
        <f t="shared" si="4"/>
        <v>#REF!</v>
      </c>
    </row>
    <row r="125" spans="1:7" x14ac:dyDescent="0.25">
      <c r="A125" t="s">
        <v>193</v>
      </c>
      <c r="B125" t="s">
        <v>194</v>
      </c>
      <c r="C125" t="s">
        <v>139</v>
      </c>
      <c r="D125" t="s">
        <v>140</v>
      </c>
      <c r="E125" s="1">
        <v>1</v>
      </c>
      <c r="F125" s="13" t="e">
        <f t="shared" si="3"/>
        <v>#REF!</v>
      </c>
      <c r="G125" s="14" t="e">
        <f t="shared" si="4"/>
        <v>#REF!</v>
      </c>
    </row>
    <row r="126" spans="1:7" x14ac:dyDescent="0.25">
      <c r="A126" t="s">
        <v>209</v>
      </c>
      <c r="B126" t="s">
        <v>210</v>
      </c>
      <c r="C126" t="s">
        <v>353</v>
      </c>
      <c r="D126" t="s">
        <v>354</v>
      </c>
      <c r="E126" s="1">
        <v>6</v>
      </c>
      <c r="F126" s="13" t="e">
        <f t="shared" si="3"/>
        <v>#REF!</v>
      </c>
      <c r="G126" s="14" t="e">
        <f t="shared" si="4"/>
        <v>#REF!</v>
      </c>
    </row>
    <row r="127" spans="1:7" x14ac:dyDescent="0.25">
      <c r="A127" t="s">
        <v>209</v>
      </c>
      <c r="B127" t="s">
        <v>210</v>
      </c>
      <c r="C127" t="s">
        <v>355</v>
      </c>
      <c r="D127" t="s">
        <v>356</v>
      </c>
      <c r="E127" s="1">
        <v>1</v>
      </c>
      <c r="F127" s="13" t="e">
        <f t="shared" si="3"/>
        <v>#REF!</v>
      </c>
      <c r="G127" s="14" t="e">
        <f t="shared" si="4"/>
        <v>#REF!</v>
      </c>
    </row>
    <row r="128" spans="1:7" x14ac:dyDescent="0.25">
      <c r="A128" t="s">
        <v>209</v>
      </c>
      <c r="B128" t="s">
        <v>210</v>
      </c>
      <c r="C128" t="s">
        <v>7</v>
      </c>
      <c r="D128" t="s">
        <v>8</v>
      </c>
      <c r="E128" s="1">
        <v>1714</v>
      </c>
      <c r="F128" s="13" t="e">
        <f t="shared" si="3"/>
        <v>#REF!</v>
      </c>
      <c r="G128" s="14" t="e">
        <f t="shared" si="4"/>
        <v>#REF!</v>
      </c>
    </row>
    <row r="129" spans="1:7" x14ac:dyDescent="0.25">
      <c r="A129" t="s">
        <v>209</v>
      </c>
      <c r="B129" t="s">
        <v>210</v>
      </c>
      <c r="C129" t="s">
        <v>167</v>
      </c>
      <c r="D129" t="s">
        <v>168</v>
      </c>
      <c r="E129" s="1">
        <v>1</v>
      </c>
      <c r="F129" s="13" t="e">
        <f t="shared" si="3"/>
        <v>#REF!</v>
      </c>
      <c r="G129" s="14" t="e">
        <f t="shared" si="4"/>
        <v>#REF!</v>
      </c>
    </row>
    <row r="130" spans="1:7" x14ac:dyDescent="0.25">
      <c r="A130" t="s">
        <v>209</v>
      </c>
      <c r="B130" t="s">
        <v>210</v>
      </c>
      <c r="C130" t="s">
        <v>49</v>
      </c>
      <c r="D130" t="s">
        <v>50</v>
      </c>
      <c r="E130" s="1">
        <v>26</v>
      </c>
      <c r="F130" s="13" t="e">
        <f t="shared" ref="F130:F193" si="6">VLOOKUP(C130,AidPerPupil,11,FALSE)</f>
        <v>#REF!</v>
      </c>
      <c r="G130" s="14" t="e">
        <f t="shared" si="4"/>
        <v>#REF!</v>
      </c>
    </row>
    <row r="131" spans="1:7" x14ac:dyDescent="0.25">
      <c r="A131" t="s">
        <v>209</v>
      </c>
      <c r="B131" t="s">
        <v>210</v>
      </c>
      <c r="C131" t="s">
        <v>169</v>
      </c>
      <c r="D131" t="s">
        <v>170</v>
      </c>
      <c r="E131" s="1">
        <v>1</v>
      </c>
      <c r="F131" s="13" t="e">
        <f t="shared" si="6"/>
        <v>#REF!</v>
      </c>
      <c r="G131" s="14" t="e">
        <f t="shared" ref="G131:G194" si="7">ROUND(E131*F131,0)</f>
        <v>#REF!</v>
      </c>
    </row>
    <row r="132" spans="1:7" x14ac:dyDescent="0.25">
      <c r="A132" t="s">
        <v>209</v>
      </c>
      <c r="B132" t="s">
        <v>210</v>
      </c>
      <c r="C132" t="s">
        <v>21</v>
      </c>
      <c r="D132" t="s">
        <v>22</v>
      </c>
      <c r="E132" s="1">
        <v>168</v>
      </c>
      <c r="F132" s="13" t="e">
        <f t="shared" si="6"/>
        <v>#REF!</v>
      </c>
      <c r="G132" s="14" t="e">
        <f t="shared" si="7"/>
        <v>#REF!</v>
      </c>
    </row>
    <row r="133" spans="1:7" x14ac:dyDescent="0.25">
      <c r="A133" t="s">
        <v>209</v>
      </c>
      <c r="B133" t="s">
        <v>210</v>
      </c>
      <c r="C133" t="s">
        <v>53</v>
      </c>
      <c r="D133" t="s">
        <v>54</v>
      </c>
      <c r="E133" s="1">
        <v>14</v>
      </c>
      <c r="F133" s="13" t="e">
        <f t="shared" si="6"/>
        <v>#REF!</v>
      </c>
      <c r="G133" s="14" t="e">
        <f t="shared" si="7"/>
        <v>#REF!</v>
      </c>
    </row>
    <row r="134" spans="1:7" x14ac:dyDescent="0.25">
      <c r="A134" t="s">
        <v>209</v>
      </c>
      <c r="B134" t="s">
        <v>210</v>
      </c>
      <c r="C134" t="s">
        <v>197</v>
      </c>
      <c r="D134" t="s">
        <v>198</v>
      </c>
      <c r="E134" s="1">
        <v>1</v>
      </c>
      <c r="F134" s="13" t="e">
        <f t="shared" si="6"/>
        <v>#REF!</v>
      </c>
      <c r="G134" s="14" t="e">
        <f t="shared" si="7"/>
        <v>#REF!</v>
      </c>
    </row>
    <row r="135" spans="1:7" x14ac:dyDescent="0.25">
      <c r="A135" t="s">
        <v>209</v>
      </c>
      <c r="B135" t="s">
        <v>210</v>
      </c>
      <c r="C135" t="s">
        <v>359</v>
      </c>
      <c r="D135" t="s">
        <v>360</v>
      </c>
      <c r="E135" s="1">
        <v>2</v>
      </c>
      <c r="F135" s="13" t="e">
        <f t="shared" si="6"/>
        <v>#REF!</v>
      </c>
      <c r="G135" s="14" t="e">
        <f t="shared" si="7"/>
        <v>#REF!</v>
      </c>
    </row>
    <row r="136" spans="1:7" x14ac:dyDescent="0.25">
      <c r="A136" t="s">
        <v>209</v>
      </c>
      <c r="B136" t="s">
        <v>210</v>
      </c>
      <c r="C136" t="s">
        <v>25</v>
      </c>
      <c r="D136" t="s">
        <v>26</v>
      </c>
      <c r="E136" s="1">
        <v>8</v>
      </c>
      <c r="F136" s="13" t="e">
        <f t="shared" si="6"/>
        <v>#REF!</v>
      </c>
      <c r="G136" s="14" t="e">
        <f t="shared" si="7"/>
        <v>#REF!</v>
      </c>
    </row>
    <row r="137" spans="1:7" x14ac:dyDescent="0.25">
      <c r="A137" t="s">
        <v>209</v>
      </c>
      <c r="B137" t="s">
        <v>210</v>
      </c>
      <c r="C137" t="s">
        <v>577</v>
      </c>
      <c r="D137" t="s">
        <v>578</v>
      </c>
      <c r="E137" s="1">
        <v>1</v>
      </c>
      <c r="F137" s="13" t="e">
        <f t="shared" si="6"/>
        <v>#REF!</v>
      </c>
      <c r="G137" s="14" t="e">
        <f t="shared" si="7"/>
        <v>#REF!</v>
      </c>
    </row>
    <row r="138" spans="1:7" x14ac:dyDescent="0.25">
      <c r="A138" t="s">
        <v>209</v>
      </c>
      <c r="B138" t="s">
        <v>210</v>
      </c>
      <c r="C138" t="s">
        <v>199</v>
      </c>
      <c r="D138" t="s">
        <v>200</v>
      </c>
      <c r="E138" s="1">
        <v>1</v>
      </c>
      <c r="F138" s="13" t="e">
        <f t="shared" si="6"/>
        <v>#REF!</v>
      </c>
      <c r="G138" s="14" t="e">
        <f t="shared" si="7"/>
        <v>#REF!</v>
      </c>
    </row>
    <row r="139" spans="1:7" x14ac:dyDescent="0.25">
      <c r="A139" t="s">
        <v>209</v>
      </c>
      <c r="B139" t="s">
        <v>210</v>
      </c>
      <c r="C139" t="s">
        <v>125</v>
      </c>
      <c r="D139" t="s">
        <v>126</v>
      </c>
      <c r="E139" s="1">
        <v>3</v>
      </c>
      <c r="F139" s="13" t="e">
        <f t="shared" si="6"/>
        <v>#REF!</v>
      </c>
      <c r="G139" s="14" t="e">
        <f t="shared" si="7"/>
        <v>#REF!</v>
      </c>
    </row>
    <row r="140" spans="1:7" x14ac:dyDescent="0.25">
      <c r="A140" t="s">
        <v>209</v>
      </c>
      <c r="B140" t="s">
        <v>210</v>
      </c>
      <c r="C140" t="s">
        <v>29</v>
      </c>
      <c r="D140" t="s">
        <v>30</v>
      </c>
      <c r="E140" s="1">
        <v>7</v>
      </c>
      <c r="F140" s="13" t="e">
        <f t="shared" si="6"/>
        <v>#REF!</v>
      </c>
      <c r="G140" s="14" t="e">
        <f t="shared" si="7"/>
        <v>#REF!</v>
      </c>
    </row>
    <row r="141" spans="1:7" x14ac:dyDescent="0.25">
      <c r="A141" t="s">
        <v>209</v>
      </c>
      <c r="B141" t="s">
        <v>210</v>
      </c>
      <c r="C141" t="s">
        <v>31</v>
      </c>
      <c r="D141" t="s">
        <v>32</v>
      </c>
      <c r="E141" s="1">
        <v>11</v>
      </c>
      <c r="F141" s="13" t="e">
        <f t="shared" si="6"/>
        <v>#REF!</v>
      </c>
      <c r="G141" s="14" t="e">
        <f t="shared" si="7"/>
        <v>#REF!</v>
      </c>
    </row>
    <row r="142" spans="1:7" x14ac:dyDescent="0.25">
      <c r="A142" t="s">
        <v>209</v>
      </c>
      <c r="B142" t="s">
        <v>210</v>
      </c>
      <c r="C142" t="s">
        <v>55</v>
      </c>
      <c r="D142" t="s">
        <v>56</v>
      </c>
      <c r="E142" s="1">
        <v>2</v>
      </c>
      <c r="F142" s="13" t="e">
        <f t="shared" si="6"/>
        <v>#REF!</v>
      </c>
      <c r="G142" s="14" t="e">
        <f t="shared" si="7"/>
        <v>#REF!</v>
      </c>
    </row>
    <row r="143" spans="1:7" x14ac:dyDescent="0.25">
      <c r="A143" t="s">
        <v>209</v>
      </c>
      <c r="B143" t="s">
        <v>210</v>
      </c>
      <c r="C143" t="s">
        <v>63</v>
      </c>
      <c r="D143" t="s">
        <v>64</v>
      </c>
      <c r="E143" s="1">
        <v>6</v>
      </c>
      <c r="F143" s="13" t="e">
        <f t="shared" si="6"/>
        <v>#REF!</v>
      </c>
      <c r="G143" s="14" t="e">
        <f t="shared" si="7"/>
        <v>#REF!</v>
      </c>
    </row>
    <row r="144" spans="1:7" x14ac:dyDescent="0.25">
      <c r="A144" t="s">
        <v>209</v>
      </c>
      <c r="B144" t="s">
        <v>210</v>
      </c>
      <c r="C144" t="s">
        <v>127</v>
      </c>
      <c r="D144" t="s">
        <v>128</v>
      </c>
      <c r="E144" s="1">
        <v>6</v>
      </c>
      <c r="F144" s="13" t="e">
        <f t="shared" si="6"/>
        <v>#REF!</v>
      </c>
      <c r="G144" s="14" t="e">
        <f t="shared" si="7"/>
        <v>#REF!</v>
      </c>
    </row>
    <row r="145" spans="1:7" x14ac:dyDescent="0.25">
      <c r="A145" t="s">
        <v>209</v>
      </c>
      <c r="B145" t="s">
        <v>210</v>
      </c>
      <c r="C145" t="s">
        <v>65</v>
      </c>
      <c r="D145" t="s">
        <v>66</v>
      </c>
      <c r="E145" s="1">
        <v>24</v>
      </c>
      <c r="F145" s="13" t="e">
        <f t="shared" si="6"/>
        <v>#REF!</v>
      </c>
      <c r="G145" s="14" t="e">
        <f t="shared" si="7"/>
        <v>#REF!</v>
      </c>
    </row>
    <row r="146" spans="1:7" x14ac:dyDescent="0.25">
      <c r="A146" t="s">
        <v>209</v>
      </c>
      <c r="B146" t="s">
        <v>210</v>
      </c>
      <c r="C146" t="s">
        <v>35</v>
      </c>
      <c r="D146" t="s">
        <v>36</v>
      </c>
      <c r="E146" s="1">
        <v>26</v>
      </c>
      <c r="F146" s="13" t="e">
        <f t="shared" si="6"/>
        <v>#REF!</v>
      </c>
      <c r="G146" s="14" t="e">
        <f t="shared" si="7"/>
        <v>#REF!</v>
      </c>
    </row>
    <row r="147" spans="1:7" x14ac:dyDescent="0.25">
      <c r="A147" t="s">
        <v>209</v>
      </c>
      <c r="B147" t="s">
        <v>210</v>
      </c>
      <c r="C147" t="s">
        <v>37</v>
      </c>
      <c r="D147" t="s">
        <v>38</v>
      </c>
      <c r="E147" s="1">
        <v>4</v>
      </c>
      <c r="F147" s="13" t="e">
        <f t="shared" si="6"/>
        <v>#REF!</v>
      </c>
      <c r="G147" s="14" t="e">
        <f t="shared" si="7"/>
        <v>#REF!</v>
      </c>
    </row>
    <row r="148" spans="1:7" x14ac:dyDescent="0.25">
      <c r="A148" t="s">
        <v>209</v>
      </c>
      <c r="B148" t="s">
        <v>210</v>
      </c>
      <c r="C148" t="s">
        <v>67</v>
      </c>
      <c r="D148" t="s">
        <v>68</v>
      </c>
      <c r="E148" s="1">
        <v>1</v>
      </c>
      <c r="F148" s="13" t="e">
        <f t="shared" si="6"/>
        <v>#REF!</v>
      </c>
      <c r="G148" s="14" t="e">
        <f t="shared" si="7"/>
        <v>#REF!</v>
      </c>
    </row>
    <row r="149" spans="1:7" x14ac:dyDescent="0.25">
      <c r="A149" t="s">
        <v>209</v>
      </c>
      <c r="B149" t="s">
        <v>210</v>
      </c>
      <c r="C149" t="s">
        <v>69</v>
      </c>
      <c r="D149" t="s">
        <v>70</v>
      </c>
      <c r="E149" s="1">
        <v>4</v>
      </c>
      <c r="F149" s="13" t="e">
        <f t="shared" si="6"/>
        <v>#REF!</v>
      </c>
      <c r="G149" s="14" t="e">
        <f t="shared" si="7"/>
        <v>#REF!</v>
      </c>
    </row>
    <row r="150" spans="1:7" x14ac:dyDescent="0.25">
      <c r="A150" t="s">
        <v>209</v>
      </c>
      <c r="B150" t="s">
        <v>210</v>
      </c>
      <c r="C150" t="s">
        <v>129</v>
      </c>
      <c r="D150" t="s">
        <v>130</v>
      </c>
      <c r="E150" s="1">
        <v>1</v>
      </c>
      <c r="F150" s="13" t="e">
        <f t="shared" si="6"/>
        <v>#REF!</v>
      </c>
      <c r="G150" s="14" t="e">
        <f t="shared" si="7"/>
        <v>#REF!</v>
      </c>
    </row>
    <row r="151" spans="1:7" x14ac:dyDescent="0.25">
      <c r="A151" t="s">
        <v>209</v>
      </c>
      <c r="B151" t="s">
        <v>210</v>
      </c>
      <c r="C151" t="s">
        <v>131</v>
      </c>
      <c r="D151" t="s">
        <v>132</v>
      </c>
      <c r="E151" s="1">
        <v>3</v>
      </c>
      <c r="F151" s="13" t="e">
        <f t="shared" si="6"/>
        <v>#REF!</v>
      </c>
      <c r="G151" s="14" t="e">
        <f t="shared" si="7"/>
        <v>#REF!</v>
      </c>
    </row>
    <row r="152" spans="1:7" x14ac:dyDescent="0.25">
      <c r="A152" t="s">
        <v>209</v>
      </c>
      <c r="B152" t="s">
        <v>210</v>
      </c>
      <c r="C152" t="s">
        <v>71</v>
      </c>
      <c r="D152" t="s">
        <v>72</v>
      </c>
      <c r="E152" s="1">
        <v>1</v>
      </c>
      <c r="F152" s="13" t="e">
        <f t="shared" si="6"/>
        <v>#REF!</v>
      </c>
      <c r="G152" s="14" t="e">
        <f t="shared" si="7"/>
        <v>#REF!</v>
      </c>
    </row>
    <row r="153" spans="1:7" x14ac:dyDescent="0.25">
      <c r="A153" t="s">
        <v>209</v>
      </c>
      <c r="B153" t="s">
        <v>210</v>
      </c>
      <c r="C153" t="s">
        <v>75</v>
      </c>
      <c r="D153" t="s">
        <v>76</v>
      </c>
      <c r="E153" s="1">
        <v>2</v>
      </c>
      <c r="F153" s="13" t="e">
        <f t="shared" si="6"/>
        <v>#REF!</v>
      </c>
      <c r="G153" s="14" t="e">
        <f t="shared" si="7"/>
        <v>#REF!</v>
      </c>
    </row>
    <row r="154" spans="1:7" x14ac:dyDescent="0.25">
      <c r="A154" t="s">
        <v>209</v>
      </c>
      <c r="B154" t="s">
        <v>210</v>
      </c>
      <c r="C154" t="s">
        <v>41</v>
      </c>
      <c r="D154" t="s">
        <v>42</v>
      </c>
      <c r="E154" s="1">
        <v>8</v>
      </c>
      <c r="F154" s="13" t="e">
        <f t="shared" si="6"/>
        <v>#REF!</v>
      </c>
      <c r="G154" s="14" t="e">
        <f t="shared" si="7"/>
        <v>#REF!</v>
      </c>
    </row>
    <row r="155" spans="1:7" x14ac:dyDescent="0.25">
      <c r="A155" t="s">
        <v>215</v>
      </c>
      <c r="B155" t="s">
        <v>216</v>
      </c>
      <c r="C155" t="s">
        <v>217</v>
      </c>
      <c r="D155" t="s">
        <v>218</v>
      </c>
      <c r="E155" s="1">
        <v>2</v>
      </c>
      <c r="F155" s="13" t="e">
        <f t="shared" si="6"/>
        <v>#REF!</v>
      </c>
      <c r="G155" s="14" t="e">
        <f t="shared" si="7"/>
        <v>#REF!</v>
      </c>
    </row>
    <row r="156" spans="1:7" x14ac:dyDescent="0.25">
      <c r="A156" t="s">
        <v>215</v>
      </c>
      <c r="B156" t="s">
        <v>216</v>
      </c>
      <c r="C156" t="s">
        <v>169</v>
      </c>
      <c r="D156" t="s">
        <v>170</v>
      </c>
      <c r="E156" s="1">
        <v>1</v>
      </c>
      <c r="F156" s="13" t="e">
        <f t="shared" si="6"/>
        <v>#REF!</v>
      </c>
      <c r="G156" s="14" t="e">
        <f t="shared" si="7"/>
        <v>#REF!</v>
      </c>
    </row>
    <row r="157" spans="1:7" x14ac:dyDescent="0.25">
      <c r="A157" t="s">
        <v>215</v>
      </c>
      <c r="B157" t="s">
        <v>216</v>
      </c>
      <c r="C157" t="s">
        <v>21</v>
      </c>
      <c r="D157" t="s">
        <v>22</v>
      </c>
      <c r="E157" s="1">
        <v>2</v>
      </c>
      <c r="F157" s="13" t="e">
        <f t="shared" si="6"/>
        <v>#REF!</v>
      </c>
      <c r="G157" s="14" t="e">
        <f t="shared" si="7"/>
        <v>#REF!</v>
      </c>
    </row>
    <row r="158" spans="1:7" x14ac:dyDescent="0.25">
      <c r="A158" t="s">
        <v>215</v>
      </c>
      <c r="B158" t="s">
        <v>216</v>
      </c>
      <c r="C158" t="s">
        <v>23</v>
      </c>
      <c r="D158" t="s">
        <v>24</v>
      </c>
      <c r="E158" s="1">
        <v>1</v>
      </c>
      <c r="F158" s="13" t="e">
        <f t="shared" si="6"/>
        <v>#REF!</v>
      </c>
      <c r="G158" s="14" t="e">
        <f t="shared" si="7"/>
        <v>#REF!</v>
      </c>
    </row>
    <row r="159" spans="1:7" x14ac:dyDescent="0.25">
      <c r="A159" t="s">
        <v>215</v>
      </c>
      <c r="B159" t="s">
        <v>216</v>
      </c>
      <c r="C159" t="s">
        <v>473</v>
      </c>
      <c r="D159" t="s">
        <v>474</v>
      </c>
      <c r="E159" s="1">
        <v>1</v>
      </c>
      <c r="F159" s="13" t="e">
        <f t="shared" si="6"/>
        <v>#REF!</v>
      </c>
      <c r="G159" s="14" t="e">
        <f t="shared" si="7"/>
        <v>#REF!</v>
      </c>
    </row>
    <row r="160" spans="1:7" x14ac:dyDescent="0.25">
      <c r="A160" t="s">
        <v>215</v>
      </c>
      <c r="B160" t="s">
        <v>216</v>
      </c>
      <c r="C160" t="s">
        <v>199</v>
      </c>
      <c r="D160" t="s">
        <v>200</v>
      </c>
      <c r="E160" s="1">
        <v>3</v>
      </c>
      <c r="F160" s="13" t="e">
        <f t="shared" si="6"/>
        <v>#REF!</v>
      </c>
      <c r="G160" s="14" t="e">
        <f t="shared" si="7"/>
        <v>#REF!</v>
      </c>
    </row>
    <row r="161" spans="1:7" x14ac:dyDescent="0.25">
      <c r="A161" t="s">
        <v>215</v>
      </c>
      <c r="B161" t="s">
        <v>216</v>
      </c>
      <c r="C161" t="s">
        <v>29</v>
      </c>
      <c r="D161" t="s">
        <v>30</v>
      </c>
      <c r="E161" s="1">
        <v>1552</v>
      </c>
      <c r="F161" s="13" t="e">
        <f t="shared" si="6"/>
        <v>#REF!</v>
      </c>
      <c r="G161" s="14" t="e">
        <f t="shared" si="7"/>
        <v>#REF!</v>
      </c>
    </row>
    <row r="162" spans="1:7" x14ac:dyDescent="0.25">
      <c r="A162" t="s">
        <v>215</v>
      </c>
      <c r="B162" t="s">
        <v>216</v>
      </c>
      <c r="C162" t="s">
        <v>219</v>
      </c>
      <c r="D162" t="s">
        <v>220</v>
      </c>
      <c r="E162" s="1">
        <v>1</v>
      </c>
      <c r="F162" s="13" t="e">
        <f t="shared" si="6"/>
        <v>#REF!</v>
      </c>
      <c r="G162" s="14" t="e">
        <f t="shared" si="7"/>
        <v>#REF!</v>
      </c>
    </row>
    <row r="163" spans="1:7" x14ac:dyDescent="0.25">
      <c r="A163" t="s">
        <v>215</v>
      </c>
      <c r="B163" t="s">
        <v>216</v>
      </c>
      <c r="C163" t="s">
        <v>31</v>
      </c>
      <c r="D163" t="s">
        <v>32</v>
      </c>
      <c r="E163" s="1">
        <v>2</v>
      </c>
      <c r="F163" s="13" t="e">
        <f t="shared" si="6"/>
        <v>#REF!</v>
      </c>
      <c r="G163" s="14" t="e">
        <f t="shared" si="7"/>
        <v>#REF!</v>
      </c>
    </row>
    <row r="164" spans="1:7" x14ac:dyDescent="0.25">
      <c r="A164" t="s">
        <v>215</v>
      </c>
      <c r="B164" t="s">
        <v>216</v>
      </c>
      <c r="C164" t="s">
        <v>221</v>
      </c>
      <c r="D164" t="s">
        <v>222</v>
      </c>
      <c r="E164" s="1">
        <v>1</v>
      </c>
      <c r="F164" s="13" t="e">
        <f t="shared" si="6"/>
        <v>#REF!</v>
      </c>
      <c r="G164" s="14" t="e">
        <f t="shared" si="7"/>
        <v>#REF!</v>
      </c>
    </row>
    <row r="165" spans="1:7" x14ac:dyDescent="0.25">
      <c r="A165" t="s">
        <v>215</v>
      </c>
      <c r="B165" t="s">
        <v>216</v>
      </c>
      <c r="C165" t="s">
        <v>187</v>
      </c>
      <c r="D165" t="s">
        <v>188</v>
      </c>
      <c r="E165" s="1">
        <v>2</v>
      </c>
      <c r="F165" s="13" t="e">
        <f t="shared" si="6"/>
        <v>#REF!</v>
      </c>
      <c r="G165" s="14" t="e">
        <f t="shared" si="7"/>
        <v>#REF!</v>
      </c>
    </row>
    <row r="166" spans="1:7" x14ac:dyDescent="0.25">
      <c r="A166" t="s">
        <v>215</v>
      </c>
      <c r="B166" t="s">
        <v>216</v>
      </c>
      <c r="C166" t="s">
        <v>213</v>
      </c>
      <c r="D166" t="s">
        <v>214</v>
      </c>
      <c r="E166" s="1">
        <v>12</v>
      </c>
      <c r="F166" s="13" t="e">
        <f t="shared" si="6"/>
        <v>#REF!</v>
      </c>
      <c r="G166" s="14" t="e">
        <f t="shared" si="7"/>
        <v>#REF!</v>
      </c>
    </row>
    <row r="167" spans="1:7" x14ac:dyDescent="0.25">
      <c r="A167" t="s">
        <v>215</v>
      </c>
      <c r="B167" t="s">
        <v>216</v>
      </c>
      <c r="C167" t="s">
        <v>35</v>
      </c>
      <c r="D167" t="s">
        <v>36</v>
      </c>
      <c r="E167" s="1">
        <v>5</v>
      </c>
      <c r="F167" s="13" t="e">
        <f t="shared" si="6"/>
        <v>#REF!</v>
      </c>
      <c r="G167" s="14" t="e">
        <f t="shared" si="7"/>
        <v>#REF!</v>
      </c>
    </row>
    <row r="168" spans="1:7" x14ac:dyDescent="0.25">
      <c r="A168" t="s">
        <v>215</v>
      </c>
      <c r="B168" t="s">
        <v>216</v>
      </c>
      <c r="C168" t="s">
        <v>171</v>
      </c>
      <c r="D168" t="s">
        <v>172</v>
      </c>
      <c r="E168" s="1">
        <v>20</v>
      </c>
      <c r="F168" s="13" t="e">
        <f t="shared" si="6"/>
        <v>#REF!</v>
      </c>
      <c r="G168" s="14" t="e">
        <f t="shared" si="7"/>
        <v>#REF!</v>
      </c>
    </row>
    <row r="169" spans="1:7" x14ac:dyDescent="0.25">
      <c r="A169" t="s">
        <v>215</v>
      </c>
      <c r="B169" t="s">
        <v>216</v>
      </c>
      <c r="C169" t="s">
        <v>37</v>
      </c>
      <c r="D169" t="s">
        <v>38</v>
      </c>
      <c r="E169" s="1">
        <v>2</v>
      </c>
      <c r="F169" s="13" t="e">
        <f t="shared" si="6"/>
        <v>#REF!</v>
      </c>
      <c r="G169" s="14" t="e">
        <f t="shared" si="7"/>
        <v>#REF!</v>
      </c>
    </row>
    <row r="170" spans="1:7" x14ac:dyDescent="0.25">
      <c r="A170" t="s">
        <v>215</v>
      </c>
      <c r="B170" t="s">
        <v>216</v>
      </c>
      <c r="C170" t="s">
        <v>223</v>
      </c>
      <c r="D170" t="s">
        <v>224</v>
      </c>
      <c r="E170" s="1">
        <v>4</v>
      </c>
      <c r="F170" s="13" t="e">
        <f t="shared" si="6"/>
        <v>#REF!</v>
      </c>
      <c r="G170" s="14" t="e">
        <f t="shared" si="7"/>
        <v>#REF!</v>
      </c>
    </row>
    <row r="171" spans="1:7" x14ac:dyDescent="0.25">
      <c r="A171" t="s">
        <v>215</v>
      </c>
      <c r="B171" t="s">
        <v>216</v>
      </c>
      <c r="C171" t="s">
        <v>129</v>
      </c>
      <c r="D171" t="s">
        <v>130</v>
      </c>
      <c r="E171" s="1">
        <v>1</v>
      </c>
      <c r="F171" s="13" t="e">
        <f t="shared" si="6"/>
        <v>#REF!</v>
      </c>
      <c r="G171" s="14" t="e">
        <f t="shared" si="7"/>
        <v>#REF!</v>
      </c>
    </row>
    <row r="172" spans="1:7" x14ac:dyDescent="0.25">
      <c r="A172" t="s">
        <v>215</v>
      </c>
      <c r="B172" t="s">
        <v>216</v>
      </c>
      <c r="C172" t="s">
        <v>189</v>
      </c>
      <c r="D172" t="s">
        <v>190</v>
      </c>
      <c r="E172" s="1">
        <v>2</v>
      </c>
      <c r="F172" s="13" t="e">
        <f t="shared" si="6"/>
        <v>#REF!</v>
      </c>
      <c r="G172" s="14" t="e">
        <f t="shared" si="7"/>
        <v>#REF!</v>
      </c>
    </row>
    <row r="173" spans="1:7" x14ac:dyDescent="0.25">
      <c r="A173" t="s">
        <v>215</v>
      </c>
      <c r="B173" t="s">
        <v>216</v>
      </c>
      <c r="C173" t="s">
        <v>515</v>
      </c>
      <c r="D173" t="s">
        <v>516</v>
      </c>
      <c r="E173" s="1">
        <v>1</v>
      </c>
      <c r="F173" s="13" t="e">
        <f t="shared" si="6"/>
        <v>#REF!</v>
      </c>
      <c r="G173" s="14" t="e">
        <f t="shared" si="7"/>
        <v>#REF!</v>
      </c>
    </row>
    <row r="174" spans="1:7" x14ac:dyDescent="0.25">
      <c r="A174" t="s">
        <v>225</v>
      </c>
      <c r="B174" t="s">
        <v>226</v>
      </c>
      <c r="C174" t="s">
        <v>195</v>
      </c>
      <c r="D174" t="s">
        <v>196</v>
      </c>
      <c r="E174" s="1">
        <v>1</v>
      </c>
      <c r="F174" s="13" t="e">
        <f t="shared" si="6"/>
        <v>#REF!</v>
      </c>
      <c r="G174" s="14" t="e">
        <f t="shared" si="7"/>
        <v>#REF!</v>
      </c>
    </row>
    <row r="175" spans="1:7" x14ac:dyDescent="0.25">
      <c r="A175" t="s">
        <v>225</v>
      </c>
      <c r="B175" t="s">
        <v>226</v>
      </c>
      <c r="C175" t="s">
        <v>143</v>
      </c>
      <c r="D175" t="s">
        <v>144</v>
      </c>
      <c r="E175" s="1">
        <v>4</v>
      </c>
      <c r="F175" s="13" t="e">
        <f t="shared" si="6"/>
        <v>#REF!</v>
      </c>
      <c r="G175" s="14" t="e">
        <f t="shared" si="7"/>
        <v>#REF!</v>
      </c>
    </row>
    <row r="176" spans="1:7" x14ac:dyDescent="0.25">
      <c r="A176" t="s">
        <v>225</v>
      </c>
      <c r="B176" t="s">
        <v>226</v>
      </c>
      <c r="C176" t="s">
        <v>335</v>
      </c>
      <c r="D176" t="s">
        <v>336</v>
      </c>
      <c r="E176" s="1">
        <v>1</v>
      </c>
      <c r="F176" s="13" t="e">
        <f t="shared" si="6"/>
        <v>#REF!</v>
      </c>
      <c r="G176" s="14" t="e">
        <f t="shared" si="7"/>
        <v>#REF!</v>
      </c>
    </row>
    <row r="177" spans="1:7" x14ac:dyDescent="0.25">
      <c r="A177" t="s">
        <v>225</v>
      </c>
      <c r="B177" t="s">
        <v>226</v>
      </c>
      <c r="C177" t="s">
        <v>227</v>
      </c>
      <c r="D177" t="s">
        <v>228</v>
      </c>
      <c r="E177" s="1">
        <v>3</v>
      </c>
      <c r="F177" s="13" t="e">
        <f t="shared" si="6"/>
        <v>#REF!</v>
      </c>
      <c r="G177" s="14" t="e">
        <f t="shared" si="7"/>
        <v>#REF!</v>
      </c>
    </row>
    <row r="178" spans="1:7" x14ac:dyDescent="0.25">
      <c r="A178" t="s">
        <v>225</v>
      </c>
      <c r="B178" t="s">
        <v>226</v>
      </c>
      <c r="C178" t="s">
        <v>229</v>
      </c>
      <c r="D178" t="s">
        <v>230</v>
      </c>
      <c r="E178" s="1">
        <v>85</v>
      </c>
      <c r="F178" s="13" t="e">
        <f t="shared" si="6"/>
        <v>#REF!</v>
      </c>
      <c r="G178" s="14" t="e">
        <f t="shared" si="7"/>
        <v>#REF!</v>
      </c>
    </row>
    <row r="179" spans="1:7" x14ac:dyDescent="0.25">
      <c r="A179" t="s">
        <v>225</v>
      </c>
      <c r="B179" t="s">
        <v>226</v>
      </c>
      <c r="C179" t="s">
        <v>137</v>
      </c>
      <c r="D179" t="s">
        <v>138</v>
      </c>
      <c r="E179" s="1">
        <v>10</v>
      </c>
      <c r="F179" s="13" t="e">
        <f t="shared" si="6"/>
        <v>#REF!</v>
      </c>
      <c r="G179" s="14" t="e">
        <f t="shared" si="7"/>
        <v>#REF!</v>
      </c>
    </row>
    <row r="180" spans="1:7" x14ac:dyDescent="0.25">
      <c r="A180" t="s">
        <v>225</v>
      </c>
      <c r="B180" t="s">
        <v>226</v>
      </c>
      <c r="C180" t="s">
        <v>145</v>
      </c>
      <c r="D180" t="s">
        <v>146</v>
      </c>
      <c r="E180" s="1">
        <v>2</v>
      </c>
      <c r="F180" s="13" t="e">
        <f t="shared" si="6"/>
        <v>#REF!</v>
      </c>
      <c r="G180" s="14" t="e">
        <f t="shared" si="7"/>
        <v>#REF!</v>
      </c>
    </row>
    <row r="181" spans="1:7" x14ac:dyDescent="0.25">
      <c r="A181" t="s">
        <v>225</v>
      </c>
      <c r="B181" t="s">
        <v>226</v>
      </c>
      <c r="C181" t="s">
        <v>231</v>
      </c>
      <c r="D181" t="s">
        <v>232</v>
      </c>
      <c r="E181" s="1">
        <v>21</v>
      </c>
      <c r="F181" s="13" t="e">
        <f t="shared" si="6"/>
        <v>#REF!</v>
      </c>
      <c r="G181" s="14" t="e">
        <f t="shared" si="7"/>
        <v>#REF!</v>
      </c>
    </row>
    <row r="182" spans="1:7" x14ac:dyDescent="0.25">
      <c r="A182" t="s">
        <v>225</v>
      </c>
      <c r="B182" t="s">
        <v>226</v>
      </c>
      <c r="C182" t="s">
        <v>147</v>
      </c>
      <c r="D182" t="s">
        <v>148</v>
      </c>
      <c r="E182" s="1">
        <v>2</v>
      </c>
      <c r="F182" s="13" t="e">
        <f t="shared" si="6"/>
        <v>#REF!</v>
      </c>
      <c r="G182" s="14" t="e">
        <f t="shared" si="7"/>
        <v>#REF!</v>
      </c>
    </row>
    <row r="183" spans="1:7" x14ac:dyDescent="0.25">
      <c r="A183" t="s">
        <v>225</v>
      </c>
      <c r="B183" t="s">
        <v>226</v>
      </c>
      <c r="C183" t="s">
        <v>149</v>
      </c>
      <c r="D183" t="s">
        <v>150</v>
      </c>
      <c r="E183" s="1">
        <v>7</v>
      </c>
      <c r="F183" s="13" t="e">
        <f t="shared" si="6"/>
        <v>#REF!</v>
      </c>
      <c r="G183" s="14" t="e">
        <f t="shared" si="7"/>
        <v>#REF!</v>
      </c>
    </row>
    <row r="184" spans="1:7" x14ac:dyDescent="0.25">
      <c r="A184" t="s">
        <v>225</v>
      </c>
      <c r="B184" t="s">
        <v>226</v>
      </c>
      <c r="C184" t="s">
        <v>233</v>
      </c>
      <c r="D184" t="s">
        <v>234</v>
      </c>
      <c r="E184" s="1">
        <v>174</v>
      </c>
      <c r="F184" s="13" t="e">
        <f t="shared" si="6"/>
        <v>#REF!</v>
      </c>
      <c r="G184" s="14" t="e">
        <f t="shared" si="7"/>
        <v>#REF!</v>
      </c>
    </row>
    <row r="185" spans="1:7" x14ac:dyDescent="0.25">
      <c r="A185" t="s">
        <v>225</v>
      </c>
      <c r="B185" t="s">
        <v>226</v>
      </c>
      <c r="C185" t="s">
        <v>235</v>
      </c>
      <c r="D185" t="s">
        <v>236</v>
      </c>
      <c r="E185" s="1">
        <v>1</v>
      </c>
      <c r="F185" s="13" t="e">
        <f t="shared" si="6"/>
        <v>#REF!</v>
      </c>
      <c r="G185" s="14" t="e">
        <f t="shared" si="7"/>
        <v>#REF!</v>
      </c>
    </row>
    <row r="186" spans="1:7" x14ac:dyDescent="0.25">
      <c r="A186" t="s">
        <v>225</v>
      </c>
      <c r="B186" t="s">
        <v>226</v>
      </c>
      <c r="C186" t="s">
        <v>237</v>
      </c>
      <c r="D186" t="s">
        <v>238</v>
      </c>
      <c r="E186" s="1">
        <v>1</v>
      </c>
      <c r="F186" s="13" t="e">
        <f t="shared" si="6"/>
        <v>#REF!</v>
      </c>
      <c r="G186" s="14" t="e">
        <f t="shared" si="7"/>
        <v>#REF!</v>
      </c>
    </row>
    <row r="187" spans="1:7" x14ac:dyDescent="0.25">
      <c r="A187" t="s">
        <v>225</v>
      </c>
      <c r="B187" t="s">
        <v>226</v>
      </c>
      <c r="C187" t="s">
        <v>151</v>
      </c>
      <c r="D187" t="s">
        <v>152</v>
      </c>
      <c r="E187" s="1">
        <v>484</v>
      </c>
      <c r="F187" s="13" t="e">
        <f t="shared" si="6"/>
        <v>#REF!</v>
      </c>
      <c r="G187" s="14" t="e">
        <f t="shared" si="7"/>
        <v>#REF!</v>
      </c>
    </row>
    <row r="188" spans="1:7" x14ac:dyDescent="0.25">
      <c r="A188" t="s">
        <v>225</v>
      </c>
      <c r="B188" t="s">
        <v>226</v>
      </c>
      <c r="C188" t="s">
        <v>239</v>
      </c>
      <c r="D188" t="s">
        <v>240</v>
      </c>
      <c r="E188" s="1">
        <v>67</v>
      </c>
      <c r="F188" s="13" t="e">
        <f t="shared" si="6"/>
        <v>#REF!</v>
      </c>
      <c r="G188" s="14" t="e">
        <f t="shared" si="7"/>
        <v>#REF!</v>
      </c>
    </row>
    <row r="189" spans="1:7" x14ac:dyDescent="0.25">
      <c r="A189" t="s">
        <v>225</v>
      </c>
      <c r="B189" t="s">
        <v>226</v>
      </c>
      <c r="C189" t="s">
        <v>57</v>
      </c>
      <c r="D189" t="s">
        <v>58</v>
      </c>
      <c r="E189" s="1">
        <v>4</v>
      </c>
      <c r="F189" s="13" t="e">
        <f t="shared" si="6"/>
        <v>#REF!</v>
      </c>
      <c r="G189" s="14" t="e">
        <f t="shared" si="7"/>
        <v>#REF!</v>
      </c>
    </row>
    <row r="190" spans="1:7" x14ac:dyDescent="0.25">
      <c r="A190" t="s">
        <v>225</v>
      </c>
      <c r="B190" t="s">
        <v>226</v>
      </c>
      <c r="C190" t="s">
        <v>243</v>
      </c>
      <c r="D190" t="s">
        <v>244</v>
      </c>
      <c r="E190" s="1">
        <v>2</v>
      </c>
      <c r="F190" s="13" t="e">
        <f t="shared" si="6"/>
        <v>#REF!</v>
      </c>
      <c r="G190" s="14" t="e">
        <f t="shared" si="7"/>
        <v>#REF!</v>
      </c>
    </row>
    <row r="191" spans="1:7" x14ac:dyDescent="0.25">
      <c r="A191" t="s">
        <v>225</v>
      </c>
      <c r="B191" t="s">
        <v>226</v>
      </c>
      <c r="C191" t="s">
        <v>371</v>
      </c>
      <c r="D191" t="s">
        <v>372</v>
      </c>
      <c r="E191" s="1">
        <v>1</v>
      </c>
      <c r="F191" s="13" t="e">
        <f t="shared" si="6"/>
        <v>#REF!</v>
      </c>
      <c r="G191" s="14" t="e">
        <f t="shared" si="7"/>
        <v>#REF!</v>
      </c>
    </row>
    <row r="192" spans="1:7" x14ac:dyDescent="0.25">
      <c r="A192" t="s">
        <v>225</v>
      </c>
      <c r="B192" t="s">
        <v>226</v>
      </c>
      <c r="C192" t="s">
        <v>245</v>
      </c>
      <c r="D192" t="s">
        <v>246</v>
      </c>
      <c r="E192" s="1">
        <v>26</v>
      </c>
      <c r="F192" s="13" t="e">
        <f t="shared" si="6"/>
        <v>#REF!</v>
      </c>
      <c r="G192" s="14" t="e">
        <f t="shared" si="7"/>
        <v>#REF!</v>
      </c>
    </row>
    <row r="193" spans="1:7" x14ac:dyDescent="0.25">
      <c r="A193" t="s">
        <v>225</v>
      </c>
      <c r="B193" t="s">
        <v>226</v>
      </c>
      <c r="C193" t="s">
        <v>157</v>
      </c>
      <c r="D193" t="s">
        <v>158</v>
      </c>
      <c r="E193" s="1">
        <v>1</v>
      </c>
      <c r="F193" s="13" t="e">
        <f t="shared" si="6"/>
        <v>#REF!</v>
      </c>
      <c r="G193" s="14" t="e">
        <f t="shared" si="7"/>
        <v>#REF!</v>
      </c>
    </row>
    <row r="194" spans="1:7" x14ac:dyDescent="0.25">
      <c r="A194" t="s">
        <v>225</v>
      </c>
      <c r="B194" t="s">
        <v>226</v>
      </c>
      <c r="C194" t="s">
        <v>159</v>
      </c>
      <c r="D194" t="s">
        <v>160</v>
      </c>
      <c r="E194" s="1">
        <v>1</v>
      </c>
      <c r="F194" s="13" t="e">
        <f t="shared" ref="F194:F257" si="8">VLOOKUP(C194,AidPerPupil,11,FALSE)</f>
        <v>#REF!</v>
      </c>
      <c r="G194" s="14" t="e">
        <f t="shared" si="7"/>
        <v>#REF!</v>
      </c>
    </row>
    <row r="195" spans="1:7" x14ac:dyDescent="0.25">
      <c r="A195" t="s">
        <v>225</v>
      </c>
      <c r="B195" t="s">
        <v>226</v>
      </c>
      <c r="C195" t="s">
        <v>161</v>
      </c>
      <c r="D195" t="s">
        <v>162</v>
      </c>
      <c r="E195" s="1">
        <v>8</v>
      </c>
      <c r="F195" s="13" t="e">
        <f t="shared" si="8"/>
        <v>#REF!</v>
      </c>
      <c r="G195" s="14" t="e">
        <f t="shared" ref="G195:G258" si="9">ROUND(E195*F195,0)</f>
        <v>#REF!</v>
      </c>
    </row>
    <row r="196" spans="1:7" x14ac:dyDescent="0.25">
      <c r="A196" t="s">
        <v>225</v>
      </c>
      <c r="B196" t="s">
        <v>226</v>
      </c>
      <c r="C196" t="s">
        <v>249</v>
      </c>
      <c r="D196" t="s">
        <v>250</v>
      </c>
      <c r="E196" s="1">
        <v>2</v>
      </c>
      <c r="F196" s="13" t="e">
        <f t="shared" si="8"/>
        <v>#REF!</v>
      </c>
      <c r="G196" s="14" t="e">
        <f t="shared" si="9"/>
        <v>#REF!</v>
      </c>
    </row>
    <row r="197" spans="1:7" x14ac:dyDescent="0.25">
      <c r="A197" t="s">
        <v>225</v>
      </c>
      <c r="B197" t="s">
        <v>226</v>
      </c>
      <c r="C197" t="s">
        <v>251</v>
      </c>
      <c r="D197" t="s">
        <v>252</v>
      </c>
      <c r="E197" s="1">
        <v>12</v>
      </c>
      <c r="F197" s="13" t="e">
        <f t="shared" si="8"/>
        <v>#REF!</v>
      </c>
      <c r="G197" s="14" t="e">
        <f t="shared" si="9"/>
        <v>#REF!</v>
      </c>
    </row>
    <row r="198" spans="1:7" x14ac:dyDescent="0.25">
      <c r="A198" t="s">
        <v>225</v>
      </c>
      <c r="B198" t="s">
        <v>226</v>
      </c>
      <c r="C198" t="s">
        <v>255</v>
      </c>
      <c r="D198" t="s">
        <v>256</v>
      </c>
      <c r="E198" s="1">
        <v>7</v>
      </c>
      <c r="F198" s="13" t="e">
        <f t="shared" si="8"/>
        <v>#REF!</v>
      </c>
      <c r="G198" s="14" t="e">
        <f t="shared" si="9"/>
        <v>#REF!</v>
      </c>
    </row>
    <row r="199" spans="1:7" x14ac:dyDescent="0.25">
      <c r="A199" t="s">
        <v>225</v>
      </c>
      <c r="B199" t="s">
        <v>226</v>
      </c>
      <c r="C199" t="s">
        <v>299</v>
      </c>
      <c r="D199" t="s">
        <v>300</v>
      </c>
      <c r="E199" s="1">
        <v>1</v>
      </c>
      <c r="F199" s="13" t="e">
        <f t="shared" si="8"/>
        <v>#REF!</v>
      </c>
      <c r="G199" s="14" t="e">
        <f t="shared" si="9"/>
        <v>#REF!</v>
      </c>
    </row>
    <row r="200" spans="1:7" x14ac:dyDescent="0.25">
      <c r="A200" t="s">
        <v>225</v>
      </c>
      <c r="B200" t="s">
        <v>226</v>
      </c>
      <c r="C200" t="s">
        <v>379</v>
      </c>
      <c r="D200" t="s">
        <v>380</v>
      </c>
      <c r="E200" s="1">
        <v>1</v>
      </c>
      <c r="F200" s="13" t="e">
        <f t="shared" si="8"/>
        <v>#REF!</v>
      </c>
      <c r="G200" s="14" t="e">
        <f t="shared" si="9"/>
        <v>#REF!</v>
      </c>
    </row>
    <row r="201" spans="1:7" x14ac:dyDescent="0.25">
      <c r="A201" t="s">
        <v>225</v>
      </c>
      <c r="B201" t="s">
        <v>226</v>
      </c>
      <c r="C201" t="s">
        <v>257</v>
      </c>
      <c r="D201" t="s">
        <v>258</v>
      </c>
      <c r="E201" s="1">
        <v>3</v>
      </c>
      <c r="F201" s="13" t="e">
        <f t="shared" si="8"/>
        <v>#REF!</v>
      </c>
      <c r="G201" s="14" t="e">
        <f t="shared" si="9"/>
        <v>#REF!</v>
      </c>
    </row>
    <row r="202" spans="1:7" x14ac:dyDescent="0.25">
      <c r="A202" t="s">
        <v>225</v>
      </c>
      <c r="B202" t="s">
        <v>226</v>
      </c>
      <c r="C202" t="s">
        <v>163</v>
      </c>
      <c r="D202" t="s">
        <v>164</v>
      </c>
      <c r="E202" s="1">
        <v>5</v>
      </c>
      <c r="F202" s="13" t="e">
        <f t="shared" si="8"/>
        <v>#REF!</v>
      </c>
      <c r="G202" s="14" t="e">
        <f t="shared" si="9"/>
        <v>#REF!</v>
      </c>
    </row>
    <row r="203" spans="1:7" x14ac:dyDescent="0.25">
      <c r="A203" t="s">
        <v>225</v>
      </c>
      <c r="B203" t="s">
        <v>226</v>
      </c>
      <c r="C203" t="s">
        <v>259</v>
      </c>
      <c r="D203" t="s">
        <v>260</v>
      </c>
      <c r="E203" s="1">
        <v>15</v>
      </c>
      <c r="F203" s="13" t="e">
        <f t="shared" si="8"/>
        <v>#REF!</v>
      </c>
      <c r="G203" s="14" t="e">
        <f t="shared" si="9"/>
        <v>#REF!</v>
      </c>
    </row>
    <row r="204" spans="1:7" x14ac:dyDescent="0.25">
      <c r="A204" t="s">
        <v>225</v>
      </c>
      <c r="B204" t="s">
        <v>226</v>
      </c>
      <c r="C204" t="s">
        <v>261</v>
      </c>
      <c r="D204" t="s">
        <v>262</v>
      </c>
      <c r="E204" s="1">
        <v>8</v>
      </c>
      <c r="F204" s="13" t="e">
        <f t="shared" si="8"/>
        <v>#REF!</v>
      </c>
      <c r="G204" s="14" t="e">
        <f t="shared" si="9"/>
        <v>#REF!</v>
      </c>
    </row>
    <row r="205" spans="1:7" x14ac:dyDescent="0.25">
      <c r="A205" t="s">
        <v>225</v>
      </c>
      <c r="B205" t="s">
        <v>226</v>
      </c>
      <c r="C205" t="s">
        <v>263</v>
      </c>
      <c r="D205" t="s">
        <v>264</v>
      </c>
      <c r="E205" s="1">
        <v>3</v>
      </c>
      <c r="F205" s="13" t="e">
        <f t="shared" si="8"/>
        <v>#REF!</v>
      </c>
      <c r="G205" s="14" t="e">
        <f t="shared" si="9"/>
        <v>#REF!</v>
      </c>
    </row>
    <row r="206" spans="1:7" x14ac:dyDescent="0.25">
      <c r="A206" t="s">
        <v>225</v>
      </c>
      <c r="B206" t="s">
        <v>226</v>
      </c>
      <c r="C206" t="s">
        <v>133</v>
      </c>
      <c r="D206" t="s">
        <v>134</v>
      </c>
      <c r="E206" s="1">
        <v>3</v>
      </c>
      <c r="F206" s="13" t="e">
        <f t="shared" si="8"/>
        <v>#REF!</v>
      </c>
      <c r="G206" s="14" t="e">
        <f t="shared" si="9"/>
        <v>#REF!</v>
      </c>
    </row>
    <row r="207" spans="1:7" x14ac:dyDescent="0.25">
      <c r="A207" t="s">
        <v>265</v>
      </c>
      <c r="B207" t="s">
        <v>266</v>
      </c>
      <c r="C207" t="s">
        <v>197</v>
      </c>
      <c r="D207" t="s">
        <v>198</v>
      </c>
      <c r="E207" s="1">
        <v>1</v>
      </c>
      <c r="F207" s="13" t="e">
        <f t="shared" si="8"/>
        <v>#REF!</v>
      </c>
      <c r="G207" s="14" t="e">
        <f t="shared" si="9"/>
        <v>#REF!</v>
      </c>
    </row>
    <row r="208" spans="1:7" x14ac:dyDescent="0.25">
      <c r="A208" t="s">
        <v>265</v>
      </c>
      <c r="B208" t="s">
        <v>266</v>
      </c>
      <c r="C208" t="s">
        <v>199</v>
      </c>
      <c r="D208" t="s">
        <v>200</v>
      </c>
      <c r="E208" s="1">
        <v>11</v>
      </c>
      <c r="F208" s="13" t="e">
        <f t="shared" si="8"/>
        <v>#REF!</v>
      </c>
      <c r="G208" s="14" t="e">
        <f t="shared" si="9"/>
        <v>#REF!</v>
      </c>
    </row>
    <row r="209" spans="1:7" x14ac:dyDescent="0.25">
      <c r="A209" t="s">
        <v>265</v>
      </c>
      <c r="B209" t="s">
        <v>266</v>
      </c>
      <c r="C209" t="s">
        <v>183</v>
      </c>
      <c r="D209" t="s">
        <v>184</v>
      </c>
      <c r="E209" s="1">
        <v>373</v>
      </c>
      <c r="F209" s="13" t="e">
        <f t="shared" si="8"/>
        <v>#REF!</v>
      </c>
      <c r="G209" s="14" t="e">
        <f t="shared" si="9"/>
        <v>#REF!</v>
      </c>
    </row>
    <row r="210" spans="1:7" x14ac:dyDescent="0.25">
      <c r="A210" t="s">
        <v>265</v>
      </c>
      <c r="B210" t="s">
        <v>266</v>
      </c>
      <c r="C210" t="s">
        <v>187</v>
      </c>
      <c r="D210" t="s">
        <v>188</v>
      </c>
      <c r="E210" s="1">
        <v>13</v>
      </c>
      <c r="F210" s="13" t="e">
        <f t="shared" si="8"/>
        <v>#REF!</v>
      </c>
      <c r="G210" s="14" t="e">
        <f t="shared" si="9"/>
        <v>#REF!</v>
      </c>
    </row>
    <row r="211" spans="1:7" x14ac:dyDescent="0.25">
      <c r="A211" t="s">
        <v>265</v>
      </c>
      <c r="B211" t="s">
        <v>266</v>
      </c>
      <c r="C211" t="s">
        <v>139</v>
      </c>
      <c r="D211" t="s">
        <v>140</v>
      </c>
      <c r="E211" s="1">
        <v>2</v>
      </c>
      <c r="F211" s="13" t="e">
        <f t="shared" si="8"/>
        <v>#REF!</v>
      </c>
      <c r="G211" s="14" t="e">
        <f t="shared" si="9"/>
        <v>#REF!</v>
      </c>
    </row>
    <row r="212" spans="1:7" x14ac:dyDescent="0.25">
      <c r="A212" t="s">
        <v>267</v>
      </c>
      <c r="B212" t="s">
        <v>268</v>
      </c>
      <c r="C212" t="s">
        <v>203</v>
      </c>
      <c r="D212" t="s">
        <v>204</v>
      </c>
      <c r="E212" s="1">
        <v>82</v>
      </c>
      <c r="F212" s="13" t="e">
        <f t="shared" si="8"/>
        <v>#REF!</v>
      </c>
      <c r="G212" s="14" t="e">
        <f t="shared" si="9"/>
        <v>#REF!</v>
      </c>
    </row>
    <row r="213" spans="1:7" x14ac:dyDescent="0.25">
      <c r="A213" t="s">
        <v>267</v>
      </c>
      <c r="B213" t="s">
        <v>268</v>
      </c>
      <c r="C213" t="s">
        <v>449</v>
      </c>
      <c r="D213" t="s">
        <v>450</v>
      </c>
      <c r="E213" s="1">
        <v>1</v>
      </c>
      <c r="F213" s="13" t="e">
        <f t="shared" si="8"/>
        <v>#REF!</v>
      </c>
      <c r="G213" s="14" t="e">
        <f t="shared" si="9"/>
        <v>#REF!</v>
      </c>
    </row>
    <row r="214" spans="1:7" x14ac:dyDescent="0.25">
      <c r="A214" t="s">
        <v>267</v>
      </c>
      <c r="B214" t="s">
        <v>268</v>
      </c>
      <c r="C214" t="s">
        <v>271</v>
      </c>
      <c r="D214" t="s">
        <v>272</v>
      </c>
      <c r="E214" s="1">
        <v>2</v>
      </c>
      <c r="F214" s="13" t="e">
        <f t="shared" si="8"/>
        <v>#REF!</v>
      </c>
      <c r="G214" s="14" t="e">
        <f t="shared" si="9"/>
        <v>#REF!</v>
      </c>
    </row>
    <row r="215" spans="1:7" x14ac:dyDescent="0.25">
      <c r="A215" t="s">
        <v>267</v>
      </c>
      <c r="B215" t="s">
        <v>268</v>
      </c>
      <c r="C215" t="s">
        <v>205</v>
      </c>
      <c r="D215" t="s">
        <v>206</v>
      </c>
      <c r="E215" s="1">
        <v>16</v>
      </c>
      <c r="F215" s="13" t="e">
        <f t="shared" si="8"/>
        <v>#REF!</v>
      </c>
      <c r="G215" s="14" t="e">
        <f t="shared" si="9"/>
        <v>#REF!</v>
      </c>
    </row>
    <row r="216" spans="1:7" x14ac:dyDescent="0.25">
      <c r="A216" t="s">
        <v>267</v>
      </c>
      <c r="B216" t="s">
        <v>268</v>
      </c>
      <c r="C216" t="s">
        <v>275</v>
      </c>
      <c r="D216" t="s">
        <v>276</v>
      </c>
      <c r="E216" s="1">
        <v>1</v>
      </c>
      <c r="F216" s="13" t="e">
        <f t="shared" si="8"/>
        <v>#REF!</v>
      </c>
      <c r="G216" s="14" t="e">
        <f t="shared" si="9"/>
        <v>#REF!</v>
      </c>
    </row>
    <row r="217" spans="1:7" x14ac:dyDescent="0.25">
      <c r="A217" t="s">
        <v>267</v>
      </c>
      <c r="B217" t="s">
        <v>268</v>
      </c>
      <c r="C217" t="s">
        <v>207</v>
      </c>
      <c r="D217" t="s">
        <v>208</v>
      </c>
      <c r="E217" s="1">
        <v>59</v>
      </c>
      <c r="F217" s="13" t="e">
        <f t="shared" si="8"/>
        <v>#REF!</v>
      </c>
      <c r="G217" s="14" t="e">
        <f t="shared" si="9"/>
        <v>#REF!</v>
      </c>
    </row>
    <row r="218" spans="1:7" x14ac:dyDescent="0.25">
      <c r="A218" t="s">
        <v>267</v>
      </c>
      <c r="B218" t="s">
        <v>268</v>
      </c>
      <c r="C218" t="s">
        <v>277</v>
      </c>
      <c r="D218" t="s">
        <v>278</v>
      </c>
      <c r="E218" s="1">
        <v>63</v>
      </c>
      <c r="F218" s="13" t="e">
        <f t="shared" si="8"/>
        <v>#REF!</v>
      </c>
      <c r="G218" s="14" t="e">
        <f t="shared" si="9"/>
        <v>#REF!</v>
      </c>
    </row>
    <row r="219" spans="1:7" x14ac:dyDescent="0.25">
      <c r="A219" t="s">
        <v>267</v>
      </c>
      <c r="B219" t="s">
        <v>268</v>
      </c>
      <c r="C219" t="s">
        <v>279</v>
      </c>
      <c r="D219" t="s">
        <v>280</v>
      </c>
      <c r="E219" s="1">
        <v>26</v>
      </c>
      <c r="F219" s="13" t="e">
        <f t="shared" si="8"/>
        <v>#REF!</v>
      </c>
      <c r="G219" s="14" t="e">
        <f t="shared" si="9"/>
        <v>#REF!</v>
      </c>
    </row>
    <row r="220" spans="1:7" x14ac:dyDescent="0.25">
      <c r="A220" t="s">
        <v>281</v>
      </c>
      <c r="B220" t="s">
        <v>282</v>
      </c>
      <c r="C220" t="s">
        <v>195</v>
      </c>
      <c r="D220" t="s">
        <v>196</v>
      </c>
      <c r="E220" s="1">
        <v>2</v>
      </c>
      <c r="F220" s="13" t="e">
        <f t="shared" si="8"/>
        <v>#REF!</v>
      </c>
      <c r="G220" s="14" t="e">
        <f t="shared" si="9"/>
        <v>#REF!</v>
      </c>
    </row>
    <row r="221" spans="1:7" x14ac:dyDescent="0.25">
      <c r="A221" t="s">
        <v>281</v>
      </c>
      <c r="B221" t="s">
        <v>282</v>
      </c>
      <c r="C221" t="s">
        <v>179</v>
      </c>
      <c r="D221" t="s">
        <v>180</v>
      </c>
      <c r="E221" s="1">
        <v>73</v>
      </c>
      <c r="F221" s="13" t="e">
        <f t="shared" si="8"/>
        <v>#REF!</v>
      </c>
      <c r="G221" s="14" t="e">
        <f t="shared" si="9"/>
        <v>#REF!</v>
      </c>
    </row>
    <row r="222" spans="1:7" x14ac:dyDescent="0.25">
      <c r="A222" t="s">
        <v>281</v>
      </c>
      <c r="B222" t="s">
        <v>282</v>
      </c>
      <c r="C222" t="s">
        <v>283</v>
      </c>
      <c r="D222" t="s">
        <v>284</v>
      </c>
      <c r="E222" s="1">
        <v>2</v>
      </c>
      <c r="F222" s="13" t="e">
        <f t="shared" si="8"/>
        <v>#REF!</v>
      </c>
      <c r="G222" s="14" t="e">
        <f t="shared" si="9"/>
        <v>#REF!</v>
      </c>
    </row>
    <row r="223" spans="1:7" x14ac:dyDescent="0.25">
      <c r="A223" t="s">
        <v>281</v>
      </c>
      <c r="B223" t="s">
        <v>282</v>
      </c>
      <c r="C223" t="s">
        <v>285</v>
      </c>
      <c r="D223" t="s">
        <v>286</v>
      </c>
      <c r="E223" s="1">
        <v>91</v>
      </c>
      <c r="F223" s="13" t="e">
        <f t="shared" si="8"/>
        <v>#REF!</v>
      </c>
      <c r="G223" s="14" t="e">
        <f t="shared" si="9"/>
        <v>#REF!</v>
      </c>
    </row>
    <row r="224" spans="1:7" x14ac:dyDescent="0.25">
      <c r="A224" t="s">
        <v>281</v>
      </c>
      <c r="B224" t="s">
        <v>282</v>
      </c>
      <c r="C224" t="s">
        <v>197</v>
      </c>
      <c r="D224" t="s">
        <v>198</v>
      </c>
      <c r="E224" s="1">
        <v>171</v>
      </c>
      <c r="F224" s="13" t="e">
        <f t="shared" si="8"/>
        <v>#REF!</v>
      </c>
      <c r="G224" s="14" t="e">
        <f t="shared" si="9"/>
        <v>#REF!</v>
      </c>
    </row>
    <row r="225" spans="1:7" x14ac:dyDescent="0.25">
      <c r="A225" t="s">
        <v>281</v>
      </c>
      <c r="B225" t="s">
        <v>282</v>
      </c>
      <c r="C225" t="s">
        <v>473</v>
      </c>
      <c r="D225" t="s">
        <v>474</v>
      </c>
      <c r="E225" s="1">
        <v>2</v>
      </c>
      <c r="F225" s="13" t="e">
        <f t="shared" si="8"/>
        <v>#REF!</v>
      </c>
      <c r="G225" s="14" t="e">
        <f t="shared" si="9"/>
        <v>#REF!</v>
      </c>
    </row>
    <row r="226" spans="1:7" x14ac:dyDescent="0.25">
      <c r="A226" t="s">
        <v>281</v>
      </c>
      <c r="B226" t="s">
        <v>282</v>
      </c>
      <c r="C226" t="s">
        <v>199</v>
      </c>
      <c r="D226" t="s">
        <v>200</v>
      </c>
      <c r="E226" s="1">
        <v>1</v>
      </c>
      <c r="F226" s="13" t="e">
        <f t="shared" si="8"/>
        <v>#REF!</v>
      </c>
      <c r="G226" s="14" t="e">
        <f t="shared" si="9"/>
        <v>#REF!</v>
      </c>
    </row>
    <row r="227" spans="1:7" x14ac:dyDescent="0.25">
      <c r="A227" t="s">
        <v>281</v>
      </c>
      <c r="B227" t="s">
        <v>282</v>
      </c>
      <c r="C227" t="s">
        <v>183</v>
      </c>
      <c r="D227" t="s">
        <v>184</v>
      </c>
      <c r="E227" s="1">
        <v>1</v>
      </c>
      <c r="F227" s="13" t="e">
        <f t="shared" si="8"/>
        <v>#REF!</v>
      </c>
      <c r="G227" s="14" t="e">
        <f t="shared" si="9"/>
        <v>#REF!</v>
      </c>
    </row>
    <row r="228" spans="1:7" x14ac:dyDescent="0.25">
      <c r="A228" t="s">
        <v>281</v>
      </c>
      <c r="B228" t="s">
        <v>282</v>
      </c>
      <c r="C228" t="s">
        <v>185</v>
      </c>
      <c r="D228" t="s">
        <v>186</v>
      </c>
      <c r="E228" s="1">
        <v>293</v>
      </c>
      <c r="F228" s="13" t="e">
        <f t="shared" si="8"/>
        <v>#REF!</v>
      </c>
      <c r="G228" s="14" t="e">
        <f t="shared" si="9"/>
        <v>#REF!</v>
      </c>
    </row>
    <row r="229" spans="1:7" x14ac:dyDescent="0.25">
      <c r="A229" t="s">
        <v>281</v>
      </c>
      <c r="B229" t="s">
        <v>282</v>
      </c>
      <c r="C229" t="s">
        <v>339</v>
      </c>
      <c r="D229" t="s">
        <v>340</v>
      </c>
      <c r="E229" s="1">
        <v>1</v>
      </c>
      <c r="F229" s="13" t="e">
        <f t="shared" si="8"/>
        <v>#REF!</v>
      </c>
      <c r="G229" s="14" t="e">
        <f t="shared" si="9"/>
        <v>#REF!</v>
      </c>
    </row>
    <row r="230" spans="1:7" x14ac:dyDescent="0.25">
      <c r="A230" t="s">
        <v>281</v>
      </c>
      <c r="B230" t="s">
        <v>282</v>
      </c>
      <c r="C230" t="s">
        <v>151</v>
      </c>
      <c r="D230" t="s">
        <v>152</v>
      </c>
      <c r="E230" s="1">
        <v>1</v>
      </c>
      <c r="F230" s="13" t="e">
        <f t="shared" si="8"/>
        <v>#REF!</v>
      </c>
      <c r="G230" s="14" t="e">
        <f t="shared" si="9"/>
        <v>#REF!</v>
      </c>
    </row>
    <row r="231" spans="1:7" x14ac:dyDescent="0.25">
      <c r="A231" t="s">
        <v>281</v>
      </c>
      <c r="B231" t="s">
        <v>282</v>
      </c>
      <c r="C231" t="s">
        <v>139</v>
      </c>
      <c r="D231" t="s">
        <v>140</v>
      </c>
      <c r="E231" s="1">
        <v>1</v>
      </c>
      <c r="F231" s="13" t="e">
        <f t="shared" si="8"/>
        <v>#REF!</v>
      </c>
      <c r="G231" s="14" t="e">
        <f t="shared" si="9"/>
        <v>#REF!</v>
      </c>
    </row>
    <row r="232" spans="1:7" x14ac:dyDescent="0.25">
      <c r="A232" t="s">
        <v>281</v>
      </c>
      <c r="B232" t="s">
        <v>282</v>
      </c>
      <c r="C232" t="s">
        <v>289</v>
      </c>
      <c r="D232" t="s">
        <v>290</v>
      </c>
      <c r="E232" s="1">
        <v>44</v>
      </c>
      <c r="F232" s="13" t="e">
        <f t="shared" si="8"/>
        <v>#REF!</v>
      </c>
      <c r="G232" s="14" t="e">
        <f t="shared" si="9"/>
        <v>#REF!</v>
      </c>
    </row>
    <row r="233" spans="1:7" x14ac:dyDescent="0.25">
      <c r="A233" t="s">
        <v>281</v>
      </c>
      <c r="B233" t="s">
        <v>282</v>
      </c>
      <c r="C233" t="s">
        <v>291</v>
      </c>
      <c r="D233" t="s">
        <v>292</v>
      </c>
      <c r="E233" s="1">
        <v>81</v>
      </c>
      <c r="F233" s="13" t="e">
        <f t="shared" si="8"/>
        <v>#REF!</v>
      </c>
      <c r="G233" s="14" t="e">
        <f t="shared" si="9"/>
        <v>#REF!</v>
      </c>
    </row>
    <row r="234" spans="1:7" x14ac:dyDescent="0.25">
      <c r="A234" t="s">
        <v>281</v>
      </c>
      <c r="B234" t="s">
        <v>282</v>
      </c>
      <c r="C234" t="s">
        <v>39</v>
      </c>
      <c r="D234" t="s">
        <v>40</v>
      </c>
      <c r="E234" s="1">
        <v>1</v>
      </c>
      <c r="F234" s="13" t="e">
        <f t="shared" si="8"/>
        <v>#REF!</v>
      </c>
      <c r="G234" s="14" t="e">
        <f t="shared" si="9"/>
        <v>#REF!</v>
      </c>
    </row>
    <row r="235" spans="1:7" x14ac:dyDescent="0.25">
      <c r="A235" t="s">
        <v>281</v>
      </c>
      <c r="B235" t="s">
        <v>282</v>
      </c>
      <c r="C235" t="s">
        <v>293</v>
      </c>
      <c r="D235" t="s">
        <v>294</v>
      </c>
      <c r="E235" s="1">
        <v>9</v>
      </c>
      <c r="F235" s="13" t="e">
        <f t="shared" si="8"/>
        <v>#REF!</v>
      </c>
      <c r="G235" s="14" t="e">
        <f t="shared" si="9"/>
        <v>#REF!</v>
      </c>
    </row>
    <row r="236" spans="1:7" x14ac:dyDescent="0.25">
      <c r="A236" t="s">
        <v>281</v>
      </c>
      <c r="B236" t="s">
        <v>282</v>
      </c>
      <c r="C236" t="s">
        <v>299</v>
      </c>
      <c r="D236" t="s">
        <v>300</v>
      </c>
      <c r="E236" s="1">
        <v>13</v>
      </c>
      <c r="F236" s="13" t="e">
        <f t="shared" si="8"/>
        <v>#REF!</v>
      </c>
      <c r="G236" s="14" t="e">
        <f t="shared" si="9"/>
        <v>#REF!</v>
      </c>
    </row>
    <row r="237" spans="1:7" x14ac:dyDescent="0.25">
      <c r="A237" t="s">
        <v>281</v>
      </c>
      <c r="B237" t="s">
        <v>282</v>
      </c>
      <c r="C237" t="s">
        <v>263</v>
      </c>
      <c r="D237" t="s">
        <v>264</v>
      </c>
      <c r="E237" s="1">
        <v>3</v>
      </c>
      <c r="F237" s="13" t="e">
        <f t="shared" si="8"/>
        <v>#REF!</v>
      </c>
      <c r="G237" s="14" t="e">
        <f t="shared" si="9"/>
        <v>#REF!</v>
      </c>
    </row>
    <row r="238" spans="1:7" x14ac:dyDescent="0.25">
      <c r="A238" t="s">
        <v>301</v>
      </c>
      <c r="B238" t="s">
        <v>302</v>
      </c>
      <c r="C238" t="s">
        <v>175</v>
      </c>
      <c r="D238" t="s">
        <v>176</v>
      </c>
      <c r="E238" s="1">
        <v>2</v>
      </c>
      <c r="F238" s="13" t="e">
        <f t="shared" si="8"/>
        <v>#REF!</v>
      </c>
      <c r="G238" s="14" t="e">
        <f t="shared" si="9"/>
        <v>#REF!</v>
      </c>
    </row>
    <row r="239" spans="1:7" x14ac:dyDescent="0.25">
      <c r="A239" t="s">
        <v>301</v>
      </c>
      <c r="B239" t="s">
        <v>302</v>
      </c>
      <c r="C239" t="s">
        <v>7</v>
      </c>
      <c r="D239" t="s">
        <v>8</v>
      </c>
      <c r="E239" s="1">
        <v>25</v>
      </c>
      <c r="F239" s="13" t="e">
        <f t="shared" si="8"/>
        <v>#REF!</v>
      </c>
      <c r="G239" s="14" t="e">
        <f t="shared" si="9"/>
        <v>#REF!</v>
      </c>
    </row>
    <row r="240" spans="1:7" x14ac:dyDescent="0.25">
      <c r="A240" t="s">
        <v>301</v>
      </c>
      <c r="B240" t="s">
        <v>302</v>
      </c>
      <c r="C240" t="s">
        <v>49</v>
      </c>
      <c r="D240" t="s">
        <v>50</v>
      </c>
      <c r="E240" s="1">
        <v>2</v>
      </c>
      <c r="F240" s="13" t="e">
        <f t="shared" si="8"/>
        <v>#REF!</v>
      </c>
      <c r="G240" s="14" t="e">
        <f t="shared" si="9"/>
        <v>#REF!</v>
      </c>
    </row>
    <row r="241" spans="1:7" x14ac:dyDescent="0.25">
      <c r="A241" t="s">
        <v>301</v>
      </c>
      <c r="B241" t="s">
        <v>302</v>
      </c>
      <c r="C241" t="s">
        <v>169</v>
      </c>
      <c r="D241" t="s">
        <v>170</v>
      </c>
      <c r="E241" s="1">
        <v>202</v>
      </c>
      <c r="F241" s="13" t="e">
        <f t="shared" si="8"/>
        <v>#REF!</v>
      </c>
      <c r="G241" s="14" t="e">
        <f t="shared" si="9"/>
        <v>#REF!</v>
      </c>
    </row>
    <row r="242" spans="1:7" x14ac:dyDescent="0.25">
      <c r="A242" t="s">
        <v>301</v>
      </c>
      <c r="B242" t="s">
        <v>302</v>
      </c>
      <c r="C242" t="s">
        <v>21</v>
      </c>
      <c r="D242" t="s">
        <v>22</v>
      </c>
      <c r="E242" s="1">
        <v>6</v>
      </c>
      <c r="F242" s="13" t="e">
        <f t="shared" si="8"/>
        <v>#REF!</v>
      </c>
      <c r="G242" s="14" t="e">
        <f t="shared" si="9"/>
        <v>#REF!</v>
      </c>
    </row>
    <row r="243" spans="1:7" x14ac:dyDescent="0.25">
      <c r="A243" t="s">
        <v>301</v>
      </c>
      <c r="B243" t="s">
        <v>302</v>
      </c>
      <c r="C243" t="s">
        <v>25</v>
      </c>
      <c r="D243" t="s">
        <v>26</v>
      </c>
      <c r="E243" s="1">
        <v>9</v>
      </c>
      <c r="F243" s="13" t="e">
        <f t="shared" si="8"/>
        <v>#REF!</v>
      </c>
      <c r="G243" s="14" t="e">
        <f t="shared" si="9"/>
        <v>#REF!</v>
      </c>
    </row>
    <row r="244" spans="1:7" x14ac:dyDescent="0.25">
      <c r="A244" t="s">
        <v>301</v>
      </c>
      <c r="B244" t="s">
        <v>302</v>
      </c>
      <c r="C244" t="s">
        <v>473</v>
      </c>
      <c r="D244" t="s">
        <v>474</v>
      </c>
      <c r="E244" s="1">
        <v>1</v>
      </c>
      <c r="F244" s="13" t="e">
        <f t="shared" si="8"/>
        <v>#REF!</v>
      </c>
      <c r="G244" s="14" t="e">
        <f t="shared" si="9"/>
        <v>#REF!</v>
      </c>
    </row>
    <row r="245" spans="1:7" x14ac:dyDescent="0.25">
      <c r="A245" t="s">
        <v>301</v>
      </c>
      <c r="B245" t="s">
        <v>302</v>
      </c>
      <c r="C245" t="s">
        <v>125</v>
      </c>
      <c r="D245" t="s">
        <v>126</v>
      </c>
      <c r="E245" s="1">
        <v>2</v>
      </c>
      <c r="F245" s="13" t="e">
        <f t="shared" si="8"/>
        <v>#REF!</v>
      </c>
      <c r="G245" s="14" t="e">
        <f t="shared" si="9"/>
        <v>#REF!</v>
      </c>
    </row>
    <row r="246" spans="1:7" x14ac:dyDescent="0.25">
      <c r="A246" t="s">
        <v>301</v>
      </c>
      <c r="B246" t="s">
        <v>302</v>
      </c>
      <c r="C246" t="s">
        <v>183</v>
      </c>
      <c r="D246" t="s">
        <v>184</v>
      </c>
      <c r="E246" s="1">
        <v>1</v>
      </c>
      <c r="F246" s="13" t="e">
        <f t="shared" si="8"/>
        <v>#REF!</v>
      </c>
      <c r="G246" s="14" t="e">
        <f t="shared" si="9"/>
        <v>#REF!</v>
      </c>
    </row>
    <row r="247" spans="1:7" x14ac:dyDescent="0.25">
      <c r="A247" t="s">
        <v>301</v>
      </c>
      <c r="B247" t="s">
        <v>302</v>
      </c>
      <c r="C247" t="s">
        <v>27</v>
      </c>
      <c r="D247" t="s">
        <v>28</v>
      </c>
      <c r="E247" s="1">
        <v>2</v>
      </c>
      <c r="F247" s="13" t="e">
        <f t="shared" si="8"/>
        <v>#REF!</v>
      </c>
      <c r="G247" s="14" t="e">
        <f t="shared" si="9"/>
        <v>#REF!</v>
      </c>
    </row>
    <row r="248" spans="1:7" x14ac:dyDescent="0.25">
      <c r="A248" t="s">
        <v>301</v>
      </c>
      <c r="B248" t="s">
        <v>302</v>
      </c>
      <c r="C248" t="s">
        <v>29</v>
      </c>
      <c r="D248" t="s">
        <v>30</v>
      </c>
      <c r="E248" s="1">
        <v>2</v>
      </c>
      <c r="F248" s="13" t="e">
        <f t="shared" si="8"/>
        <v>#REF!</v>
      </c>
      <c r="G248" s="14" t="e">
        <f t="shared" si="9"/>
        <v>#REF!</v>
      </c>
    </row>
    <row r="249" spans="1:7" x14ac:dyDescent="0.25">
      <c r="A249" t="s">
        <v>301</v>
      </c>
      <c r="B249" t="s">
        <v>302</v>
      </c>
      <c r="C249" t="s">
        <v>31</v>
      </c>
      <c r="D249" t="s">
        <v>32</v>
      </c>
      <c r="E249" s="1">
        <v>17</v>
      </c>
      <c r="F249" s="13" t="e">
        <f t="shared" si="8"/>
        <v>#REF!</v>
      </c>
      <c r="G249" s="14" t="e">
        <f t="shared" si="9"/>
        <v>#REF!</v>
      </c>
    </row>
    <row r="250" spans="1:7" x14ac:dyDescent="0.25">
      <c r="A250" t="s">
        <v>301</v>
      </c>
      <c r="B250" t="s">
        <v>302</v>
      </c>
      <c r="C250" t="s">
        <v>151</v>
      </c>
      <c r="D250" t="s">
        <v>152</v>
      </c>
      <c r="E250" s="1">
        <v>1</v>
      </c>
      <c r="F250" s="13" t="e">
        <f t="shared" si="8"/>
        <v>#REF!</v>
      </c>
      <c r="G250" s="14" t="e">
        <f t="shared" si="9"/>
        <v>#REF!</v>
      </c>
    </row>
    <row r="251" spans="1:7" x14ac:dyDescent="0.25">
      <c r="A251" t="s">
        <v>301</v>
      </c>
      <c r="B251" t="s">
        <v>302</v>
      </c>
      <c r="C251" t="s">
        <v>33</v>
      </c>
      <c r="D251" t="s">
        <v>34</v>
      </c>
      <c r="E251" s="1">
        <v>13</v>
      </c>
      <c r="F251" s="13" t="e">
        <f t="shared" si="8"/>
        <v>#REF!</v>
      </c>
      <c r="G251" s="14" t="e">
        <f t="shared" si="9"/>
        <v>#REF!</v>
      </c>
    </row>
    <row r="252" spans="1:7" x14ac:dyDescent="0.25">
      <c r="A252" t="s">
        <v>301</v>
      </c>
      <c r="B252" t="s">
        <v>302</v>
      </c>
      <c r="C252" t="s">
        <v>305</v>
      </c>
      <c r="D252" t="s">
        <v>306</v>
      </c>
      <c r="E252" s="1">
        <v>1</v>
      </c>
      <c r="F252" s="13" t="e">
        <f t="shared" si="8"/>
        <v>#REF!</v>
      </c>
      <c r="G252" s="14" t="e">
        <f t="shared" si="9"/>
        <v>#REF!</v>
      </c>
    </row>
    <row r="253" spans="1:7" x14ac:dyDescent="0.25">
      <c r="A253" t="s">
        <v>301</v>
      </c>
      <c r="B253" t="s">
        <v>302</v>
      </c>
      <c r="C253" t="s">
        <v>65</v>
      </c>
      <c r="D253" t="s">
        <v>66</v>
      </c>
      <c r="E253" s="1">
        <v>4</v>
      </c>
      <c r="F253" s="13" t="e">
        <f t="shared" si="8"/>
        <v>#REF!</v>
      </c>
      <c r="G253" s="14" t="e">
        <f t="shared" si="9"/>
        <v>#REF!</v>
      </c>
    </row>
    <row r="254" spans="1:7" x14ac:dyDescent="0.25">
      <c r="A254" t="s">
        <v>301</v>
      </c>
      <c r="B254" t="s">
        <v>302</v>
      </c>
      <c r="C254" t="s">
        <v>35</v>
      </c>
      <c r="D254" t="s">
        <v>36</v>
      </c>
      <c r="E254" s="1">
        <v>4</v>
      </c>
      <c r="F254" s="13" t="e">
        <f t="shared" si="8"/>
        <v>#REF!</v>
      </c>
      <c r="G254" s="14" t="e">
        <f t="shared" si="9"/>
        <v>#REF!</v>
      </c>
    </row>
    <row r="255" spans="1:7" x14ac:dyDescent="0.25">
      <c r="A255" t="s">
        <v>301</v>
      </c>
      <c r="B255" t="s">
        <v>302</v>
      </c>
      <c r="C255" t="s">
        <v>37</v>
      </c>
      <c r="D255" t="s">
        <v>38</v>
      </c>
      <c r="E255" s="1">
        <v>2</v>
      </c>
      <c r="F255" s="13" t="e">
        <f t="shared" si="8"/>
        <v>#REF!</v>
      </c>
      <c r="G255" s="14" t="e">
        <f t="shared" si="9"/>
        <v>#REF!</v>
      </c>
    </row>
    <row r="256" spans="1:7" x14ac:dyDescent="0.25">
      <c r="A256" t="s">
        <v>301</v>
      </c>
      <c r="B256" t="s">
        <v>302</v>
      </c>
      <c r="C256" t="s">
        <v>45</v>
      </c>
      <c r="D256" t="s">
        <v>46</v>
      </c>
      <c r="E256" s="1">
        <v>4</v>
      </c>
      <c r="F256" s="13" t="e">
        <f t="shared" si="8"/>
        <v>#REF!</v>
      </c>
      <c r="G256" s="14" t="e">
        <f t="shared" si="9"/>
        <v>#REF!</v>
      </c>
    </row>
    <row r="257" spans="1:7" x14ac:dyDescent="0.25">
      <c r="A257" t="s">
        <v>301</v>
      </c>
      <c r="B257" t="s">
        <v>302</v>
      </c>
      <c r="C257" t="s">
        <v>39</v>
      </c>
      <c r="D257" t="s">
        <v>40</v>
      </c>
      <c r="E257" s="1">
        <v>3</v>
      </c>
      <c r="F257" s="13" t="e">
        <f t="shared" si="8"/>
        <v>#REF!</v>
      </c>
      <c r="G257" s="14" t="e">
        <f t="shared" si="9"/>
        <v>#REF!</v>
      </c>
    </row>
    <row r="258" spans="1:7" x14ac:dyDescent="0.25">
      <c r="A258" t="s">
        <v>301</v>
      </c>
      <c r="B258" t="s">
        <v>302</v>
      </c>
      <c r="C258" t="s">
        <v>75</v>
      </c>
      <c r="D258" t="s">
        <v>76</v>
      </c>
      <c r="E258" s="1">
        <v>1</v>
      </c>
      <c r="F258" s="13" t="e">
        <f t="shared" ref="F258:F321" si="10">VLOOKUP(C258,AidPerPupil,11,FALSE)</f>
        <v>#REF!</v>
      </c>
      <c r="G258" s="14" t="e">
        <f t="shared" si="9"/>
        <v>#REF!</v>
      </c>
    </row>
    <row r="259" spans="1:7" x14ac:dyDescent="0.25">
      <c r="A259" t="s">
        <v>309</v>
      </c>
      <c r="B259" t="s">
        <v>693</v>
      </c>
      <c r="C259" t="s">
        <v>7</v>
      </c>
      <c r="D259" t="s">
        <v>8</v>
      </c>
      <c r="E259" s="1">
        <v>297</v>
      </c>
      <c r="F259" s="13" t="e">
        <f t="shared" si="10"/>
        <v>#REF!</v>
      </c>
      <c r="G259" s="14" t="e">
        <f t="shared" ref="G259:G322" si="11">ROUND(E259*F259,0)</f>
        <v>#REF!</v>
      </c>
    </row>
    <row r="260" spans="1:7" x14ac:dyDescent="0.25">
      <c r="A260" t="s">
        <v>309</v>
      </c>
      <c r="B260" t="s">
        <v>693</v>
      </c>
      <c r="C260" t="s">
        <v>211</v>
      </c>
      <c r="D260" t="s">
        <v>212</v>
      </c>
      <c r="E260" s="1">
        <v>1</v>
      </c>
      <c r="F260" s="13" t="e">
        <f t="shared" si="10"/>
        <v>#REF!</v>
      </c>
      <c r="G260" s="14" t="e">
        <f t="shared" si="11"/>
        <v>#REF!</v>
      </c>
    </row>
    <row r="261" spans="1:7" x14ac:dyDescent="0.25">
      <c r="A261" t="s">
        <v>309</v>
      </c>
      <c r="B261" t="s">
        <v>693</v>
      </c>
      <c r="C261" t="s">
        <v>15</v>
      </c>
      <c r="D261" t="s">
        <v>16</v>
      </c>
      <c r="E261" s="1">
        <v>1</v>
      </c>
      <c r="F261" s="13" t="e">
        <f t="shared" si="10"/>
        <v>#REF!</v>
      </c>
      <c r="G261" s="14" t="e">
        <f t="shared" si="11"/>
        <v>#REF!</v>
      </c>
    </row>
    <row r="262" spans="1:7" x14ac:dyDescent="0.25">
      <c r="A262" t="s">
        <v>311</v>
      </c>
      <c r="B262" t="s">
        <v>312</v>
      </c>
      <c r="C262" t="s">
        <v>7</v>
      </c>
      <c r="D262" t="s">
        <v>8</v>
      </c>
      <c r="E262" s="1">
        <v>331</v>
      </c>
      <c r="F262" s="13" t="e">
        <f t="shared" si="10"/>
        <v>#REF!</v>
      </c>
      <c r="G262" s="14" t="e">
        <f t="shared" si="11"/>
        <v>#REF!</v>
      </c>
    </row>
    <row r="263" spans="1:7" x14ac:dyDescent="0.25">
      <c r="A263" t="s">
        <v>311</v>
      </c>
      <c r="B263" t="s">
        <v>312</v>
      </c>
      <c r="C263" t="s">
        <v>49</v>
      </c>
      <c r="D263" t="s">
        <v>50</v>
      </c>
      <c r="E263" s="1">
        <v>4</v>
      </c>
      <c r="F263" s="13" t="e">
        <f t="shared" si="10"/>
        <v>#REF!</v>
      </c>
      <c r="G263" s="14" t="e">
        <f t="shared" si="11"/>
        <v>#REF!</v>
      </c>
    </row>
    <row r="264" spans="1:7" x14ac:dyDescent="0.25">
      <c r="A264" t="s">
        <v>311</v>
      </c>
      <c r="B264" t="s">
        <v>312</v>
      </c>
      <c r="C264" t="s">
        <v>211</v>
      </c>
      <c r="D264" t="s">
        <v>212</v>
      </c>
      <c r="E264" s="1">
        <v>2</v>
      </c>
      <c r="F264" s="13" t="e">
        <f t="shared" si="10"/>
        <v>#REF!</v>
      </c>
      <c r="G264" s="14" t="e">
        <f t="shared" si="11"/>
        <v>#REF!</v>
      </c>
    </row>
    <row r="265" spans="1:7" x14ac:dyDescent="0.25">
      <c r="A265" t="s">
        <v>311</v>
      </c>
      <c r="B265" t="s">
        <v>312</v>
      </c>
      <c r="C265" t="s">
        <v>53</v>
      </c>
      <c r="D265" t="s">
        <v>54</v>
      </c>
      <c r="E265" s="1">
        <v>1</v>
      </c>
      <c r="F265" s="13" t="e">
        <f t="shared" si="10"/>
        <v>#REF!</v>
      </c>
      <c r="G265" s="14" t="e">
        <f t="shared" si="11"/>
        <v>#REF!</v>
      </c>
    </row>
    <row r="266" spans="1:7" x14ac:dyDescent="0.25">
      <c r="A266" t="s">
        <v>311</v>
      </c>
      <c r="B266" t="s">
        <v>312</v>
      </c>
      <c r="C266" t="s">
        <v>127</v>
      </c>
      <c r="D266" t="s">
        <v>128</v>
      </c>
      <c r="E266" s="1">
        <v>2</v>
      </c>
      <c r="F266" s="13" t="e">
        <f t="shared" si="10"/>
        <v>#REF!</v>
      </c>
      <c r="G266" s="14" t="e">
        <f t="shared" si="11"/>
        <v>#REF!</v>
      </c>
    </row>
    <row r="267" spans="1:7" x14ac:dyDescent="0.25">
      <c r="A267" t="s">
        <v>311</v>
      </c>
      <c r="B267" t="s">
        <v>312</v>
      </c>
      <c r="C267" t="s">
        <v>65</v>
      </c>
      <c r="D267" t="s">
        <v>66</v>
      </c>
      <c r="E267" s="1">
        <v>6</v>
      </c>
      <c r="F267" s="13" t="e">
        <f t="shared" si="10"/>
        <v>#REF!</v>
      </c>
      <c r="G267" s="14" t="e">
        <f t="shared" si="11"/>
        <v>#REF!</v>
      </c>
    </row>
    <row r="268" spans="1:7" x14ac:dyDescent="0.25">
      <c r="A268" t="s">
        <v>311</v>
      </c>
      <c r="B268" t="s">
        <v>312</v>
      </c>
      <c r="C268" t="s">
        <v>75</v>
      </c>
      <c r="D268" t="s">
        <v>76</v>
      </c>
      <c r="E268" s="1">
        <v>2</v>
      </c>
      <c r="F268" s="13" t="e">
        <f t="shared" si="10"/>
        <v>#REF!</v>
      </c>
      <c r="G268" s="14" t="e">
        <f t="shared" si="11"/>
        <v>#REF!</v>
      </c>
    </row>
    <row r="269" spans="1:7" x14ac:dyDescent="0.25">
      <c r="A269" t="s">
        <v>313</v>
      </c>
      <c r="B269" t="s">
        <v>314</v>
      </c>
      <c r="C269" t="s">
        <v>303</v>
      </c>
      <c r="D269" t="s">
        <v>304</v>
      </c>
      <c r="E269" s="1">
        <v>1</v>
      </c>
      <c r="F269" s="13" t="e">
        <f t="shared" si="10"/>
        <v>#REF!</v>
      </c>
      <c r="G269" s="14" t="e">
        <f t="shared" si="11"/>
        <v>#REF!</v>
      </c>
    </row>
    <row r="270" spans="1:7" x14ac:dyDescent="0.25">
      <c r="A270" t="s">
        <v>313</v>
      </c>
      <c r="B270" t="s">
        <v>314</v>
      </c>
      <c r="C270" t="s">
        <v>7</v>
      </c>
      <c r="D270" t="s">
        <v>8</v>
      </c>
      <c r="E270" s="1">
        <v>439</v>
      </c>
      <c r="F270" s="13" t="e">
        <f t="shared" si="10"/>
        <v>#REF!</v>
      </c>
      <c r="G270" s="14" t="e">
        <f t="shared" si="11"/>
        <v>#REF!</v>
      </c>
    </row>
    <row r="271" spans="1:7" x14ac:dyDescent="0.25">
      <c r="A271" t="s">
        <v>313</v>
      </c>
      <c r="B271" t="s">
        <v>314</v>
      </c>
      <c r="C271" t="s">
        <v>49</v>
      </c>
      <c r="D271" t="s">
        <v>50</v>
      </c>
      <c r="E271" s="1">
        <v>2</v>
      </c>
      <c r="F271" s="13" t="e">
        <f t="shared" si="10"/>
        <v>#REF!</v>
      </c>
      <c r="G271" s="14" t="e">
        <f t="shared" si="11"/>
        <v>#REF!</v>
      </c>
    </row>
    <row r="272" spans="1:7" x14ac:dyDescent="0.25">
      <c r="A272" t="s">
        <v>313</v>
      </c>
      <c r="B272" t="s">
        <v>314</v>
      </c>
      <c r="C272" t="s">
        <v>53</v>
      </c>
      <c r="D272" t="s">
        <v>54</v>
      </c>
      <c r="E272" s="1">
        <v>5</v>
      </c>
      <c r="F272" s="13" t="e">
        <f t="shared" si="10"/>
        <v>#REF!</v>
      </c>
      <c r="G272" s="14" t="e">
        <f t="shared" si="11"/>
        <v>#REF!</v>
      </c>
    </row>
    <row r="273" spans="1:7" x14ac:dyDescent="0.25">
      <c r="A273" t="s">
        <v>313</v>
      </c>
      <c r="B273" t="s">
        <v>314</v>
      </c>
      <c r="C273" t="s">
        <v>125</v>
      </c>
      <c r="D273" t="s">
        <v>126</v>
      </c>
      <c r="E273" s="1">
        <v>1</v>
      </c>
      <c r="F273" s="13" t="e">
        <f t="shared" si="10"/>
        <v>#REF!</v>
      </c>
      <c r="G273" s="14" t="e">
        <f t="shared" si="11"/>
        <v>#REF!</v>
      </c>
    </row>
    <row r="274" spans="1:7" x14ac:dyDescent="0.25">
      <c r="A274" t="s">
        <v>313</v>
      </c>
      <c r="B274" t="s">
        <v>314</v>
      </c>
      <c r="C274" t="s">
        <v>31</v>
      </c>
      <c r="D274" t="s">
        <v>32</v>
      </c>
      <c r="E274" s="1">
        <v>1</v>
      </c>
      <c r="F274" s="13" t="e">
        <f t="shared" si="10"/>
        <v>#REF!</v>
      </c>
      <c r="G274" s="14" t="e">
        <f t="shared" si="11"/>
        <v>#REF!</v>
      </c>
    </row>
    <row r="275" spans="1:7" x14ac:dyDescent="0.25">
      <c r="A275" t="s">
        <v>313</v>
      </c>
      <c r="B275" t="s">
        <v>314</v>
      </c>
      <c r="C275" t="s">
        <v>65</v>
      </c>
      <c r="D275" t="s">
        <v>66</v>
      </c>
      <c r="E275" s="1">
        <v>6</v>
      </c>
      <c r="F275" s="13" t="e">
        <f t="shared" si="10"/>
        <v>#REF!</v>
      </c>
      <c r="G275" s="14" t="e">
        <f t="shared" si="11"/>
        <v>#REF!</v>
      </c>
    </row>
    <row r="276" spans="1:7" x14ac:dyDescent="0.25">
      <c r="A276" t="s">
        <v>313</v>
      </c>
      <c r="B276" t="s">
        <v>314</v>
      </c>
      <c r="C276" t="s">
        <v>307</v>
      </c>
      <c r="D276" t="s">
        <v>308</v>
      </c>
      <c r="E276" s="1">
        <v>2</v>
      </c>
      <c r="F276" s="13" t="e">
        <f t="shared" si="10"/>
        <v>#REF!</v>
      </c>
      <c r="G276" s="14" t="e">
        <f t="shared" si="11"/>
        <v>#REF!</v>
      </c>
    </row>
    <row r="277" spans="1:7" x14ac:dyDescent="0.25">
      <c r="A277" t="s">
        <v>315</v>
      </c>
      <c r="B277" t="s">
        <v>316</v>
      </c>
      <c r="C277" t="s">
        <v>199</v>
      </c>
      <c r="D277" t="s">
        <v>200</v>
      </c>
      <c r="E277" s="1">
        <v>3</v>
      </c>
      <c r="F277" s="13" t="e">
        <f t="shared" si="10"/>
        <v>#REF!</v>
      </c>
      <c r="G277" s="14" t="e">
        <f t="shared" si="11"/>
        <v>#REF!</v>
      </c>
    </row>
    <row r="278" spans="1:7" x14ac:dyDescent="0.25">
      <c r="A278" t="s">
        <v>315</v>
      </c>
      <c r="B278" t="s">
        <v>316</v>
      </c>
      <c r="C278" t="s">
        <v>183</v>
      </c>
      <c r="D278" t="s">
        <v>184</v>
      </c>
      <c r="E278" s="1">
        <v>369</v>
      </c>
      <c r="F278" s="13" t="e">
        <f t="shared" si="10"/>
        <v>#REF!</v>
      </c>
      <c r="G278" s="14" t="e">
        <f t="shared" si="11"/>
        <v>#REF!</v>
      </c>
    </row>
    <row r="279" spans="1:7" x14ac:dyDescent="0.25">
      <c r="A279" t="s">
        <v>315</v>
      </c>
      <c r="B279" t="s">
        <v>316</v>
      </c>
      <c r="C279" t="s">
        <v>185</v>
      </c>
      <c r="D279" t="s">
        <v>186</v>
      </c>
      <c r="E279" s="1">
        <v>2</v>
      </c>
      <c r="F279" s="13" t="e">
        <f t="shared" si="10"/>
        <v>#REF!</v>
      </c>
      <c r="G279" s="14" t="e">
        <f t="shared" si="11"/>
        <v>#REF!</v>
      </c>
    </row>
    <row r="280" spans="1:7" x14ac:dyDescent="0.25">
      <c r="A280" t="s">
        <v>315</v>
      </c>
      <c r="B280" t="s">
        <v>316</v>
      </c>
      <c r="C280" t="s">
        <v>187</v>
      </c>
      <c r="D280" t="s">
        <v>188</v>
      </c>
      <c r="E280" s="1">
        <v>23</v>
      </c>
      <c r="F280" s="13" t="e">
        <f t="shared" si="10"/>
        <v>#REF!</v>
      </c>
      <c r="G280" s="14" t="e">
        <f t="shared" si="11"/>
        <v>#REF!</v>
      </c>
    </row>
    <row r="281" spans="1:7" x14ac:dyDescent="0.25">
      <c r="A281" t="s">
        <v>315</v>
      </c>
      <c r="B281" t="s">
        <v>316</v>
      </c>
      <c r="C281" t="s">
        <v>139</v>
      </c>
      <c r="D281" t="s">
        <v>140</v>
      </c>
      <c r="E281" s="1">
        <v>1</v>
      </c>
      <c r="F281" s="13" t="e">
        <f t="shared" si="10"/>
        <v>#REF!</v>
      </c>
      <c r="G281" s="14" t="e">
        <f t="shared" si="11"/>
        <v>#REF!</v>
      </c>
    </row>
    <row r="282" spans="1:7" x14ac:dyDescent="0.25">
      <c r="A282" t="s">
        <v>315</v>
      </c>
      <c r="B282" t="s">
        <v>316</v>
      </c>
      <c r="C282" t="s">
        <v>431</v>
      </c>
      <c r="D282" t="s">
        <v>432</v>
      </c>
      <c r="E282" s="1">
        <v>1</v>
      </c>
      <c r="F282" s="13" t="e">
        <f t="shared" si="10"/>
        <v>#REF!</v>
      </c>
      <c r="G282" s="14" t="e">
        <f t="shared" si="11"/>
        <v>#REF!</v>
      </c>
    </row>
    <row r="283" spans="1:7" x14ac:dyDescent="0.25">
      <c r="A283" t="s">
        <v>317</v>
      </c>
      <c r="B283" t="s">
        <v>318</v>
      </c>
      <c r="C283" t="s">
        <v>419</v>
      </c>
      <c r="D283" t="s">
        <v>420</v>
      </c>
      <c r="E283" s="1">
        <v>1</v>
      </c>
      <c r="F283" s="13" t="e">
        <f t="shared" si="10"/>
        <v>#REF!</v>
      </c>
      <c r="G283" s="14" t="e">
        <f t="shared" si="11"/>
        <v>#REF!</v>
      </c>
    </row>
    <row r="284" spans="1:7" x14ac:dyDescent="0.25">
      <c r="A284" t="s">
        <v>317</v>
      </c>
      <c r="B284" t="s">
        <v>318</v>
      </c>
      <c r="C284" t="s">
        <v>487</v>
      </c>
      <c r="D284" t="s">
        <v>488</v>
      </c>
      <c r="E284" s="1">
        <v>2</v>
      </c>
      <c r="F284" s="13" t="e">
        <f t="shared" si="10"/>
        <v>#REF!</v>
      </c>
      <c r="G284" s="14" t="e">
        <f t="shared" si="11"/>
        <v>#REF!</v>
      </c>
    </row>
    <row r="285" spans="1:7" x14ac:dyDescent="0.25">
      <c r="A285" t="s">
        <v>317</v>
      </c>
      <c r="B285" t="s">
        <v>318</v>
      </c>
      <c r="C285" t="s">
        <v>319</v>
      </c>
      <c r="D285" t="s">
        <v>320</v>
      </c>
      <c r="E285" s="1">
        <v>4</v>
      </c>
      <c r="F285" s="13" t="e">
        <f t="shared" si="10"/>
        <v>#REF!</v>
      </c>
      <c r="G285" s="14" t="e">
        <f t="shared" si="11"/>
        <v>#REF!</v>
      </c>
    </row>
    <row r="286" spans="1:7" x14ac:dyDescent="0.25">
      <c r="A286" t="s">
        <v>317</v>
      </c>
      <c r="B286" t="s">
        <v>318</v>
      </c>
      <c r="C286" t="s">
        <v>321</v>
      </c>
      <c r="D286" t="s">
        <v>322</v>
      </c>
      <c r="E286" s="1">
        <v>2</v>
      </c>
      <c r="F286" s="13" t="e">
        <f t="shared" si="10"/>
        <v>#REF!</v>
      </c>
      <c r="G286" s="14" t="e">
        <f t="shared" si="11"/>
        <v>#REF!</v>
      </c>
    </row>
    <row r="287" spans="1:7" x14ac:dyDescent="0.25">
      <c r="A287" t="s">
        <v>317</v>
      </c>
      <c r="B287" t="s">
        <v>318</v>
      </c>
      <c r="C287" t="s">
        <v>399</v>
      </c>
      <c r="D287" t="s">
        <v>400</v>
      </c>
      <c r="E287" s="1">
        <v>3</v>
      </c>
      <c r="F287" s="13" t="e">
        <f t="shared" si="10"/>
        <v>#REF!</v>
      </c>
      <c r="G287" s="14" t="e">
        <f t="shared" si="11"/>
        <v>#REF!</v>
      </c>
    </row>
    <row r="288" spans="1:7" x14ac:dyDescent="0.25">
      <c r="A288" t="s">
        <v>317</v>
      </c>
      <c r="B288" t="s">
        <v>318</v>
      </c>
      <c r="C288" t="s">
        <v>323</v>
      </c>
      <c r="D288" t="s">
        <v>324</v>
      </c>
      <c r="E288" s="1">
        <v>1</v>
      </c>
      <c r="F288" s="13" t="e">
        <f t="shared" si="10"/>
        <v>#REF!</v>
      </c>
      <c r="G288" s="14" t="e">
        <f t="shared" si="11"/>
        <v>#REF!</v>
      </c>
    </row>
    <row r="289" spans="1:7" x14ac:dyDescent="0.25">
      <c r="A289" t="s">
        <v>317</v>
      </c>
      <c r="B289" t="s">
        <v>318</v>
      </c>
      <c r="C289" t="s">
        <v>325</v>
      </c>
      <c r="D289" t="s">
        <v>326</v>
      </c>
      <c r="E289" s="1">
        <v>4</v>
      </c>
      <c r="F289" s="13" t="e">
        <f t="shared" si="10"/>
        <v>#REF!</v>
      </c>
      <c r="G289" s="14" t="e">
        <f t="shared" si="11"/>
        <v>#REF!</v>
      </c>
    </row>
    <row r="290" spans="1:7" x14ac:dyDescent="0.25">
      <c r="A290" t="s">
        <v>317</v>
      </c>
      <c r="B290" t="s">
        <v>318</v>
      </c>
      <c r="C290" t="s">
        <v>491</v>
      </c>
      <c r="D290" t="s">
        <v>492</v>
      </c>
      <c r="E290" s="1">
        <v>3</v>
      </c>
      <c r="F290" s="13" t="e">
        <f t="shared" si="10"/>
        <v>#REF!</v>
      </c>
      <c r="G290" s="14" t="e">
        <f t="shared" si="11"/>
        <v>#REF!</v>
      </c>
    </row>
    <row r="291" spans="1:7" x14ac:dyDescent="0.25">
      <c r="A291" t="s">
        <v>317</v>
      </c>
      <c r="B291" t="s">
        <v>318</v>
      </c>
      <c r="C291" t="s">
        <v>493</v>
      </c>
      <c r="D291" t="s">
        <v>494</v>
      </c>
      <c r="E291" s="1">
        <v>1</v>
      </c>
      <c r="F291" s="13" t="e">
        <f t="shared" si="10"/>
        <v>#REF!</v>
      </c>
      <c r="G291" s="14" t="e">
        <f t="shared" si="11"/>
        <v>#REF!</v>
      </c>
    </row>
    <row r="292" spans="1:7" x14ac:dyDescent="0.25">
      <c r="A292" t="s">
        <v>317</v>
      </c>
      <c r="B292" t="s">
        <v>318</v>
      </c>
      <c r="C292" t="s">
        <v>327</v>
      </c>
      <c r="D292" t="s">
        <v>328</v>
      </c>
      <c r="E292" s="1">
        <v>1532</v>
      </c>
      <c r="F292" s="13" t="e">
        <f t="shared" si="10"/>
        <v>#REF!</v>
      </c>
      <c r="G292" s="14" t="e">
        <f t="shared" si="11"/>
        <v>#REF!</v>
      </c>
    </row>
    <row r="293" spans="1:7" x14ac:dyDescent="0.25">
      <c r="A293" t="s">
        <v>317</v>
      </c>
      <c r="B293" t="s">
        <v>318</v>
      </c>
      <c r="C293" t="s">
        <v>421</v>
      </c>
      <c r="D293" t="s">
        <v>422</v>
      </c>
      <c r="E293" s="1">
        <v>1</v>
      </c>
      <c r="F293" s="13" t="e">
        <f t="shared" si="10"/>
        <v>#REF!</v>
      </c>
      <c r="G293" s="14" t="e">
        <f t="shared" si="11"/>
        <v>#REF!</v>
      </c>
    </row>
    <row r="294" spans="1:7" x14ac:dyDescent="0.25">
      <c r="A294" t="s">
        <v>317</v>
      </c>
      <c r="B294" t="s">
        <v>318</v>
      </c>
      <c r="C294" t="s">
        <v>423</v>
      </c>
      <c r="D294" t="s">
        <v>424</v>
      </c>
      <c r="E294" s="1">
        <v>1</v>
      </c>
      <c r="F294" s="13" t="e">
        <f t="shared" si="10"/>
        <v>#REF!</v>
      </c>
      <c r="G294" s="14" t="e">
        <f t="shared" si="11"/>
        <v>#REF!</v>
      </c>
    </row>
    <row r="295" spans="1:7" x14ac:dyDescent="0.25">
      <c r="A295" t="s">
        <v>317</v>
      </c>
      <c r="B295" t="s">
        <v>318</v>
      </c>
      <c r="C295" t="s">
        <v>329</v>
      </c>
      <c r="D295" t="s">
        <v>330</v>
      </c>
      <c r="E295" s="1">
        <v>2</v>
      </c>
      <c r="F295" s="13" t="e">
        <f t="shared" si="10"/>
        <v>#REF!</v>
      </c>
      <c r="G295" s="14" t="e">
        <f t="shared" si="11"/>
        <v>#REF!</v>
      </c>
    </row>
    <row r="296" spans="1:7" x14ac:dyDescent="0.25">
      <c r="A296" t="s">
        <v>331</v>
      </c>
      <c r="B296" t="s">
        <v>332</v>
      </c>
      <c r="C296" t="s">
        <v>7</v>
      </c>
      <c r="D296" t="s">
        <v>8</v>
      </c>
      <c r="E296" s="1">
        <v>775</v>
      </c>
      <c r="F296" s="13" t="e">
        <f t="shared" si="10"/>
        <v>#REF!</v>
      </c>
      <c r="G296" s="14" t="e">
        <f t="shared" si="11"/>
        <v>#REF!</v>
      </c>
    </row>
    <row r="297" spans="1:7" x14ac:dyDescent="0.25">
      <c r="A297" t="s">
        <v>331</v>
      </c>
      <c r="B297" t="s">
        <v>332</v>
      </c>
      <c r="C297" t="s">
        <v>49</v>
      </c>
      <c r="D297" t="s">
        <v>50</v>
      </c>
      <c r="E297" s="1">
        <v>4</v>
      </c>
      <c r="F297" s="13" t="e">
        <f t="shared" si="10"/>
        <v>#REF!</v>
      </c>
      <c r="G297" s="14" t="e">
        <f t="shared" si="11"/>
        <v>#REF!</v>
      </c>
    </row>
    <row r="298" spans="1:7" x14ac:dyDescent="0.25">
      <c r="A298" t="s">
        <v>331</v>
      </c>
      <c r="B298" t="s">
        <v>332</v>
      </c>
      <c r="C298" t="s">
        <v>53</v>
      </c>
      <c r="D298" t="s">
        <v>54</v>
      </c>
      <c r="E298" s="1">
        <v>3</v>
      </c>
      <c r="F298" s="13" t="e">
        <f t="shared" si="10"/>
        <v>#REF!</v>
      </c>
      <c r="G298" s="14" t="e">
        <f t="shared" si="11"/>
        <v>#REF!</v>
      </c>
    </row>
    <row r="299" spans="1:7" x14ac:dyDescent="0.25">
      <c r="A299" t="s">
        <v>331</v>
      </c>
      <c r="B299" t="s">
        <v>332</v>
      </c>
      <c r="C299" t="s">
        <v>359</v>
      </c>
      <c r="D299" t="s">
        <v>360</v>
      </c>
      <c r="E299" s="1">
        <v>2</v>
      </c>
      <c r="F299" s="13" t="e">
        <f t="shared" si="10"/>
        <v>#REF!</v>
      </c>
      <c r="G299" s="14" t="e">
        <f t="shared" si="11"/>
        <v>#REF!</v>
      </c>
    </row>
    <row r="300" spans="1:7" x14ac:dyDescent="0.25">
      <c r="A300" t="s">
        <v>331</v>
      </c>
      <c r="B300" t="s">
        <v>332</v>
      </c>
      <c r="C300" t="s">
        <v>125</v>
      </c>
      <c r="D300" t="s">
        <v>126</v>
      </c>
      <c r="E300" s="1">
        <v>2</v>
      </c>
      <c r="F300" s="13" t="e">
        <f t="shared" si="10"/>
        <v>#REF!</v>
      </c>
      <c r="G300" s="14" t="e">
        <f t="shared" si="11"/>
        <v>#REF!</v>
      </c>
    </row>
    <row r="301" spans="1:7" x14ac:dyDescent="0.25">
      <c r="A301" t="s">
        <v>331</v>
      </c>
      <c r="B301" t="s">
        <v>332</v>
      </c>
      <c r="C301" t="s">
        <v>29</v>
      </c>
      <c r="D301" t="s">
        <v>30</v>
      </c>
      <c r="E301" s="1">
        <v>1</v>
      </c>
      <c r="F301" s="13" t="e">
        <f t="shared" si="10"/>
        <v>#REF!</v>
      </c>
      <c r="G301" s="14" t="e">
        <f t="shared" si="11"/>
        <v>#REF!</v>
      </c>
    </row>
    <row r="302" spans="1:7" x14ac:dyDescent="0.25">
      <c r="A302" t="s">
        <v>331</v>
      </c>
      <c r="B302" t="s">
        <v>332</v>
      </c>
      <c r="C302" t="s">
        <v>55</v>
      </c>
      <c r="D302" t="s">
        <v>56</v>
      </c>
      <c r="E302" s="1">
        <v>1</v>
      </c>
      <c r="F302" s="13" t="e">
        <f t="shared" si="10"/>
        <v>#REF!</v>
      </c>
      <c r="G302" s="14" t="e">
        <f t="shared" si="11"/>
        <v>#REF!</v>
      </c>
    </row>
    <row r="303" spans="1:7" x14ac:dyDescent="0.25">
      <c r="A303" t="s">
        <v>331</v>
      </c>
      <c r="B303" t="s">
        <v>332</v>
      </c>
      <c r="C303" t="s">
        <v>61</v>
      </c>
      <c r="D303" t="s">
        <v>62</v>
      </c>
      <c r="E303" s="1">
        <v>1</v>
      </c>
      <c r="F303" s="13" t="e">
        <f t="shared" si="10"/>
        <v>#REF!</v>
      </c>
      <c r="G303" s="14" t="e">
        <f t="shared" si="11"/>
        <v>#REF!</v>
      </c>
    </row>
    <row r="304" spans="1:7" x14ac:dyDescent="0.25">
      <c r="A304" t="s">
        <v>331</v>
      </c>
      <c r="B304" t="s">
        <v>332</v>
      </c>
      <c r="C304" t="s">
        <v>63</v>
      </c>
      <c r="D304" t="s">
        <v>64</v>
      </c>
      <c r="E304" s="1">
        <v>1</v>
      </c>
      <c r="F304" s="13" t="e">
        <f t="shared" si="10"/>
        <v>#REF!</v>
      </c>
      <c r="G304" s="14" t="e">
        <f t="shared" si="11"/>
        <v>#REF!</v>
      </c>
    </row>
    <row r="305" spans="1:7" x14ac:dyDescent="0.25">
      <c r="A305" t="s">
        <v>331</v>
      </c>
      <c r="B305" t="s">
        <v>332</v>
      </c>
      <c r="C305" t="s">
        <v>127</v>
      </c>
      <c r="D305" t="s">
        <v>128</v>
      </c>
      <c r="E305" s="1">
        <v>4</v>
      </c>
      <c r="F305" s="13" t="e">
        <f t="shared" si="10"/>
        <v>#REF!</v>
      </c>
      <c r="G305" s="14" t="e">
        <f t="shared" si="11"/>
        <v>#REF!</v>
      </c>
    </row>
    <row r="306" spans="1:7" x14ac:dyDescent="0.25">
      <c r="A306" t="s">
        <v>331</v>
      </c>
      <c r="B306" t="s">
        <v>332</v>
      </c>
      <c r="C306" t="s">
        <v>65</v>
      </c>
      <c r="D306" t="s">
        <v>66</v>
      </c>
      <c r="E306" s="1">
        <v>9</v>
      </c>
      <c r="F306" s="13" t="e">
        <f t="shared" si="10"/>
        <v>#REF!</v>
      </c>
      <c r="G306" s="14" t="e">
        <f t="shared" si="11"/>
        <v>#REF!</v>
      </c>
    </row>
    <row r="307" spans="1:7" x14ac:dyDescent="0.25">
      <c r="A307" t="s">
        <v>331</v>
      </c>
      <c r="B307" t="s">
        <v>332</v>
      </c>
      <c r="C307" t="s">
        <v>307</v>
      </c>
      <c r="D307" t="s">
        <v>308</v>
      </c>
      <c r="E307" s="1">
        <v>1</v>
      </c>
      <c r="F307" s="13" t="e">
        <f t="shared" si="10"/>
        <v>#REF!</v>
      </c>
      <c r="G307" s="14" t="e">
        <f t="shared" si="11"/>
        <v>#REF!</v>
      </c>
    </row>
    <row r="308" spans="1:7" x14ac:dyDescent="0.25">
      <c r="A308" t="s">
        <v>331</v>
      </c>
      <c r="B308" t="s">
        <v>332</v>
      </c>
      <c r="C308" t="s">
        <v>75</v>
      </c>
      <c r="D308" t="s">
        <v>76</v>
      </c>
      <c r="E308" s="1">
        <v>6</v>
      </c>
      <c r="F308" s="13" t="e">
        <f t="shared" si="10"/>
        <v>#REF!</v>
      </c>
      <c r="G308" s="14" t="e">
        <f t="shared" si="11"/>
        <v>#REF!</v>
      </c>
    </row>
    <row r="309" spans="1:7" x14ac:dyDescent="0.25">
      <c r="A309" t="s">
        <v>333</v>
      </c>
      <c r="B309" t="s">
        <v>334</v>
      </c>
      <c r="C309" t="s">
        <v>335</v>
      </c>
      <c r="D309" t="s">
        <v>336</v>
      </c>
      <c r="E309" s="1">
        <v>5</v>
      </c>
      <c r="F309" s="13" t="e">
        <f t="shared" si="10"/>
        <v>#REF!</v>
      </c>
      <c r="G309" s="14" t="e">
        <f t="shared" si="11"/>
        <v>#REF!</v>
      </c>
    </row>
    <row r="310" spans="1:7" x14ac:dyDescent="0.25">
      <c r="A310" t="s">
        <v>333</v>
      </c>
      <c r="B310" t="s">
        <v>334</v>
      </c>
      <c r="C310" t="s">
        <v>229</v>
      </c>
      <c r="D310" t="s">
        <v>230</v>
      </c>
      <c r="E310" s="1">
        <v>1</v>
      </c>
      <c r="F310" s="13" t="e">
        <f t="shared" si="10"/>
        <v>#REF!</v>
      </c>
      <c r="G310" s="14" t="e">
        <f t="shared" si="11"/>
        <v>#REF!</v>
      </c>
    </row>
    <row r="311" spans="1:7" x14ac:dyDescent="0.25">
      <c r="A311" t="s">
        <v>333</v>
      </c>
      <c r="B311" t="s">
        <v>334</v>
      </c>
      <c r="C311" t="s">
        <v>694</v>
      </c>
      <c r="D311" t="s">
        <v>695</v>
      </c>
      <c r="E311" s="1">
        <v>3</v>
      </c>
      <c r="F311" s="13" t="e">
        <f t="shared" si="10"/>
        <v>#REF!</v>
      </c>
      <c r="G311" s="14" t="e">
        <f t="shared" si="11"/>
        <v>#REF!</v>
      </c>
    </row>
    <row r="312" spans="1:7" x14ac:dyDescent="0.25">
      <c r="A312" t="s">
        <v>333</v>
      </c>
      <c r="B312" t="s">
        <v>334</v>
      </c>
      <c r="C312" t="s">
        <v>471</v>
      </c>
      <c r="D312" t="s">
        <v>472</v>
      </c>
      <c r="E312" s="1">
        <v>1</v>
      </c>
      <c r="F312" s="13" t="e">
        <f t="shared" si="10"/>
        <v>#REF!</v>
      </c>
      <c r="G312" s="14" t="e">
        <f t="shared" si="11"/>
        <v>#REF!</v>
      </c>
    </row>
    <row r="313" spans="1:7" x14ac:dyDescent="0.25">
      <c r="A313" t="s">
        <v>333</v>
      </c>
      <c r="B313" t="s">
        <v>334</v>
      </c>
      <c r="C313" t="s">
        <v>137</v>
      </c>
      <c r="D313" t="s">
        <v>138</v>
      </c>
      <c r="E313" s="1">
        <v>2</v>
      </c>
      <c r="F313" s="13" t="e">
        <f t="shared" si="10"/>
        <v>#REF!</v>
      </c>
      <c r="G313" s="14" t="e">
        <f t="shared" si="11"/>
        <v>#REF!</v>
      </c>
    </row>
    <row r="314" spans="1:7" x14ac:dyDescent="0.25">
      <c r="A314" t="s">
        <v>333</v>
      </c>
      <c r="B314" t="s">
        <v>334</v>
      </c>
      <c r="C314" t="s">
        <v>231</v>
      </c>
      <c r="D314" t="s">
        <v>232</v>
      </c>
      <c r="E314" s="1">
        <v>2</v>
      </c>
      <c r="F314" s="13" t="e">
        <f t="shared" si="10"/>
        <v>#REF!</v>
      </c>
      <c r="G314" s="14" t="e">
        <f t="shared" si="11"/>
        <v>#REF!</v>
      </c>
    </row>
    <row r="315" spans="1:7" x14ac:dyDescent="0.25">
      <c r="A315" t="s">
        <v>333</v>
      </c>
      <c r="B315" t="s">
        <v>334</v>
      </c>
      <c r="C315" t="s">
        <v>337</v>
      </c>
      <c r="D315" t="s">
        <v>338</v>
      </c>
      <c r="E315" s="1">
        <v>20</v>
      </c>
      <c r="F315" s="13" t="e">
        <f t="shared" si="10"/>
        <v>#REF!</v>
      </c>
      <c r="G315" s="14" t="e">
        <f t="shared" si="11"/>
        <v>#REF!</v>
      </c>
    </row>
    <row r="316" spans="1:7" x14ac:dyDescent="0.25">
      <c r="A316" t="s">
        <v>333</v>
      </c>
      <c r="B316" t="s">
        <v>334</v>
      </c>
      <c r="C316" t="s">
        <v>341</v>
      </c>
      <c r="D316" t="s">
        <v>342</v>
      </c>
      <c r="E316" s="1">
        <v>6</v>
      </c>
      <c r="F316" s="13" t="e">
        <f t="shared" si="10"/>
        <v>#REF!</v>
      </c>
      <c r="G316" s="14" t="e">
        <f t="shared" si="11"/>
        <v>#REF!</v>
      </c>
    </row>
    <row r="317" spans="1:7" x14ac:dyDescent="0.25">
      <c r="A317" t="s">
        <v>333</v>
      </c>
      <c r="B317" t="s">
        <v>334</v>
      </c>
      <c r="C317" t="s">
        <v>343</v>
      </c>
      <c r="D317" t="s">
        <v>344</v>
      </c>
      <c r="E317" s="1">
        <v>27</v>
      </c>
      <c r="F317" s="13" t="e">
        <f t="shared" si="10"/>
        <v>#REF!</v>
      </c>
      <c r="G317" s="14" t="e">
        <f t="shared" si="11"/>
        <v>#REF!</v>
      </c>
    </row>
    <row r="318" spans="1:7" x14ac:dyDescent="0.25">
      <c r="A318" t="s">
        <v>333</v>
      </c>
      <c r="B318" t="s">
        <v>334</v>
      </c>
      <c r="C318" t="s">
        <v>245</v>
      </c>
      <c r="D318" t="s">
        <v>246</v>
      </c>
      <c r="E318" s="1">
        <v>2</v>
      </c>
      <c r="F318" s="13" t="e">
        <f t="shared" si="10"/>
        <v>#REF!</v>
      </c>
      <c r="G318" s="14" t="e">
        <f t="shared" si="11"/>
        <v>#REF!</v>
      </c>
    </row>
    <row r="319" spans="1:7" x14ac:dyDescent="0.25">
      <c r="A319" t="s">
        <v>333</v>
      </c>
      <c r="B319" t="s">
        <v>334</v>
      </c>
      <c r="C319" t="s">
        <v>657</v>
      </c>
      <c r="D319" t="s">
        <v>658</v>
      </c>
      <c r="E319" s="1">
        <v>1</v>
      </c>
      <c r="F319" s="13" t="e">
        <f t="shared" si="10"/>
        <v>#REF!</v>
      </c>
      <c r="G319" s="14" t="e">
        <f t="shared" si="11"/>
        <v>#REF!</v>
      </c>
    </row>
    <row r="320" spans="1:7" x14ac:dyDescent="0.25">
      <c r="A320" t="s">
        <v>333</v>
      </c>
      <c r="B320" t="s">
        <v>334</v>
      </c>
      <c r="C320" t="s">
        <v>671</v>
      </c>
      <c r="D320" t="s">
        <v>672</v>
      </c>
      <c r="E320" s="1">
        <v>1</v>
      </c>
      <c r="F320" s="13" t="e">
        <f t="shared" si="10"/>
        <v>#REF!</v>
      </c>
      <c r="G320" s="14" t="e">
        <f t="shared" si="11"/>
        <v>#REF!</v>
      </c>
    </row>
    <row r="321" spans="1:7" x14ac:dyDescent="0.25">
      <c r="A321" t="s">
        <v>333</v>
      </c>
      <c r="B321" t="s">
        <v>334</v>
      </c>
      <c r="C321" t="s">
        <v>247</v>
      </c>
      <c r="D321" t="s">
        <v>248</v>
      </c>
      <c r="E321" s="1">
        <v>1</v>
      </c>
      <c r="F321" s="13" t="e">
        <f t="shared" si="10"/>
        <v>#REF!</v>
      </c>
      <c r="G321" s="14" t="e">
        <f t="shared" si="11"/>
        <v>#REF!</v>
      </c>
    </row>
    <row r="322" spans="1:7" x14ac:dyDescent="0.25">
      <c r="A322" t="s">
        <v>333</v>
      </c>
      <c r="B322" t="s">
        <v>334</v>
      </c>
      <c r="C322" t="s">
        <v>345</v>
      </c>
      <c r="D322" t="s">
        <v>346</v>
      </c>
      <c r="E322" s="1">
        <v>5</v>
      </c>
      <c r="F322" s="13" t="e">
        <f t="shared" ref="F322:F385" si="12">VLOOKUP(C322,AidPerPupil,11,FALSE)</f>
        <v>#REF!</v>
      </c>
      <c r="G322" s="14" t="e">
        <f t="shared" si="11"/>
        <v>#REF!</v>
      </c>
    </row>
    <row r="323" spans="1:7" x14ac:dyDescent="0.25">
      <c r="A323" t="s">
        <v>333</v>
      </c>
      <c r="B323" t="s">
        <v>334</v>
      </c>
      <c r="C323" t="s">
        <v>161</v>
      </c>
      <c r="D323" t="s">
        <v>162</v>
      </c>
      <c r="E323" s="1">
        <v>1</v>
      </c>
      <c r="F323" s="13" t="e">
        <f t="shared" si="12"/>
        <v>#REF!</v>
      </c>
      <c r="G323" s="14" t="e">
        <f t="shared" ref="G323:G386" si="13">ROUND(E323*F323,0)</f>
        <v>#REF!</v>
      </c>
    </row>
    <row r="324" spans="1:7" x14ac:dyDescent="0.25">
      <c r="A324" t="s">
        <v>333</v>
      </c>
      <c r="B324" t="s">
        <v>334</v>
      </c>
      <c r="C324" t="s">
        <v>249</v>
      </c>
      <c r="D324" t="s">
        <v>250</v>
      </c>
      <c r="E324" s="1">
        <v>4</v>
      </c>
      <c r="F324" s="13" t="e">
        <f t="shared" si="12"/>
        <v>#REF!</v>
      </c>
      <c r="G324" s="14" t="e">
        <f t="shared" si="13"/>
        <v>#REF!</v>
      </c>
    </row>
    <row r="325" spans="1:7" x14ac:dyDescent="0.25">
      <c r="A325" t="s">
        <v>333</v>
      </c>
      <c r="B325" t="s">
        <v>334</v>
      </c>
      <c r="C325" t="s">
        <v>251</v>
      </c>
      <c r="D325" t="s">
        <v>252</v>
      </c>
      <c r="E325" s="1">
        <v>1319</v>
      </c>
      <c r="F325" s="13" t="e">
        <f t="shared" si="12"/>
        <v>#REF!</v>
      </c>
      <c r="G325" s="14" t="e">
        <f t="shared" si="13"/>
        <v>#REF!</v>
      </c>
    </row>
    <row r="326" spans="1:7" x14ac:dyDescent="0.25">
      <c r="A326" t="s">
        <v>333</v>
      </c>
      <c r="B326" t="s">
        <v>334</v>
      </c>
      <c r="C326" t="s">
        <v>347</v>
      </c>
      <c r="D326" t="s">
        <v>348</v>
      </c>
      <c r="E326" s="1">
        <v>5</v>
      </c>
      <c r="F326" s="13" t="e">
        <f t="shared" si="12"/>
        <v>#REF!</v>
      </c>
      <c r="G326" s="14" t="e">
        <f t="shared" si="13"/>
        <v>#REF!</v>
      </c>
    </row>
    <row r="327" spans="1:7" x14ac:dyDescent="0.25">
      <c r="A327" t="s">
        <v>333</v>
      </c>
      <c r="B327" t="s">
        <v>334</v>
      </c>
      <c r="C327" t="s">
        <v>477</v>
      </c>
      <c r="D327" t="s">
        <v>478</v>
      </c>
      <c r="E327" s="1">
        <v>1</v>
      </c>
      <c r="F327" s="13" t="e">
        <f t="shared" si="12"/>
        <v>#REF!</v>
      </c>
      <c r="G327" s="14" t="e">
        <f t="shared" si="13"/>
        <v>#REF!</v>
      </c>
    </row>
    <row r="328" spans="1:7" x14ac:dyDescent="0.25">
      <c r="A328" t="s">
        <v>333</v>
      </c>
      <c r="B328" t="s">
        <v>334</v>
      </c>
      <c r="C328" t="s">
        <v>349</v>
      </c>
      <c r="D328" t="s">
        <v>350</v>
      </c>
      <c r="E328" s="1">
        <v>2</v>
      </c>
      <c r="F328" s="13" t="e">
        <f t="shared" si="12"/>
        <v>#REF!</v>
      </c>
      <c r="G328" s="14" t="e">
        <f t="shared" si="13"/>
        <v>#REF!</v>
      </c>
    </row>
    <row r="329" spans="1:7" x14ac:dyDescent="0.25">
      <c r="A329" t="s">
        <v>333</v>
      </c>
      <c r="B329" t="s">
        <v>334</v>
      </c>
      <c r="C329" t="s">
        <v>133</v>
      </c>
      <c r="D329" t="s">
        <v>134</v>
      </c>
      <c r="E329" s="1">
        <v>16</v>
      </c>
      <c r="F329" s="13" t="e">
        <f t="shared" si="12"/>
        <v>#REF!</v>
      </c>
      <c r="G329" s="14" t="e">
        <f t="shared" si="13"/>
        <v>#REF!</v>
      </c>
    </row>
    <row r="330" spans="1:7" x14ac:dyDescent="0.25">
      <c r="A330" t="s">
        <v>351</v>
      </c>
      <c r="B330" t="s">
        <v>352</v>
      </c>
      <c r="C330" t="s">
        <v>303</v>
      </c>
      <c r="D330" t="s">
        <v>304</v>
      </c>
      <c r="E330" s="1">
        <v>1</v>
      </c>
      <c r="F330" s="13" t="e">
        <f t="shared" si="12"/>
        <v>#REF!</v>
      </c>
      <c r="G330" s="14" t="e">
        <f t="shared" si="13"/>
        <v>#REF!</v>
      </c>
    </row>
    <row r="331" spans="1:7" x14ac:dyDescent="0.25">
      <c r="A331" t="s">
        <v>351</v>
      </c>
      <c r="B331" t="s">
        <v>352</v>
      </c>
      <c r="C331" t="s">
        <v>353</v>
      </c>
      <c r="D331" t="s">
        <v>354</v>
      </c>
      <c r="E331" s="1">
        <v>332</v>
      </c>
      <c r="F331" s="13" t="e">
        <f t="shared" si="12"/>
        <v>#REF!</v>
      </c>
      <c r="G331" s="14" t="e">
        <f t="shared" si="13"/>
        <v>#REF!</v>
      </c>
    </row>
    <row r="332" spans="1:7" x14ac:dyDescent="0.25">
      <c r="A332" t="s">
        <v>351</v>
      </c>
      <c r="B332" t="s">
        <v>352</v>
      </c>
      <c r="C332" t="s">
        <v>355</v>
      </c>
      <c r="D332" t="s">
        <v>356</v>
      </c>
      <c r="E332" s="1">
        <v>8</v>
      </c>
      <c r="F332" s="13" t="e">
        <f t="shared" si="12"/>
        <v>#REF!</v>
      </c>
      <c r="G332" s="14" t="e">
        <f t="shared" si="13"/>
        <v>#REF!</v>
      </c>
    </row>
    <row r="333" spans="1:7" x14ac:dyDescent="0.25">
      <c r="A333" t="s">
        <v>351</v>
      </c>
      <c r="B333" t="s">
        <v>352</v>
      </c>
      <c r="C333" t="s">
        <v>696</v>
      </c>
      <c r="D333" t="s">
        <v>697</v>
      </c>
      <c r="E333" s="1">
        <v>1</v>
      </c>
      <c r="F333" s="13" t="e">
        <f t="shared" si="12"/>
        <v>#REF!</v>
      </c>
      <c r="G333" s="14" t="e">
        <f t="shared" si="13"/>
        <v>#REF!</v>
      </c>
    </row>
    <row r="334" spans="1:7" x14ac:dyDescent="0.25">
      <c r="A334" t="s">
        <v>351</v>
      </c>
      <c r="B334" t="s">
        <v>352</v>
      </c>
      <c r="C334" t="s">
        <v>7</v>
      </c>
      <c r="D334" t="s">
        <v>8</v>
      </c>
      <c r="E334" s="1">
        <v>5</v>
      </c>
      <c r="F334" s="13" t="e">
        <f t="shared" si="12"/>
        <v>#REF!</v>
      </c>
      <c r="G334" s="14" t="e">
        <f t="shared" si="13"/>
        <v>#REF!</v>
      </c>
    </row>
    <row r="335" spans="1:7" x14ac:dyDescent="0.25">
      <c r="A335" t="s">
        <v>351</v>
      </c>
      <c r="B335" t="s">
        <v>352</v>
      </c>
      <c r="C335" t="s">
        <v>49</v>
      </c>
      <c r="D335" t="s">
        <v>50</v>
      </c>
      <c r="E335" s="1">
        <v>602</v>
      </c>
      <c r="F335" s="13" t="e">
        <f t="shared" si="12"/>
        <v>#REF!</v>
      </c>
      <c r="G335" s="14" t="e">
        <f t="shared" si="13"/>
        <v>#REF!</v>
      </c>
    </row>
    <row r="336" spans="1:7" x14ac:dyDescent="0.25">
      <c r="A336" t="s">
        <v>351</v>
      </c>
      <c r="B336" t="s">
        <v>352</v>
      </c>
      <c r="C336" t="s">
        <v>211</v>
      </c>
      <c r="D336" t="s">
        <v>212</v>
      </c>
      <c r="E336" s="1">
        <v>8</v>
      </c>
      <c r="F336" s="13" t="e">
        <f t="shared" si="12"/>
        <v>#REF!</v>
      </c>
      <c r="G336" s="14" t="e">
        <f t="shared" si="13"/>
        <v>#REF!</v>
      </c>
    </row>
    <row r="337" spans="1:7" x14ac:dyDescent="0.25">
      <c r="A337" t="s">
        <v>351</v>
      </c>
      <c r="B337" t="s">
        <v>352</v>
      </c>
      <c r="C337" t="s">
        <v>53</v>
      </c>
      <c r="D337" t="s">
        <v>54</v>
      </c>
      <c r="E337" s="1">
        <v>3</v>
      </c>
      <c r="F337" s="13" t="e">
        <f t="shared" si="12"/>
        <v>#REF!</v>
      </c>
      <c r="G337" s="14" t="e">
        <f t="shared" si="13"/>
        <v>#REF!</v>
      </c>
    </row>
    <row r="338" spans="1:7" x14ac:dyDescent="0.25">
      <c r="A338" t="s">
        <v>351</v>
      </c>
      <c r="B338" t="s">
        <v>352</v>
      </c>
      <c r="C338" t="s">
        <v>357</v>
      </c>
      <c r="D338" t="s">
        <v>358</v>
      </c>
      <c r="E338" s="1">
        <v>2</v>
      </c>
      <c r="F338" s="13" t="e">
        <f t="shared" si="12"/>
        <v>#REF!</v>
      </c>
      <c r="G338" s="14" t="e">
        <f t="shared" si="13"/>
        <v>#REF!</v>
      </c>
    </row>
    <row r="339" spans="1:7" x14ac:dyDescent="0.25">
      <c r="A339" t="s">
        <v>351</v>
      </c>
      <c r="B339" t="s">
        <v>352</v>
      </c>
      <c r="C339" t="s">
        <v>359</v>
      </c>
      <c r="D339" t="s">
        <v>360</v>
      </c>
      <c r="E339" s="1">
        <v>15</v>
      </c>
      <c r="F339" s="13" t="e">
        <f t="shared" si="12"/>
        <v>#REF!</v>
      </c>
      <c r="G339" s="14" t="e">
        <f t="shared" si="13"/>
        <v>#REF!</v>
      </c>
    </row>
    <row r="340" spans="1:7" x14ac:dyDescent="0.25">
      <c r="A340" t="s">
        <v>351</v>
      </c>
      <c r="B340" t="s">
        <v>352</v>
      </c>
      <c r="C340" t="s">
        <v>361</v>
      </c>
      <c r="D340" t="s">
        <v>362</v>
      </c>
      <c r="E340" s="1">
        <v>110</v>
      </c>
      <c r="F340" s="13" t="e">
        <f t="shared" si="12"/>
        <v>#REF!</v>
      </c>
      <c r="G340" s="14" t="e">
        <f t="shared" si="13"/>
        <v>#REF!</v>
      </c>
    </row>
    <row r="341" spans="1:7" x14ac:dyDescent="0.25">
      <c r="A341" t="s">
        <v>351</v>
      </c>
      <c r="B341" t="s">
        <v>352</v>
      </c>
      <c r="C341" t="s">
        <v>145</v>
      </c>
      <c r="D341" t="s">
        <v>146</v>
      </c>
      <c r="E341" s="1">
        <v>1</v>
      </c>
      <c r="F341" s="13" t="e">
        <f t="shared" si="12"/>
        <v>#REF!</v>
      </c>
      <c r="G341" s="14" t="e">
        <f t="shared" si="13"/>
        <v>#REF!</v>
      </c>
    </row>
    <row r="342" spans="1:7" x14ac:dyDescent="0.25">
      <c r="A342" t="s">
        <v>351</v>
      </c>
      <c r="B342" t="s">
        <v>352</v>
      </c>
      <c r="C342" t="s">
        <v>125</v>
      </c>
      <c r="D342" t="s">
        <v>126</v>
      </c>
      <c r="E342" s="1">
        <v>5</v>
      </c>
      <c r="F342" s="13" t="e">
        <f t="shared" si="12"/>
        <v>#REF!</v>
      </c>
      <c r="G342" s="14" t="e">
        <f t="shared" si="13"/>
        <v>#REF!</v>
      </c>
    </row>
    <row r="343" spans="1:7" x14ac:dyDescent="0.25">
      <c r="A343" t="s">
        <v>351</v>
      </c>
      <c r="B343" t="s">
        <v>352</v>
      </c>
      <c r="C343" t="s">
        <v>363</v>
      </c>
      <c r="D343" t="s">
        <v>364</v>
      </c>
      <c r="E343" s="1">
        <v>77</v>
      </c>
      <c r="F343" s="13" t="e">
        <f t="shared" si="12"/>
        <v>#REF!</v>
      </c>
      <c r="G343" s="14" t="e">
        <f t="shared" si="13"/>
        <v>#REF!</v>
      </c>
    </row>
    <row r="344" spans="1:7" x14ac:dyDescent="0.25">
      <c r="A344" t="s">
        <v>351</v>
      </c>
      <c r="B344" t="s">
        <v>352</v>
      </c>
      <c r="C344" t="s">
        <v>241</v>
      </c>
      <c r="D344" t="s">
        <v>242</v>
      </c>
      <c r="E344" s="1">
        <v>2</v>
      </c>
      <c r="F344" s="13" t="e">
        <f t="shared" si="12"/>
        <v>#REF!</v>
      </c>
      <c r="G344" s="14" t="e">
        <f t="shared" si="13"/>
        <v>#REF!</v>
      </c>
    </row>
    <row r="345" spans="1:7" x14ac:dyDescent="0.25">
      <c r="A345" t="s">
        <v>351</v>
      </c>
      <c r="B345" t="s">
        <v>352</v>
      </c>
      <c r="C345" t="s">
        <v>529</v>
      </c>
      <c r="D345" t="s">
        <v>530</v>
      </c>
      <c r="E345" s="1">
        <v>4</v>
      </c>
      <c r="F345" s="13" t="e">
        <f t="shared" si="12"/>
        <v>#REF!</v>
      </c>
      <c r="G345" s="14" t="e">
        <f t="shared" si="13"/>
        <v>#REF!</v>
      </c>
    </row>
    <row r="346" spans="1:7" x14ac:dyDescent="0.25">
      <c r="A346" t="s">
        <v>351</v>
      </c>
      <c r="B346" t="s">
        <v>352</v>
      </c>
      <c r="C346" t="s">
        <v>155</v>
      </c>
      <c r="D346" t="s">
        <v>156</v>
      </c>
      <c r="E346" s="1">
        <v>2</v>
      </c>
      <c r="F346" s="13" t="e">
        <f t="shared" si="12"/>
        <v>#REF!</v>
      </c>
      <c r="G346" s="14" t="e">
        <f t="shared" si="13"/>
        <v>#REF!</v>
      </c>
    </row>
    <row r="347" spans="1:7" x14ac:dyDescent="0.25">
      <c r="A347" t="s">
        <v>351</v>
      </c>
      <c r="B347" t="s">
        <v>352</v>
      </c>
      <c r="C347" t="s">
        <v>365</v>
      </c>
      <c r="D347" t="s">
        <v>366</v>
      </c>
      <c r="E347" s="1">
        <v>3</v>
      </c>
      <c r="F347" s="13" t="e">
        <f t="shared" si="12"/>
        <v>#REF!</v>
      </c>
      <c r="G347" s="14" t="e">
        <f t="shared" si="13"/>
        <v>#REF!</v>
      </c>
    </row>
    <row r="348" spans="1:7" x14ac:dyDescent="0.25">
      <c r="A348" t="s">
        <v>351</v>
      </c>
      <c r="B348" t="s">
        <v>352</v>
      </c>
      <c r="C348" t="s">
        <v>61</v>
      </c>
      <c r="D348" t="s">
        <v>62</v>
      </c>
      <c r="E348" s="1">
        <v>148</v>
      </c>
      <c r="F348" s="13" t="e">
        <f t="shared" si="12"/>
        <v>#REF!</v>
      </c>
      <c r="G348" s="14" t="e">
        <f t="shared" si="13"/>
        <v>#REF!</v>
      </c>
    </row>
    <row r="349" spans="1:7" x14ac:dyDescent="0.25">
      <c r="A349" t="s">
        <v>351</v>
      </c>
      <c r="B349" t="s">
        <v>352</v>
      </c>
      <c r="C349" t="s">
        <v>367</v>
      </c>
      <c r="D349" t="s">
        <v>368</v>
      </c>
      <c r="E349" s="1">
        <v>80</v>
      </c>
      <c r="F349" s="13" t="e">
        <f t="shared" si="12"/>
        <v>#REF!</v>
      </c>
      <c r="G349" s="14" t="e">
        <f t="shared" si="13"/>
        <v>#REF!</v>
      </c>
    </row>
    <row r="350" spans="1:7" x14ac:dyDescent="0.25">
      <c r="A350" t="s">
        <v>351</v>
      </c>
      <c r="B350" t="s">
        <v>352</v>
      </c>
      <c r="C350" t="s">
        <v>63</v>
      </c>
      <c r="D350" t="s">
        <v>64</v>
      </c>
      <c r="E350" s="1">
        <v>39</v>
      </c>
      <c r="F350" s="13" t="e">
        <f t="shared" si="12"/>
        <v>#REF!</v>
      </c>
      <c r="G350" s="14" t="e">
        <f t="shared" si="13"/>
        <v>#REF!</v>
      </c>
    </row>
    <row r="351" spans="1:7" x14ac:dyDescent="0.25">
      <c r="A351" t="s">
        <v>351</v>
      </c>
      <c r="B351" t="s">
        <v>352</v>
      </c>
      <c r="C351" t="s">
        <v>369</v>
      </c>
      <c r="D351" t="s">
        <v>370</v>
      </c>
      <c r="E351" s="1">
        <v>28</v>
      </c>
      <c r="F351" s="13" t="e">
        <f t="shared" si="12"/>
        <v>#REF!</v>
      </c>
      <c r="G351" s="14" t="e">
        <f t="shared" si="13"/>
        <v>#REF!</v>
      </c>
    </row>
    <row r="352" spans="1:7" x14ac:dyDescent="0.25">
      <c r="A352" t="s">
        <v>351</v>
      </c>
      <c r="B352" t="s">
        <v>352</v>
      </c>
      <c r="C352" t="s">
        <v>65</v>
      </c>
      <c r="D352" t="s">
        <v>66</v>
      </c>
      <c r="E352" s="1">
        <v>34</v>
      </c>
      <c r="F352" s="13" t="e">
        <f t="shared" si="12"/>
        <v>#REF!</v>
      </c>
      <c r="G352" s="14" t="e">
        <f t="shared" si="13"/>
        <v>#REF!</v>
      </c>
    </row>
    <row r="353" spans="1:7" x14ac:dyDescent="0.25">
      <c r="A353" t="s">
        <v>351</v>
      </c>
      <c r="B353" t="s">
        <v>352</v>
      </c>
      <c r="C353" t="s">
        <v>371</v>
      </c>
      <c r="D353" t="s">
        <v>372</v>
      </c>
      <c r="E353" s="1">
        <v>7</v>
      </c>
      <c r="F353" s="13" t="e">
        <f t="shared" si="12"/>
        <v>#REF!</v>
      </c>
      <c r="G353" s="14" t="e">
        <f t="shared" si="13"/>
        <v>#REF!</v>
      </c>
    </row>
    <row r="354" spans="1:7" x14ac:dyDescent="0.25">
      <c r="A354" t="s">
        <v>351</v>
      </c>
      <c r="B354" t="s">
        <v>352</v>
      </c>
      <c r="C354" t="s">
        <v>67</v>
      </c>
      <c r="D354" t="s">
        <v>68</v>
      </c>
      <c r="E354" s="1">
        <v>106</v>
      </c>
      <c r="F354" s="13" t="e">
        <f t="shared" si="12"/>
        <v>#REF!</v>
      </c>
      <c r="G354" s="14" t="e">
        <f t="shared" si="13"/>
        <v>#REF!</v>
      </c>
    </row>
    <row r="355" spans="1:7" x14ac:dyDescent="0.25">
      <c r="A355" t="s">
        <v>351</v>
      </c>
      <c r="B355" t="s">
        <v>352</v>
      </c>
      <c r="C355" t="s">
        <v>69</v>
      </c>
      <c r="D355" t="s">
        <v>70</v>
      </c>
      <c r="E355" s="1">
        <v>17</v>
      </c>
      <c r="F355" s="13" t="e">
        <f t="shared" si="12"/>
        <v>#REF!</v>
      </c>
      <c r="G355" s="14" t="e">
        <f t="shared" si="13"/>
        <v>#REF!</v>
      </c>
    </row>
    <row r="356" spans="1:7" x14ac:dyDescent="0.25">
      <c r="A356" t="s">
        <v>351</v>
      </c>
      <c r="B356" t="s">
        <v>352</v>
      </c>
      <c r="C356" t="s">
        <v>131</v>
      </c>
      <c r="D356" t="s">
        <v>132</v>
      </c>
      <c r="E356" s="1">
        <v>27</v>
      </c>
      <c r="F356" s="13" t="e">
        <f t="shared" si="12"/>
        <v>#REF!</v>
      </c>
      <c r="G356" s="14" t="e">
        <f t="shared" si="13"/>
        <v>#REF!</v>
      </c>
    </row>
    <row r="357" spans="1:7" x14ac:dyDescent="0.25">
      <c r="A357" t="s">
        <v>351</v>
      </c>
      <c r="B357" t="s">
        <v>352</v>
      </c>
      <c r="C357" t="s">
        <v>539</v>
      </c>
      <c r="D357" t="s">
        <v>540</v>
      </c>
      <c r="E357" s="1">
        <v>1</v>
      </c>
      <c r="F357" s="13" t="e">
        <f t="shared" si="12"/>
        <v>#REF!</v>
      </c>
      <c r="G357" s="14" t="e">
        <f t="shared" si="13"/>
        <v>#REF!</v>
      </c>
    </row>
    <row r="358" spans="1:7" x14ac:dyDescent="0.25">
      <c r="A358" t="s">
        <v>351</v>
      </c>
      <c r="B358" t="s">
        <v>352</v>
      </c>
      <c r="C358" t="s">
        <v>373</v>
      </c>
      <c r="D358" t="s">
        <v>374</v>
      </c>
      <c r="E358" s="1">
        <v>3</v>
      </c>
      <c r="F358" s="13" t="e">
        <f t="shared" si="12"/>
        <v>#REF!</v>
      </c>
      <c r="G358" s="14" t="e">
        <f t="shared" si="13"/>
        <v>#REF!</v>
      </c>
    </row>
    <row r="359" spans="1:7" x14ac:dyDescent="0.25">
      <c r="A359" t="s">
        <v>351</v>
      </c>
      <c r="B359" t="s">
        <v>352</v>
      </c>
      <c r="C359" t="s">
        <v>75</v>
      </c>
      <c r="D359" t="s">
        <v>76</v>
      </c>
      <c r="E359" s="1">
        <v>2</v>
      </c>
      <c r="F359" s="13" t="e">
        <f t="shared" si="12"/>
        <v>#REF!</v>
      </c>
      <c r="G359" s="14" t="e">
        <f t="shared" si="13"/>
        <v>#REF!</v>
      </c>
    </row>
    <row r="360" spans="1:7" x14ac:dyDescent="0.25">
      <c r="A360" t="s">
        <v>351</v>
      </c>
      <c r="B360" t="s">
        <v>352</v>
      </c>
      <c r="C360" t="s">
        <v>375</v>
      </c>
      <c r="D360" t="s">
        <v>376</v>
      </c>
      <c r="E360" s="1">
        <v>7</v>
      </c>
      <c r="F360" s="13" t="e">
        <f t="shared" si="12"/>
        <v>#REF!</v>
      </c>
      <c r="G360" s="14" t="e">
        <f t="shared" si="13"/>
        <v>#REF!</v>
      </c>
    </row>
    <row r="361" spans="1:7" x14ac:dyDescent="0.25">
      <c r="A361" t="s">
        <v>351</v>
      </c>
      <c r="B361" t="s">
        <v>352</v>
      </c>
      <c r="C361" t="s">
        <v>77</v>
      </c>
      <c r="D361" t="s">
        <v>78</v>
      </c>
      <c r="E361" s="1">
        <v>16</v>
      </c>
      <c r="F361" s="13" t="e">
        <f t="shared" si="12"/>
        <v>#REF!</v>
      </c>
      <c r="G361" s="14" t="e">
        <f t="shared" si="13"/>
        <v>#REF!</v>
      </c>
    </row>
    <row r="362" spans="1:7" x14ac:dyDescent="0.25">
      <c r="A362" t="s">
        <v>351</v>
      </c>
      <c r="B362" t="s">
        <v>352</v>
      </c>
      <c r="C362" t="s">
        <v>377</v>
      </c>
      <c r="D362" t="s">
        <v>378</v>
      </c>
      <c r="E362" s="1">
        <v>2</v>
      </c>
      <c r="F362" s="13" t="e">
        <f t="shared" si="12"/>
        <v>#REF!</v>
      </c>
      <c r="G362" s="14" t="e">
        <f t="shared" si="13"/>
        <v>#REF!</v>
      </c>
    </row>
    <row r="363" spans="1:7" x14ac:dyDescent="0.25">
      <c r="A363" t="s">
        <v>351</v>
      </c>
      <c r="B363" t="s">
        <v>352</v>
      </c>
      <c r="C363" t="s">
        <v>541</v>
      </c>
      <c r="D363" t="s">
        <v>542</v>
      </c>
      <c r="E363" s="1">
        <v>1</v>
      </c>
      <c r="F363" s="13" t="e">
        <f t="shared" si="12"/>
        <v>#REF!</v>
      </c>
      <c r="G363" s="14" t="e">
        <f t="shared" si="13"/>
        <v>#REF!</v>
      </c>
    </row>
    <row r="364" spans="1:7" x14ac:dyDescent="0.25">
      <c r="A364" t="s">
        <v>351</v>
      </c>
      <c r="B364" t="s">
        <v>352</v>
      </c>
      <c r="C364" t="s">
        <v>379</v>
      </c>
      <c r="D364" t="s">
        <v>380</v>
      </c>
      <c r="E364" s="1">
        <v>14</v>
      </c>
      <c r="F364" s="13" t="e">
        <f t="shared" si="12"/>
        <v>#REF!</v>
      </c>
      <c r="G364" s="14" t="e">
        <f t="shared" si="13"/>
        <v>#REF!</v>
      </c>
    </row>
    <row r="365" spans="1:7" x14ac:dyDescent="0.25">
      <c r="A365" t="s">
        <v>351</v>
      </c>
      <c r="B365" t="s">
        <v>352</v>
      </c>
      <c r="C365" t="s">
        <v>583</v>
      </c>
      <c r="D365" t="s">
        <v>584</v>
      </c>
      <c r="E365" s="1">
        <v>1</v>
      </c>
      <c r="F365" s="13" t="e">
        <f t="shared" si="12"/>
        <v>#REF!</v>
      </c>
      <c r="G365" s="14" t="e">
        <f t="shared" si="13"/>
        <v>#REF!</v>
      </c>
    </row>
    <row r="366" spans="1:7" x14ac:dyDescent="0.25">
      <c r="A366" t="s">
        <v>381</v>
      </c>
      <c r="B366" t="s">
        <v>382</v>
      </c>
      <c r="C366" t="s">
        <v>227</v>
      </c>
      <c r="D366" t="s">
        <v>228</v>
      </c>
      <c r="E366" s="1">
        <v>136</v>
      </c>
      <c r="F366" s="13" t="e">
        <f t="shared" si="12"/>
        <v>#REF!</v>
      </c>
      <c r="G366" s="14" t="e">
        <f t="shared" si="13"/>
        <v>#REF!</v>
      </c>
    </row>
    <row r="367" spans="1:7" x14ac:dyDescent="0.25">
      <c r="A367" t="s">
        <v>381</v>
      </c>
      <c r="B367" t="s">
        <v>382</v>
      </c>
      <c r="C367" t="s">
        <v>211</v>
      </c>
      <c r="D367" t="s">
        <v>212</v>
      </c>
      <c r="E367" s="1">
        <v>2</v>
      </c>
      <c r="F367" s="13" t="e">
        <f t="shared" si="12"/>
        <v>#REF!</v>
      </c>
      <c r="G367" s="14" t="e">
        <f t="shared" si="13"/>
        <v>#REF!</v>
      </c>
    </row>
    <row r="368" spans="1:7" x14ac:dyDescent="0.25">
      <c r="A368" t="s">
        <v>381</v>
      </c>
      <c r="B368" t="s">
        <v>382</v>
      </c>
      <c r="C368" t="s">
        <v>137</v>
      </c>
      <c r="D368" t="s">
        <v>138</v>
      </c>
      <c r="E368" s="1">
        <v>1</v>
      </c>
      <c r="F368" s="13" t="e">
        <f t="shared" si="12"/>
        <v>#REF!</v>
      </c>
      <c r="G368" s="14" t="e">
        <f t="shared" si="13"/>
        <v>#REF!</v>
      </c>
    </row>
    <row r="369" spans="1:7" x14ac:dyDescent="0.25">
      <c r="A369" t="s">
        <v>381</v>
      </c>
      <c r="B369" t="s">
        <v>382</v>
      </c>
      <c r="C369" t="s">
        <v>145</v>
      </c>
      <c r="D369" t="s">
        <v>146</v>
      </c>
      <c r="E369" s="1">
        <v>361</v>
      </c>
      <c r="F369" s="13" t="e">
        <f t="shared" si="12"/>
        <v>#REF!</v>
      </c>
      <c r="G369" s="14" t="e">
        <f t="shared" si="13"/>
        <v>#REF!</v>
      </c>
    </row>
    <row r="370" spans="1:7" x14ac:dyDescent="0.25">
      <c r="A370" t="s">
        <v>381</v>
      </c>
      <c r="B370" t="s">
        <v>382</v>
      </c>
      <c r="C370" t="s">
        <v>147</v>
      </c>
      <c r="D370" t="s">
        <v>148</v>
      </c>
      <c r="E370" s="1">
        <v>5</v>
      </c>
      <c r="F370" s="13" t="e">
        <f t="shared" si="12"/>
        <v>#REF!</v>
      </c>
      <c r="G370" s="14" t="e">
        <f t="shared" si="13"/>
        <v>#REF!</v>
      </c>
    </row>
    <row r="371" spans="1:7" x14ac:dyDescent="0.25">
      <c r="A371" t="s">
        <v>381</v>
      </c>
      <c r="B371" t="s">
        <v>382</v>
      </c>
      <c r="C371" t="s">
        <v>383</v>
      </c>
      <c r="D371" t="s">
        <v>384</v>
      </c>
      <c r="E371" s="1">
        <v>7</v>
      </c>
      <c r="F371" s="13" t="e">
        <f t="shared" si="12"/>
        <v>#REF!</v>
      </c>
      <c r="G371" s="14" t="e">
        <f t="shared" si="13"/>
        <v>#REF!</v>
      </c>
    </row>
    <row r="372" spans="1:7" x14ac:dyDescent="0.25">
      <c r="A372" t="s">
        <v>381</v>
      </c>
      <c r="B372" t="s">
        <v>382</v>
      </c>
      <c r="C372" t="s">
        <v>149</v>
      </c>
      <c r="D372" t="s">
        <v>150</v>
      </c>
      <c r="E372" s="1">
        <v>1</v>
      </c>
      <c r="F372" s="13" t="e">
        <f t="shared" si="12"/>
        <v>#REF!</v>
      </c>
      <c r="G372" s="14" t="e">
        <f t="shared" si="13"/>
        <v>#REF!</v>
      </c>
    </row>
    <row r="373" spans="1:7" x14ac:dyDescent="0.25">
      <c r="A373" t="s">
        <v>381</v>
      </c>
      <c r="B373" t="s">
        <v>382</v>
      </c>
      <c r="C373" t="s">
        <v>363</v>
      </c>
      <c r="D373" t="s">
        <v>364</v>
      </c>
      <c r="E373" s="1">
        <v>2</v>
      </c>
      <c r="F373" s="13" t="e">
        <f t="shared" si="12"/>
        <v>#REF!</v>
      </c>
      <c r="G373" s="14" t="e">
        <f t="shared" si="13"/>
        <v>#REF!</v>
      </c>
    </row>
    <row r="374" spans="1:7" x14ac:dyDescent="0.25">
      <c r="A374" t="s">
        <v>381</v>
      </c>
      <c r="B374" t="s">
        <v>382</v>
      </c>
      <c r="C374" t="s">
        <v>698</v>
      </c>
      <c r="D374" t="s">
        <v>699</v>
      </c>
      <c r="E374" s="1">
        <v>2</v>
      </c>
      <c r="F374" s="13" t="e">
        <f t="shared" si="12"/>
        <v>#REF!</v>
      </c>
      <c r="G374" s="14" t="e">
        <f t="shared" si="13"/>
        <v>#REF!</v>
      </c>
    </row>
    <row r="375" spans="1:7" x14ac:dyDescent="0.25">
      <c r="A375" t="s">
        <v>381</v>
      </c>
      <c r="B375" t="s">
        <v>382</v>
      </c>
      <c r="C375" t="s">
        <v>241</v>
      </c>
      <c r="D375" t="s">
        <v>242</v>
      </c>
      <c r="E375" s="1">
        <v>24</v>
      </c>
      <c r="F375" s="13" t="e">
        <f t="shared" si="12"/>
        <v>#REF!</v>
      </c>
      <c r="G375" s="14" t="e">
        <f t="shared" si="13"/>
        <v>#REF!</v>
      </c>
    </row>
    <row r="376" spans="1:7" x14ac:dyDescent="0.25">
      <c r="A376" t="s">
        <v>381</v>
      </c>
      <c r="B376" t="s">
        <v>382</v>
      </c>
      <c r="C376" t="s">
        <v>153</v>
      </c>
      <c r="D376" t="s">
        <v>154</v>
      </c>
      <c r="E376" s="1">
        <v>90</v>
      </c>
      <c r="F376" s="13" t="e">
        <f t="shared" si="12"/>
        <v>#REF!</v>
      </c>
      <c r="G376" s="14" t="e">
        <f t="shared" si="13"/>
        <v>#REF!</v>
      </c>
    </row>
    <row r="377" spans="1:7" x14ac:dyDescent="0.25">
      <c r="A377" t="s">
        <v>381</v>
      </c>
      <c r="B377" t="s">
        <v>382</v>
      </c>
      <c r="C377" t="s">
        <v>155</v>
      </c>
      <c r="D377" t="s">
        <v>156</v>
      </c>
      <c r="E377" s="1">
        <v>4</v>
      </c>
      <c r="F377" s="13" t="e">
        <f t="shared" si="12"/>
        <v>#REF!</v>
      </c>
      <c r="G377" s="14" t="e">
        <f t="shared" si="13"/>
        <v>#REF!</v>
      </c>
    </row>
    <row r="378" spans="1:7" x14ac:dyDescent="0.25">
      <c r="A378" t="s">
        <v>381</v>
      </c>
      <c r="B378" t="s">
        <v>382</v>
      </c>
      <c r="C378" t="s">
        <v>365</v>
      </c>
      <c r="D378" t="s">
        <v>366</v>
      </c>
      <c r="E378" s="1">
        <v>9</v>
      </c>
      <c r="F378" s="13" t="e">
        <f t="shared" si="12"/>
        <v>#REF!</v>
      </c>
      <c r="G378" s="14" t="e">
        <f t="shared" si="13"/>
        <v>#REF!</v>
      </c>
    </row>
    <row r="379" spans="1:7" x14ac:dyDescent="0.25">
      <c r="A379" t="s">
        <v>381</v>
      </c>
      <c r="B379" t="s">
        <v>382</v>
      </c>
      <c r="C379" t="s">
        <v>61</v>
      </c>
      <c r="D379" t="s">
        <v>62</v>
      </c>
      <c r="E379" s="1">
        <v>3</v>
      </c>
      <c r="F379" s="13" t="e">
        <f t="shared" si="12"/>
        <v>#REF!</v>
      </c>
      <c r="G379" s="14" t="e">
        <f t="shared" si="13"/>
        <v>#REF!</v>
      </c>
    </row>
    <row r="380" spans="1:7" x14ac:dyDescent="0.25">
      <c r="A380" t="s">
        <v>381</v>
      </c>
      <c r="B380" t="s">
        <v>382</v>
      </c>
      <c r="C380" t="s">
        <v>385</v>
      </c>
      <c r="D380" t="s">
        <v>386</v>
      </c>
      <c r="E380" s="1">
        <v>1</v>
      </c>
      <c r="F380" s="13" t="e">
        <f t="shared" si="12"/>
        <v>#REF!</v>
      </c>
      <c r="G380" s="14" t="e">
        <f t="shared" si="13"/>
        <v>#REF!</v>
      </c>
    </row>
    <row r="381" spans="1:7" x14ac:dyDescent="0.25">
      <c r="A381" t="s">
        <v>381</v>
      </c>
      <c r="B381" t="s">
        <v>382</v>
      </c>
      <c r="C381" t="s">
        <v>63</v>
      </c>
      <c r="D381" t="s">
        <v>64</v>
      </c>
      <c r="E381" s="1">
        <v>4</v>
      </c>
      <c r="F381" s="13" t="e">
        <f t="shared" si="12"/>
        <v>#REF!</v>
      </c>
      <c r="G381" s="14" t="e">
        <f t="shared" si="13"/>
        <v>#REF!</v>
      </c>
    </row>
    <row r="382" spans="1:7" x14ac:dyDescent="0.25">
      <c r="A382" t="s">
        <v>381</v>
      </c>
      <c r="B382" t="s">
        <v>382</v>
      </c>
      <c r="C382" t="s">
        <v>369</v>
      </c>
      <c r="D382" t="s">
        <v>370</v>
      </c>
      <c r="E382" s="1">
        <v>25</v>
      </c>
      <c r="F382" s="13" t="e">
        <f t="shared" si="12"/>
        <v>#REF!</v>
      </c>
      <c r="G382" s="14" t="e">
        <f t="shared" si="13"/>
        <v>#REF!</v>
      </c>
    </row>
    <row r="383" spans="1:7" x14ac:dyDescent="0.25">
      <c r="A383" t="s">
        <v>381</v>
      </c>
      <c r="B383" t="s">
        <v>382</v>
      </c>
      <c r="C383" t="s">
        <v>131</v>
      </c>
      <c r="D383" t="s">
        <v>132</v>
      </c>
      <c r="E383" s="1">
        <v>3</v>
      </c>
      <c r="F383" s="13" t="e">
        <f t="shared" si="12"/>
        <v>#REF!</v>
      </c>
      <c r="G383" s="14" t="e">
        <f t="shared" si="13"/>
        <v>#REF!</v>
      </c>
    </row>
    <row r="384" spans="1:7" x14ac:dyDescent="0.25">
      <c r="A384" t="s">
        <v>381</v>
      </c>
      <c r="B384" t="s">
        <v>382</v>
      </c>
      <c r="C384" t="s">
        <v>375</v>
      </c>
      <c r="D384" t="s">
        <v>376</v>
      </c>
      <c r="E384" s="1">
        <v>41</v>
      </c>
      <c r="F384" s="13" t="e">
        <f t="shared" si="12"/>
        <v>#REF!</v>
      </c>
      <c r="G384" s="14" t="e">
        <f t="shared" si="13"/>
        <v>#REF!</v>
      </c>
    </row>
    <row r="385" spans="1:7" x14ac:dyDescent="0.25">
      <c r="A385" t="s">
        <v>381</v>
      </c>
      <c r="B385" t="s">
        <v>382</v>
      </c>
      <c r="C385" t="s">
        <v>387</v>
      </c>
      <c r="D385" t="s">
        <v>388</v>
      </c>
      <c r="E385" s="1">
        <v>42</v>
      </c>
      <c r="F385" s="13" t="e">
        <f t="shared" si="12"/>
        <v>#REF!</v>
      </c>
      <c r="G385" s="14" t="e">
        <f t="shared" si="13"/>
        <v>#REF!</v>
      </c>
    </row>
    <row r="386" spans="1:7" x14ac:dyDescent="0.25">
      <c r="A386" t="s">
        <v>381</v>
      </c>
      <c r="B386" t="s">
        <v>382</v>
      </c>
      <c r="C386" t="s">
        <v>379</v>
      </c>
      <c r="D386" t="s">
        <v>380</v>
      </c>
      <c r="E386" s="1">
        <v>7</v>
      </c>
      <c r="F386" s="13" t="e">
        <f t="shared" ref="F386:F449" si="14">VLOOKUP(C386,AidPerPupil,11,FALSE)</f>
        <v>#REF!</v>
      </c>
      <c r="G386" s="14" t="e">
        <f t="shared" si="13"/>
        <v>#REF!</v>
      </c>
    </row>
    <row r="387" spans="1:7" x14ac:dyDescent="0.25">
      <c r="A387" t="s">
        <v>381</v>
      </c>
      <c r="B387" t="s">
        <v>382</v>
      </c>
      <c r="C387" t="s">
        <v>163</v>
      </c>
      <c r="D387" t="s">
        <v>164</v>
      </c>
      <c r="E387" s="1">
        <v>6</v>
      </c>
      <c r="F387" s="13" t="e">
        <f t="shared" si="14"/>
        <v>#REF!</v>
      </c>
      <c r="G387" s="14" t="e">
        <f t="shared" ref="G387:G450" si="15">ROUND(E387*F387,0)</f>
        <v>#REF!</v>
      </c>
    </row>
    <row r="388" spans="1:7" x14ac:dyDescent="0.25">
      <c r="A388" t="s">
        <v>389</v>
      </c>
      <c r="B388" t="s">
        <v>390</v>
      </c>
      <c r="C388" t="s">
        <v>7</v>
      </c>
      <c r="D388" t="s">
        <v>8</v>
      </c>
      <c r="E388" s="1">
        <v>698</v>
      </c>
      <c r="F388" s="13" t="e">
        <f t="shared" si="14"/>
        <v>#REF!</v>
      </c>
      <c r="G388" s="14" t="e">
        <f t="shared" si="15"/>
        <v>#REF!</v>
      </c>
    </row>
    <row r="389" spans="1:7" x14ac:dyDescent="0.25">
      <c r="A389" t="s">
        <v>389</v>
      </c>
      <c r="B389" t="s">
        <v>390</v>
      </c>
      <c r="C389" t="s">
        <v>49</v>
      </c>
      <c r="D389" t="s">
        <v>50</v>
      </c>
      <c r="E389" s="1">
        <v>3</v>
      </c>
      <c r="F389" s="13" t="e">
        <f t="shared" si="14"/>
        <v>#REF!</v>
      </c>
      <c r="G389" s="14" t="e">
        <f t="shared" si="15"/>
        <v>#REF!</v>
      </c>
    </row>
    <row r="390" spans="1:7" x14ac:dyDescent="0.25">
      <c r="A390" t="s">
        <v>389</v>
      </c>
      <c r="B390" t="s">
        <v>390</v>
      </c>
      <c r="C390" t="s">
        <v>51</v>
      </c>
      <c r="D390" t="s">
        <v>52</v>
      </c>
      <c r="E390" s="1">
        <v>1</v>
      </c>
      <c r="F390" s="13" t="e">
        <f t="shared" si="14"/>
        <v>#REF!</v>
      </c>
      <c r="G390" s="14" t="e">
        <f t="shared" si="15"/>
        <v>#REF!</v>
      </c>
    </row>
    <row r="391" spans="1:7" x14ac:dyDescent="0.25">
      <c r="A391" t="s">
        <v>389</v>
      </c>
      <c r="B391" t="s">
        <v>390</v>
      </c>
      <c r="C391" t="s">
        <v>53</v>
      </c>
      <c r="D391" t="s">
        <v>54</v>
      </c>
      <c r="E391" s="1">
        <v>2</v>
      </c>
      <c r="F391" s="13" t="e">
        <f t="shared" si="14"/>
        <v>#REF!</v>
      </c>
      <c r="G391" s="14" t="e">
        <f t="shared" si="15"/>
        <v>#REF!</v>
      </c>
    </row>
    <row r="392" spans="1:7" x14ac:dyDescent="0.25">
      <c r="A392" t="s">
        <v>389</v>
      </c>
      <c r="B392" t="s">
        <v>390</v>
      </c>
      <c r="C392" t="s">
        <v>567</v>
      </c>
      <c r="D392" t="s">
        <v>568</v>
      </c>
      <c r="E392" s="1">
        <v>1</v>
      </c>
      <c r="F392" s="13" t="e">
        <f t="shared" si="14"/>
        <v>#REF!</v>
      </c>
      <c r="G392" s="14" t="e">
        <f t="shared" si="15"/>
        <v>#REF!</v>
      </c>
    </row>
    <row r="393" spans="1:7" x14ac:dyDescent="0.25">
      <c r="A393" t="s">
        <v>389</v>
      </c>
      <c r="B393" t="s">
        <v>390</v>
      </c>
      <c r="C393" t="s">
        <v>127</v>
      </c>
      <c r="D393" t="s">
        <v>128</v>
      </c>
      <c r="E393" s="1">
        <v>6</v>
      </c>
      <c r="F393" s="13" t="e">
        <f t="shared" si="14"/>
        <v>#REF!</v>
      </c>
      <c r="G393" s="14" t="e">
        <f t="shared" si="15"/>
        <v>#REF!</v>
      </c>
    </row>
    <row r="394" spans="1:7" x14ac:dyDescent="0.25">
      <c r="A394" t="s">
        <v>389</v>
      </c>
      <c r="B394" t="s">
        <v>390</v>
      </c>
      <c r="C394" t="s">
        <v>65</v>
      </c>
      <c r="D394" t="s">
        <v>66</v>
      </c>
      <c r="E394" s="1">
        <v>7</v>
      </c>
      <c r="F394" s="13" t="e">
        <f t="shared" si="14"/>
        <v>#REF!</v>
      </c>
      <c r="G394" s="14" t="e">
        <f t="shared" si="15"/>
        <v>#REF!</v>
      </c>
    </row>
    <row r="395" spans="1:7" x14ac:dyDescent="0.25">
      <c r="A395" t="s">
        <v>389</v>
      </c>
      <c r="B395" t="s">
        <v>390</v>
      </c>
      <c r="C395" t="s">
        <v>67</v>
      </c>
      <c r="D395" t="s">
        <v>68</v>
      </c>
      <c r="E395" s="1">
        <v>3</v>
      </c>
      <c r="F395" s="13" t="e">
        <f t="shared" si="14"/>
        <v>#REF!</v>
      </c>
      <c r="G395" s="14" t="e">
        <f t="shared" si="15"/>
        <v>#REF!</v>
      </c>
    </row>
    <row r="396" spans="1:7" x14ac:dyDescent="0.25">
      <c r="A396" t="s">
        <v>389</v>
      </c>
      <c r="B396" t="s">
        <v>390</v>
      </c>
      <c r="C396" t="s">
        <v>75</v>
      </c>
      <c r="D396" t="s">
        <v>76</v>
      </c>
      <c r="E396" s="1">
        <v>1</v>
      </c>
      <c r="F396" s="13" t="e">
        <f t="shared" si="14"/>
        <v>#REF!</v>
      </c>
      <c r="G396" s="14" t="e">
        <f t="shared" si="15"/>
        <v>#REF!</v>
      </c>
    </row>
    <row r="397" spans="1:7" x14ac:dyDescent="0.25">
      <c r="A397" t="s">
        <v>389</v>
      </c>
      <c r="B397" t="s">
        <v>390</v>
      </c>
      <c r="C397" t="s">
        <v>189</v>
      </c>
      <c r="D397" t="s">
        <v>190</v>
      </c>
      <c r="E397" s="1">
        <v>1</v>
      </c>
      <c r="F397" s="13" t="e">
        <f t="shared" si="14"/>
        <v>#REF!</v>
      </c>
      <c r="G397" s="14" t="e">
        <f t="shared" si="15"/>
        <v>#REF!</v>
      </c>
    </row>
    <row r="398" spans="1:7" x14ac:dyDescent="0.25">
      <c r="A398" t="s">
        <v>391</v>
      </c>
      <c r="B398" t="s">
        <v>392</v>
      </c>
      <c r="C398" t="s">
        <v>393</v>
      </c>
      <c r="D398" t="s">
        <v>394</v>
      </c>
      <c r="E398" s="1">
        <v>5</v>
      </c>
      <c r="F398" s="13" t="e">
        <f t="shared" si="14"/>
        <v>#REF!</v>
      </c>
      <c r="G398" s="14" t="e">
        <f t="shared" si="15"/>
        <v>#REF!</v>
      </c>
    </row>
    <row r="399" spans="1:7" x14ac:dyDescent="0.25">
      <c r="A399" t="s">
        <v>391</v>
      </c>
      <c r="B399" t="s">
        <v>392</v>
      </c>
      <c r="C399" t="s">
        <v>395</v>
      </c>
      <c r="D399" t="s">
        <v>396</v>
      </c>
      <c r="E399" s="1">
        <v>74</v>
      </c>
      <c r="F399" s="13" t="e">
        <f t="shared" si="14"/>
        <v>#REF!</v>
      </c>
      <c r="G399" s="14" t="e">
        <f t="shared" si="15"/>
        <v>#REF!</v>
      </c>
    </row>
    <row r="400" spans="1:7" x14ac:dyDescent="0.25">
      <c r="A400" t="s">
        <v>391</v>
      </c>
      <c r="B400" t="s">
        <v>392</v>
      </c>
      <c r="C400" t="s">
        <v>85</v>
      </c>
      <c r="D400" t="s">
        <v>86</v>
      </c>
      <c r="E400" s="1">
        <v>2</v>
      </c>
      <c r="F400" s="13" t="e">
        <f t="shared" si="14"/>
        <v>#REF!</v>
      </c>
      <c r="G400" s="14" t="e">
        <f t="shared" si="15"/>
        <v>#REF!</v>
      </c>
    </row>
    <row r="401" spans="1:7" x14ac:dyDescent="0.25">
      <c r="A401" t="s">
        <v>391</v>
      </c>
      <c r="B401" t="s">
        <v>392</v>
      </c>
      <c r="C401" t="s">
        <v>397</v>
      </c>
      <c r="D401" t="s">
        <v>398</v>
      </c>
      <c r="E401" s="1">
        <v>4</v>
      </c>
      <c r="F401" s="13" t="e">
        <f t="shared" si="14"/>
        <v>#REF!</v>
      </c>
      <c r="G401" s="14" t="e">
        <f t="shared" si="15"/>
        <v>#REF!</v>
      </c>
    </row>
    <row r="402" spans="1:7" x14ac:dyDescent="0.25">
      <c r="A402" t="s">
        <v>391</v>
      </c>
      <c r="B402" t="s">
        <v>392</v>
      </c>
      <c r="C402" t="s">
        <v>399</v>
      </c>
      <c r="D402" t="s">
        <v>400</v>
      </c>
      <c r="E402" s="1">
        <v>2</v>
      </c>
      <c r="F402" s="13" t="e">
        <f t="shared" si="14"/>
        <v>#REF!</v>
      </c>
      <c r="G402" s="14" t="e">
        <f t="shared" si="15"/>
        <v>#REF!</v>
      </c>
    </row>
    <row r="403" spans="1:7" x14ac:dyDescent="0.25">
      <c r="A403" t="s">
        <v>391</v>
      </c>
      <c r="B403" t="s">
        <v>392</v>
      </c>
      <c r="C403" t="s">
        <v>87</v>
      </c>
      <c r="D403" t="s">
        <v>88</v>
      </c>
      <c r="E403" s="1">
        <v>96</v>
      </c>
      <c r="F403" s="13" t="e">
        <f t="shared" si="14"/>
        <v>#REF!</v>
      </c>
      <c r="G403" s="14" t="e">
        <f t="shared" si="15"/>
        <v>#REF!</v>
      </c>
    </row>
    <row r="404" spans="1:7" x14ac:dyDescent="0.25">
      <c r="A404" t="s">
        <v>391</v>
      </c>
      <c r="B404" t="s">
        <v>392</v>
      </c>
      <c r="C404" t="s">
        <v>401</v>
      </c>
      <c r="D404" t="s">
        <v>402</v>
      </c>
      <c r="E404" s="1">
        <v>5</v>
      </c>
      <c r="F404" s="13" t="e">
        <f t="shared" si="14"/>
        <v>#REF!</v>
      </c>
      <c r="G404" s="14" t="e">
        <f t="shared" si="15"/>
        <v>#REF!</v>
      </c>
    </row>
    <row r="405" spans="1:7" x14ac:dyDescent="0.25">
      <c r="A405" t="s">
        <v>391</v>
      </c>
      <c r="B405" t="s">
        <v>392</v>
      </c>
      <c r="C405" t="s">
        <v>403</v>
      </c>
      <c r="D405" t="s">
        <v>404</v>
      </c>
      <c r="E405" s="1">
        <v>11</v>
      </c>
      <c r="F405" s="13" t="e">
        <f t="shared" si="14"/>
        <v>#REF!</v>
      </c>
      <c r="G405" s="14" t="e">
        <f t="shared" si="15"/>
        <v>#REF!</v>
      </c>
    </row>
    <row r="406" spans="1:7" x14ac:dyDescent="0.25">
      <c r="A406" t="s">
        <v>391</v>
      </c>
      <c r="B406" t="s">
        <v>392</v>
      </c>
      <c r="C406" t="s">
        <v>405</v>
      </c>
      <c r="D406" t="s">
        <v>406</v>
      </c>
      <c r="E406" s="1">
        <v>2</v>
      </c>
      <c r="F406" s="13" t="e">
        <f t="shared" si="14"/>
        <v>#REF!</v>
      </c>
      <c r="G406" s="14" t="e">
        <f t="shared" si="15"/>
        <v>#REF!</v>
      </c>
    </row>
    <row r="407" spans="1:7" x14ac:dyDescent="0.25">
      <c r="A407" t="s">
        <v>391</v>
      </c>
      <c r="B407" t="s">
        <v>392</v>
      </c>
      <c r="C407" t="s">
        <v>407</v>
      </c>
      <c r="D407" t="s">
        <v>408</v>
      </c>
      <c r="E407" s="1">
        <v>2</v>
      </c>
      <c r="F407" s="13" t="e">
        <f t="shared" si="14"/>
        <v>#REF!</v>
      </c>
      <c r="G407" s="14" t="e">
        <f t="shared" si="15"/>
        <v>#REF!</v>
      </c>
    </row>
    <row r="408" spans="1:7" x14ac:dyDescent="0.25">
      <c r="A408" t="s">
        <v>391</v>
      </c>
      <c r="B408" t="s">
        <v>392</v>
      </c>
      <c r="C408" t="s">
        <v>409</v>
      </c>
      <c r="D408" t="s">
        <v>410</v>
      </c>
      <c r="E408" s="1">
        <v>8</v>
      </c>
      <c r="F408" s="13" t="e">
        <f t="shared" si="14"/>
        <v>#REF!</v>
      </c>
      <c r="G408" s="14" t="e">
        <f t="shared" si="15"/>
        <v>#REF!</v>
      </c>
    </row>
    <row r="409" spans="1:7" x14ac:dyDescent="0.25">
      <c r="A409" t="s">
        <v>391</v>
      </c>
      <c r="B409" t="s">
        <v>392</v>
      </c>
      <c r="C409" t="s">
        <v>411</v>
      </c>
      <c r="D409" t="s">
        <v>412</v>
      </c>
      <c r="E409" s="1">
        <v>1</v>
      </c>
      <c r="F409" s="13" t="e">
        <f t="shared" si="14"/>
        <v>#REF!</v>
      </c>
      <c r="G409" s="14" t="e">
        <f t="shared" si="15"/>
        <v>#REF!</v>
      </c>
    </row>
    <row r="410" spans="1:7" x14ac:dyDescent="0.25">
      <c r="A410" t="s">
        <v>391</v>
      </c>
      <c r="B410" t="s">
        <v>392</v>
      </c>
      <c r="C410" t="s">
        <v>95</v>
      </c>
      <c r="D410" t="s">
        <v>96</v>
      </c>
      <c r="E410" s="1">
        <v>6</v>
      </c>
      <c r="F410" s="13" t="e">
        <f t="shared" si="14"/>
        <v>#REF!</v>
      </c>
      <c r="G410" s="14" t="e">
        <f t="shared" si="15"/>
        <v>#REF!</v>
      </c>
    </row>
    <row r="411" spans="1:7" x14ac:dyDescent="0.25">
      <c r="A411" t="s">
        <v>415</v>
      </c>
      <c r="B411" t="s">
        <v>416</v>
      </c>
      <c r="C411" t="s">
        <v>7</v>
      </c>
      <c r="D411" t="s">
        <v>8</v>
      </c>
      <c r="E411" s="1">
        <v>385</v>
      </c>
      <c r="F411" s="13" t="e">
        <f t="shared" si="14"/>
        <v>#REF!</v>
      </c>
      <c r="G411" s="14" t="e">
        <f t="shared" si="15"/>
        <v>#REF!</v>
      </c>
    </row>
    <row r="412" spans="1:7" x14ac:dyDescent="0.25">
      <c r="A412" t="s">
        <v>417</v>
      </c>
      <c r="B412" t="s">
        <v>418</v>
      </c>
      <c r="C412" t="s">
        <v>419</v>
      </c>
      <c r="D412" t="s">
        <v>420</v>
      </c>
      <c r="E412" s="1">
        <v>2</v>
      </c>
      <c r="F412" s="13" t="e">
        <f t="shared" si="14"/>
        <v>#REF!</v>
      </c>
      <c r="G412" s="14" t="e">
        <f t="shared" si="15"/>
        <v>#REF!</v>
      </c>
    </row>
    <row r="413" spans="1:7" x14ac:dyDescent="0.25">
      <c r="A413" t="s">
        <v>417</v>
      </c>
      <c r="B413" t="s">
        <v>418</v>
      </c>
      <c r="C413" t="s">
        <v>319</v>
      </c>
      <c r="D413" t="s">
        <v>320</v>
      </c>
      <c r="E413" s="1">
        <v>55</v>
      </c>
      <c r="F413" s="13" t="e">
        <f t="shared" si="14"/>
        <v>#REF!</v>
      </c>
      <c r="G413" s="14" t="e">
        <f t="shared" si="15"/>
        <v>#REF!</v>
      </c>
    </row>
    <row r="414" spans="1:7" x14ac:dyDescent="0.25">
      <c r="A414" t="s">
        <v>417</v>
      </c>
      <c r="B414" t="s">
        <v>418</v>
      </c>
      <c r="C414" t="s">
        <v>395</v>
      </c>
      <c r="D414" t="s">
        <v>396</v>
      </c>
      <c r="E414" s="1">
        <v>3</v>
      </c>
      <c r="F414" s="13" t="e">
        <f t="shared" si="14"/>
        <v>#REF!</v>
      </c>
      <c r="G414" s="14" t="e">
        <f t="shared" si="15"/>
        <v>#REF!</v>
      </c>
    </row>
    <row r="415" spans="1:7" x14ac:dyDescent="0.25">
      <c r="A415" t="s">
        <v>417</v>
      </c>
      <c r="B415" t="s">
        <v>418</v>
      </c>
      <c r="C415" t="s">
        <v>489</v>
      </c>
      <c r="D415" t="s">
        <v>490</v>
      </c>
      <c r="E415" s="1">
        <v>1</v>
      </c>
      <c r="F415" s="13" t="e">
        <f t="shared" si="14"/>
        <v>#REF!</v>
      </c>
      <c r="G415" s="14" t="e">
        <f t="shared" si="15"/>
        <v>#REF!</v>
      </c>
    </row>
    <row r="416" spans="1:7" x14ac:dyDescent="0.25">
      <c r="A416" t="s">
        <v>417</v>
      </c>
      <c r="B416" t="s">
        <v>418</v>
      </c>
      <c r="C416" t="s">
        <v>83</v>
      </c>
      <c r="D416" t="s">
        <v>84</v>
      </c>
      <c r="E416" s="1">
        <v>2</v>
      </c>
      <c r="F416" s="13" t="e">
        <f t="shared" si="14"/>
        <v>#REF!</v>
      </c>
      <c r="G416" s="14" t="e">
        <f t="shared" si="15"/>
        <v>#REF!</v>
      </c>
    </row>
    <row r="417" spans="1:7" x14ac:dyDescent="0.25">
      <c r="A417" t="s">
        <v>417</v>
      </c>
      <c r="B417" t="s">
        <v>418</v>
      </c>
      <c r="C417" t="s">
        <v>399</v>
      </c>
      <c r="D417" t="s">
        <v>400</v>
      </c>
      <c r="E417" s="1">
        <v>506</v>
      </c>
      <c r="F417" s="13" t="e">
        <f t="shared" si="14"/>
        <v>#REF!</v>
      </c>
      <c r="G417" s="14" t="e">
        <f t="shared" si="15"/>
        <v>#REF!</v>
      </c>
    </row>
    <row r="418" spans="1:7" x14ac:dyDescent="0.25">
      <c r="A418" t="s">
        <v>417</v>
      </c>
      <c r="B418" t="s">
        <v>418</v>
      </c>
      <c r="C418" t="s">
        <v>325</v>
      </c>
      <c r="D418" t="s">
        <v>326</v>
      </c>
      <c r="E418" s="1">
        <v>2</v>
      </c>
      <c r="F418" s="13" t="e">
        <f t="shared" si="14"/>
        <v>#REF!</v>
      </c>
      <c r="G418" s="14" t="e">
        <f t="shared" si="15"/>
        <v>#REF!</v>
      </c>
    </row>
    <row r="419" spans="1:7" x14ac:dyDescent="0.25">
      <c r="A419" t="s">
        <v>417</v>
      </c>
      <c r="B419" t="s">
        <v>418</v>
      </c>
      <c r="C419" t="s">
        <v>491</v>
      </c>
      <c r="D419" t="s">
        <v>492</v>
      </c>
      <c r="E419" s="1">
        <v>1</v>
      </c>
      <c r="F419" s="13" t="e">
        <f t="shared" si="14"/>
        <v>#REF!</v>
      </c>
      <c r="G419" s="14" t="e">
        <f t="shared" si="15"/>
        <v>#REF!</v>
      </c>
    </row>
    <row r="420" spans="1:7" x14ac:dyDescent="0.25">
      <c r="A420" t="s">
        <v>417</v>
      </c>
      <c r="B420" t="s">
        <v>418</v>
      </c>
      <c r="C420" t="s">
        <v>87</v>
      </c>
      <c r="D420" t="s">
        <v>88</v>
      </c>
      <c r="E420" s="1">
        <v>3</v>
      </c>
      <c r="F420" s="13" t="e">
        <f t="shared" si="14"/>
        <v>#REF!</v>
      </c>
      <c r="G420" s="14" t="e">
        <f t="shared" si="15"/>
        <v>#REF!</v>
      </c>
    </row>
    <row r="421" spans="1:7" x14ac:dyDescent="0.25">
      <c r="A421" t="s">
        <v>417</v>
      </c>
      <c r="B421" t="s">
        <v>418</v>
      </c>
      <c r="C421" t="s">
        <v>493</v>
      </c>
      <c r="D421" t="s">
        <v>494</v>
      </c>
      <c r="E421" s="1">
        <v>1</v>
      </c>
      <c r="F421" s="13" t="e">
        <f t="shared" si="14"/>
        <v>#REF!</v>
      </c>
      <c r="G421" s="14" t="e">
        <f t="shared" si="15"/>
        <v>#REF!</v>
      </c>
    </row>
    <row r="422" spans="1:7" x14ac:dyDescent="0.25">
      <c r="A422" t="s">
        <v>417</v>
      </c>
      <c r="B422" t="s">
        <v>418</v>
      </c>
      <c r="C422" t="s">
        <v>403</v>
      </c>
      <c r="D422" t="s">
        <v>404</v>
      </c>
      <c r="E422" s="1">
        <v>8</v>
      </c>
      <c r="F422" s="13" t="e">
        <f t="shared" si="14"/>
        <v>#REF!</v>
      </c>
      <c r="G422" s="14" t="e">
        <f t="shared" si="15"/>
        <v>#REF!</v>
      </c>
    </row>
    <row r="423" spans="1:7" x14ac:dyDescent="0.25">
      <c r="A423" t="s">
        <v>417</v>
      </c>
      <c r="B423" t="s">
        <v>418</v>
      </c>
      <c r="C423" t="s">
        <v>327</v>
      </c>
      <c r="D423" t="s">
        <v>328</v>
      </c>
      <c r="E423" s="1">
        <v>95</v>
      </c>
      <c r="F423" s="13" t="e">
        <f t="shared" si="14"/>
        <v>#REF!</v>
      </c>
      <c r="G423" s="14" t="e">
        <f t="shared" si="15"/>
        <v>#REF!</v>
      </c>
    </row>
    <row r="424" spans="1:7" x14ac:dyDescent="0.25">
      <c r="A424" t="s">
        <v>417</v>
      </c>
      <c r="B424" t="s">
        <v>418</v>
      </c>
      <c r="C424" t="s">
        <v>421</v>
      </c>
      <c r="D424" t="s">
        <v>422</v>
      </c>
      <c r="E424" s="1">
        <v>7</v>
      </c>
      <c r="F424" s="13" t="e">
        <f t="shared" si="14"/>
        <v>#REF!</v>
      </c>
      <c r="G424" s="14" t="e">
        <f t="shared" si="15"/>
        <v>#REF!</v>
      </c>
    </row>
    <row r="425" spans="1:7" x14ac:dyDescent="0.25">
      <c r="A425" t="s">
        <v>417</v>
      </c>
      <c r="B425" t="s">
        <v>418</v>
      </c>
      <c r="C425" t="s">
        <v>423</v>
      </c>
      <c r="D425" t="s">
        <v>424</v>
      </c>
      <c r="E425" s="1">
        <v>14</v>
      </c>
      <c r="F425" s="13" t="e">
        <f t="shared" si="14"/>
        <v>#REF!</v>
      </c>
      <c r="G425" s="14" t="e">
        <f t="shared" si="15"/>
        <v>#REF!</v>
      </c>
    </row>
    <row r="426" spans="1:7" x14ac:dyDescent="0.25">
      <c r="A426" t="s">
        <v>417</v>
      </c>
      <c r="B426" t="s">
        <v>418</v>
      </c>
      <c r="C426" t="s">
        <v>329</v>
      </c>
      <c r="D426" t="s">
        <v>330</v>
      </c>
      <c r="E426" s="1">
        <v>2</v>
      </c>
      <c r="F426" s="13" t="e">
        <f t="shared" si="14"/>
        <v>#REF!</v>
      </c>
      <c r="G426" s="14" t="e">
        <f t="shared" si="15"/>
        <v>#REF!</v>
      </c>
    </row>
    <row r="427" spans="1:7" x14ac:dyDescent="0.25">
      <c r="A427" t="s">
        <v>425</v>
      </c>
      <c r="B427" t="s">
        <v>426</v>
      </c>
      <c r="C427" t="s">
        <v>195</v>
      </c>
      <c r="D427" t="s">
        <v>196</v>
      </c>
      <c r="E427" s="1">
        <v>5</v>
      </c>
      <c r="F427" s="13" t="e">
        <f t="shared" si="14"/>
        <v>#REF!</v>
      </c>
      <c r="G427" s="14" t="e">
        <f t="shared" si="15"/>
        <v>#REF!</v>
      </c>
    </row>
    <row r="428" spans="1:7" x14ac:dyDescent="0.25">
      <c r="A428" t="s">
        <v>425</v>
      </c>
      <c r="B428" t="s">
        <v>426</v>
      </c>
      <c r="C428" t="s">
        <v>473</v>
      </c>
      <c r="D428" t="s">
        <v>474</v>
      </c>
      <c r="E428" s="1">
        <v>3</v>
      </c>
      <c r="F428" s="13" t="e">
        <f t="shared" si="14"/>
        <v>#REF!</v>
      </c>
      <c r="G428" s="14" t="e">
        <f t="shared" si="15"/>
        <v>#REF!</v>
      </c>
    </row>
    <row r="429" spans="1:7" x14ac:dyDescent="0.25">
      <c r="A429" t="s">
        <v>425</v>
      </c>
      <c r="B429" t="s">
        <v>426</v>
      </c>
      <c r="C429" t="s">
        <v>199</v>
      </c>
      <c r="D429" t="s">
        <v>200</v>
      </c>
      <c r="E429" s="1">
        <v>12</v>
      </c>
      <c r="F429" s="13" t="e">
        <f t="shared" si="14"/>
        <v>#REF!</v>
      </c>
      <c r="G429" s="14" t="e">
        <f t="shared" si="15"/>
        <v>#REF!</v>
      </c>
    </row>
    <row r="430" spans="1:7" x14ac:dyDescent="0.25">
      <c r="A430" t="s">
        <v>425</v>
      </c>
      <c r="B430" t="s">
        <v>426</v>
      </c>
      <c r="C430" t="s">
        <v>183</v>
      </c>
      <c r="D430" t="s">
        <v>184</v>
      </c>
      <c r="E430" s="1">
        <v>707</v>
      </c>
      <c r="F430" s="13" t="e">
        <f t="shared" si="14"/>
        <v>#REF!</v>
      </c>
      <c r="G430" s="14" t="e">
        <f t="shared" si="15"/>
        <v>#REF!</v>
      </c>
    </row>
    <row r="431" spans="1:7" x14ac:dyDescent="0.25">
      <c r="A431" t="s">
        <v>425</v>
      </c>
      <c r="B431" t="s">
        <v>426</v>
      </c>
      <c r="C431" t="s">
        <v>187</v>
      </c>
      <c r="D431" t="s">
        <v>188</v>
      </c>
      <c r="E431" s="1">
        <v>55</v>
      </c>
      <c r="F431" s="13" t="e">
        <f t="shared" si="14"/>
        <v>#REF!</v>
      </c>
      <c r="G431" s="14" t="e">
        <f t="shared" si="15"/>
        <v>#REF!</v>
      </c>
    </row>
    <row r="432" spans="1:7" x14ac:dyDescent="0.25">
      <c r="A432" t="s">
        <v>425</v>
      </c>
      <c r="B432" t="s">
        <v>426</v>
      </c>
      <c r="C432" t="s">
        <v>139</v>
      </c>
      <c r="D432" t="s">
        <v>140</v>
      </c>
      <c r="E432" s="1">
        <v>3</v>
      </c>
      <c r="F432" s="13" t="e">
        <f t="shared" si="14"/>
        <v>#REF!</v>
      </c>
      <c r="G432" s="14" t="e">
        <f t="shared" si="15"/>
        <v>#REF!</v>
      </c>
    </row>
    <row r="433" spans="1:7" x14ac:dyDescent="0.25">
      <c r="A433" t="s">
        <v>425</v>
      </c>
      <c r="B433" t="s">
        <v>426</v>
      </c>
      <c r="C433" t="s">
        <v>431</v>
      </c>
      <c r="D433" t="s">
        <v>432</v>
      </c>
      <c r="E433" s="1">
        <v>1</v>
      </c>
      <c r="F433" s="13" t="e">
        <f t="shared" si="14"/>
        <v>#REF!</v>
      </c>
      <c r="G433" s="14" t="e">
        <f t="shared" si="15"/>
        <v>#REF!</v>
      </c>
    </row>
    <row r="434" spans="1:7" x14ac:dyDescent="0.25">
      <c r="A434" t="s">
        <v>427</v>
      </c>
      <c r="B434" t="s">
        <v>428</v>
      </c>
      <c r="C434" t="s">
        <v>429</v>
      </c>
      <c r="D434" t="s">
        <v>430</v>
      </c>
      <c r="E434" s="1">
        <v>2</v>
      </c>
      <c r="F434" s="13" t="e">
        <f t="shared" si="14"/>
        <v>#REF!</v>
      </c>
      <c r="G434" s="14" t="e">
        <f t="shared" si="15"/>
        <v>#REF!</v>
      </c>
    </row>
    <row r="435" spans="1:7" x14ac:dyDescent="0.25">
      <c r="A435" t="s">
        <v>427</v>
      </c>
      <c r="B435" t="s">
        <v>428</v>
      </c>
      <c r="C435" t="s">
        <v>199</v>
      </c>
      <c r="D435" t="s">
        <v>200</v>
      </c>
      <c r="E435" s="1">
        <v>293</v>
      </c>
      <c r="F435" s="13" t="e">
        <f t="shared" si="14"/>
        <v>#REF!</v>
      </c>
      <c r="G435" s="14" t="e">
        <f t="shared" si="15"/>
        <v>#REF!</v>
      </c>
    </row>
    <row r="436" spans="1:7" x14ac:dyDescent="0.25">
      <c r="A436" t="s">
        <v>427</v>
      </c>
      <c r="B436" t="s">
        <v>428</v>
      </c>
      <c r="C436" t="s">
        <v>183</v>
      </c>
      <c r="D436" t="s">
        <v>184</v>
      </c>
      <c r="E436" s="1">
        <v>4</v>
      </c>
      <c r="F436" s="13" t="e">
        <f t="shared" si="14"/>
        <v>#REF!</v>
      </c>
      <c r="G436" s="14" t="e">
        <f t="shared" si="15"/>
        <v>#REF!</v>
      </c>
    </row>
    <row r="437" spans="1:7" x14ac:dyDescent="0.25">
      <c r="A437" t="s">
        <v>427</v>
      </c>
      <c r="B437" t="s">
        <v>428</v>
      </c>
      <c r="C437" t="s">
        <v>187</v>
      </c>
      <c r="D437" t="s">
        <v>188</v>
      </c>
      <c r="E437" s="1">
        <v>1</v>
      </c>
      <c r="F437" s="13" t="e">
        <f t="shared" si="14"/>
        <v>#REF!</v>
      </c>
      <c r="G437" s="14" t="e">
        <f t="shared" si="15"/>
        <v>#REF!</v>
      </c>
    </row>
    <row r="438" spans="1:7" x14ac:dyDescent="0.25">
      <c r="A438" t="s">
        <v>427</v>
      </c>
      <c r="B438" t="s">
        <v>428</v>
      </c>
      <c r="C438" t="s">
        <v>513</v>
      </c>
      <c r="D438" t="s">
        <v>514</v>
      </c>
      <c r="E438" s="1">
        <v>1</v>
      </c>
      <c r="F438" s="13" t="e">
        <f t="shared" si="14"/>
        <v>#REF!</v>
      </c>
      <c r="G438" s="14" t="e">
        <f t="shared" si="15"/>
        <v>#REF!</v>
      </c>
    </row>
    <row r="439" spans="1:7" x14ac:dyDescent="0.25">
      <c r="A439" t="s">
        <v>427</v>
      </c>
      <c r="B439" t="s">
        <v>428</v>
      </c>
      <c r="C439" t="s">
        <v>431</v>
      </c>
      <c r="D439" t="s">
        <v>432</v>
      </c>
      <c r="E439" s="1">
        <v>2</v>
      </c>
      <c r="F439" s="13" t="e">
        <f t="shared" si="14"/>
        <v>#REF!</v>
      </c>
      <c r="G439" s="14" t="e">
        <f t="shared" si="15"/>
        <v>#REF!</v>
      </c>
    </row>
    <row r="440" spans="1:7" x14ac:dyDescent="0.25">
      <c r="A440" t="s">
        <v>433</v>
      </c>
      <c r="B440" t="s">
        <v>434</v>
      </c>
      <c r="C440" t="s">
        <v>195</v>
      </c>
      <c r="D440" t="s">
        <v>196</v>
      </c>
      <c r="E440" s="1">
        <v>2</v>
      </c>
      <c r="F440" s="13" t="e">
        <f t="shared" si="14"/>
        <v>#REF!</v>
      </c>
      <c r="G440" s="14" t="e">
        <f t="shared" si="15"/>
        <v>#REF!</v>
      </c>
    </row>
    <row r="441" spans="1:7" x14ac:dyDescent="0.25">
      <c r="A441" t="s">
        <v>433</v>
      </c>
      <c r="B441" t="s">
        <v>434</v>
      </c>
      <c r="C441" t="s">
        <v>179</v>
      </c>
      <c r="D441" t="s">
        <v>180</v>
      </c>
      <c r="E441" s="1">
        <v>7</v>
      </c>
      <c r="F441" s="13" t="e">
        <f t="shared" si="14"/>
        <v>#REF!</v>
      </c>
      <c r="G441" s="14" t="e">
        <f t="shared" si="15"/>
        <v>#REF!</v>
      </c>
    </row>
    <row r="442" spans="1:7" x14ac:dyDescent="0.25">
      <c r="A442" t="s">
        <v>433</v>
      </c>
      <c r="B442" t="s">
        <v>434</v>
      </c>
      <c r="C442" t="s">
        <v>285</v>
      </c>
      <c r="D442" t="s">
        <v>286</v>
      </c>
      <c r="E442" s="1">
        <v>8</v>
      </c>
      <c r="F442" s="13" t="e">
        <f t="shared" si="14"/>
        <v>#REF!</v>
      </c>
      <c r="G442" s="14" t="e">
        <f t="shared" si="15"/>
        <v>#REF!</v>
      </c>
    </row>
    <row r="443" spans="1:7" x14ac:dyDescent="0.25">
      <c r="A443" t="s">
        <v>433</v>
      </c>
      <c r="B443" t="s">
        <v>434</v>
      </c>
      <c r="C443" t="s">
        <v>197</v>
      </c>
      <c r="D443" t="s">
        <v>198</v>
      </c>
      <c r="E443" s="1">
        <v>37</v>
      </c>
      <c r="F443" s="13" t="e">
        <f t="shared" si="14"/>
        <v>#REF!</v>
      </c>
      <c r="G443" s="14" t="e">
        <f t="shared" si="15"/>
        <v>#REF!</v>
      </c>
    </row>
    <row r="444" spans="1:7" x14ac:dyDescent="0.25">
      <c r="A444" t="s">
        <v>433</v>
      </c>
      <c r="B444" t="s">
        <v>434</v>
      </c>
      <c r="C444" t="s">
        <v>199</v>
      </c>
      <c r="D444" t="s">
        <v>200</v>
      </c>
      <c r="E444" s="1">
        <v>3</v>
      </c>
      <c r="F444" s="13" t="e">
        <f t="shared" si="14"/>
        <v>#REF!</v>
      </c>
      <c r="G444" s="14" t="e">
        <f t="shared" si="15"/>
        <v>#REF!</v>
      </c>
    </row>
    <row r="445" spans="1:7" x14ac:dyDescent="0.25">
      <c r="A445" t="s">
        <v>433</v>
      </c>
      <c r="B445" t="s">
        <v>434</v>
      </c>
      <c r="C445" t="s">
        <v>183</v>
      </c>
      <c r="D445" t="s">
        <v>184</v>
      </c>
      <c r="E445" s="1">
        <v>3</v>
      </c>
      <c r="F445" s="13" t="e">
        <f t="shared" si="14"/>
        <v>#REF!</v>
      </c>
      <c r="G445" s="14" t="e">
        <f t="shared" si="15"/>
        <v>#REF!</v>
      </c>
    </row>
    <row r="446" spans="1:7" x14ac:dyDescent="0.25">
      <c r="A446" t="s">
        <v>433</v>
      </c>
      <c r="B446" t="s">
        <v>434</v>
      </c>
      <c r="C446" t="s">
        <v>235</v>
      </c>
      <c r="D446" t="s">
        <v>236</v>
      </c>
      <c r="E446" s="1">
        <v>2</v>
      </c>
      <c r="F446" s="13" t="e">
        <f t="shared" si="14"/>
        <v>#REF!</v>
      </c>
      <c r="G446" s="14" t="e">
        <f t="shared" si="15"/>
        <v>#REF!</v>
      </c>
    </row>
    <row r="447" spans="1:7" x14ac:dyDescent="0.25">
      <c r="A447" t="s">
        <v>433</v>
      </c>
      <c r="B447" t="s">
        <v>434</v>
      </c>
      <c r="C447" t="s">
        <v>185</v>
      </c>
      <c r="D447" t="s">
        <v>186</v>
      </c>
      <c r="E447" s="1">
        <v>717</v>
      </c>
      <c r="F447" s="13" t="e">
        <f t="shared" si="14"/>
        <v>#REF!</v>
      </c>
      <c r="G447" s="14" t="e">
        <f t="shared" si="15"/>
        <v>#REF!</v>
      </c>
    </row>
    <row r="448" spans="1:7" x14ac:dyDescent="0.25">
      <c r="A448" t="s">
        <v>433</v>
      </c>
      <c r="B448" t="s">
        <v>434</v>
      </c>
      <c r="C448" t="s">
        <v>151</v>
      </c>
      <c r="D448" t="s">
        <v>152</v>
      </c>
      <c r="E448" s="1">
        <v>2</v>
      </c>
      <c r="F448" s="13" t="e">
        <f t="shared" si="14"/>
        <v>#REF!</v>
      </c>
      <c r="G448" s="14" t="e">
        <f t="shared" si="15"/>
        <v>#REF!</v>
      </c>
    </row>
    <row r="449" spans="1:7" x14ac:dyDescent="0.25">
      <c r="A449" t="s">
        <v>433</v>
      </c>
      <c r="B449" t="s">
        <v>434</v>
      </c>
      <c r="C449" t="s">
        <v>289</v>
      </c>
      <c r="D449" t="s">
        <v>290</v>
      </c>
      <c r="E449" s="1">
        <v>7</v>
      </c>
      <c r="F449" s="13" t="e">
        <f t="shared" si="14"/>
        <v>#REF!</v>
      </c>
      <c r="G449" s="14" t="e">
        <f t="shared" si="15"/>
        <v>#REF!</v>
      </c>
    </row>
    <row r="450" spans="1:7" x14ac:dyDescent="0.25">
      <c r="A450" t="s">
        <v>433</v>
      </c>
      <c r="B450" t="s">
        <v>434</v>
      </c>
      <c r="C450" t="s">
        <v>293</v>
      </c>
      <c r="D450" t="s">
        <v>294</v>
      </c>
      <c r="E450" s="1">
        <v>5</v>
      </c>
      <c r="F450" s="13" t="e">
        <f t="shared" ref="F450:F513" si="16">VLOOKUP(C450,AidPerPupil,11,FALSE)</f>
        <v>#REF!</v>
      </c>
      <c r="G450" s="14" t="e">
        <f t="shared" si="15"/>
        <v>#REF!</v>
      </c>
    </row>
    <row r="451" spans="1:7" x14ac:dyDescent="0.25">
      <c r="A451" t="s">
        <v>433</v>
      </c>
      <c r="B451" t="s">
        <v>434</v>
      </c>
      <c r="C451" t="s">
        <v>253</v>
      </c>
      <c r="D451" t="s">
        <v>254</v>
      </c>
      <c r="E451" s="1">
        <v>2</v>
      </c>
      <c r="F451" s="13" t="e">
        <f t="shared" si="16"/>
        <v>#REF!</v>
      </c>
      <c r="G451" s="14" t="e">
        <f t="shared" ref="G451:G514" si="17">ROUND(E451*F451,0)</f>
        <v>#REF!</v>
      </c>
    </row>
    <row r="452" spans="1:7" x14ac:dyDescent="0.25">
      <c r="A452" t="s">
        <v>433</v>
      </c>
      <c r="B452" t="s">
        <v>434</v>
      </c>
      <c r="C452" t="s">
        <v>299</v>
      </c>
      <c r="D452" t="s">
        <v>300</v>
      </c>
      <c r="E452" s="1">
        <v>4</v>
      </c>
      <c r="F452" s="13" t="e">
        <f t="shared" si="16"/>
        <v>#REF!</v>
      </c>
      <c r="G452" s="14" t="e">
        <f t="shared" si="17"/>
        <v>#REF!</v>
      </c>
    </row>
    <row r="453" spans="1:7" x14ac:dyDescent="0.25">
      <c r="A453" t="s">
        <v>433</v>
      </c>
      <c r="B453" t="s">
        <v>434</v>
      </c>
      <c r="C453" t="s">
        <v>263</v>
      </c>
      <c r="D453" t="s">
        <v>264</v>
      </c>
      <c r="E453" s="1">
        <v>4</v>
      </c>
      <c r="F453" s="13" t="e">
        <f t="shared" si="16"/>
        <v>#REF!</v>
      </c>
      <c r="G453" s="14" t="e">
        <f t="shared" si="17"/>
        <v>#REF!</v>
      </c>
    </row>
    <row r="454" spans="1:7" x14ac:dyDescent="0.25">
      <c r="A454" t="s">
        <v>435</v>
      </c>
      <c r="B454" t="s">
        <v>436</v>
      </c>
      <c r="C454" t="s">
        <v>179</v>
      </c>
      <c r="D454" t="s">
        <v>180</v>
      </c>
      <c r="E454" s="1">
        <v>3</v>
      </c>
      <c r="F454" s="13" t="e">
        <f t="shared" si="16"/>
        <v>#REF!</v>
      </c>
      <c r="G454" s="14" t="e">
        <f t="shared" si="17"/>
        <v>#REF!</v>
      </c>
    </row>
    <row r="455" spans="1:7" x14ac:dyDescent="0.25">
      <c r="A455" t="s">
        <v>435</v>
      </c>
      <c r="B455" t="s">
        <v>436</v>
      </c>
      <c r="C455" t="s">
        <v>285</v>
      </c>
      <c r="D455" t="s">
        <v>286</v>
      </c>
      <c r="E455" s="1">
        <v>1</v>
      </c>
      <c r="F455" s="13" t="e">
        <f t="shared" si="16"/>
        <v>#REF!</v>
      </c>
      <c r="G455" s="14" t="e">
        <f t="shared" si="17"/>
        <v>#REF!</v>
      </c>
    </row>
    <row r="456" spans="1:7" x14ac:dyDescent="0.25">
      <c r="A456" t="s">
        <v>435</v>
      </c>
      <c r="B456" t="s">
        <v>436</v>
      </c>
      <c r="C456" t="s">
        <v>197</v>
      </c>
      <c r="D456" t="s">
        <v>198</v>
      </c>
      <c r="E456" s="1">
        <v>6</v>
      </c>
      <c r="F456" s="13" t="e">
        <f t="shared" si="16"/>
        <v>#REF!</v>
      </c>
      <c r="G456" s="14" t="e">
        <f t="shared" si="17"/>
        <v>#REF!</v>
      </c>
    </row>
    <row r="457" spans="1:7" x14ac:dyDescent="0.25">
      <c r="A457" t="s">
        <v>435</v>
      </c>
      <c r="B457" t="s">
        <v>436</v>
      </c>
      <c r="C457" t="s">
        <v>473</v>
      </c>
      <c r="D457" t="s">
        <v>474</v>
      </c>
      <c r="E457" s="1">
        <v>1</v>
      </c>
      <c r="F457" s="13" t="e">
        <f t="shared" si="16"/>
        <v>#REF!</v>
      </c>
      <c r="G457" s="14" t="e">
        <f t="shared" si="17"/>
        <v>#REF!</v>
      </c>
    </row>
    <row r="458" spans="1:7" x14ac:dyDescent="0.25">
      <c r="A458" t="s">
        <v>435</v>
      </c>
      <c r="B458" t="s">
        <v>436</v>
      </c>
      <c r="C458" t="s">
        <v>185</v>
      </c>
      <c r="D458" t="s">
        <v>186</v>
      </c>
      <c r="E458" s="1">
        <v>75</v>
      </c>
      <c r="F458" s="13" t="e">
        <f t="shared" si="16"/>
        <v>#REF!</v>
      </c>
      <c r="G458" s="14" t="e">
        <f t="shared" si="17"/>
        <v>#REF!</v>
      </c>
    </row>
    <row r="459" spans="1:7" x14ac:dyDescent="0.25">
      <c r="A459" t="s">
        <v>435</v>
      </c>
      <c r="B459" t="s">
        <v>436</v>
      </c>
      <c r="C459" t="s">
        <v>291</v>
      </c>
      <c r="D459" t="s">
        <v>292</v>
      </c>
      <c r="E459" s="1">
        <v>1</v>
      </c>
      <c r="F459" s="13" t="e">
        <f t="shared" si="16"/>
        <v>#REF!</v>
      </c>
      <c r="G459" s="14" t="e">
        <f t="shared" si="17"/>
        <v>#REF!</v>
      </c>
    </row>
    <row r="460" spans="1:7" x14ac:dyDescent="0.25">
      <c r="A460" t="s">
        <v>435</v>
      </c>
      <c r="B460" t="s">
        <v>436</v>
      </c>
      <c r="C460" t="s">
        <v>293</v>
      </c>
      <c r="D460" t="s">
        <v>294</v>
      </c>
      <c r="E460" s="1">
        <v>1</v>
      </c>
      <c r="F460" s="13" t="e">
        <f t="shared" si="16"/>
        <v>#REF!</v>
      </c>
      <c r="G460" s="14" t="e">
        <f t="shared" si="17"/>
        <v>#REF!</v>
      </c>
    </row>
    <row r="461" spans="1:7" x14ac:dyDescent="0.25">
      <c r="A461" t="s">
        <v>439</v>
      </c>
      <c r="B461" t="s">
        <v>440</v>
      </c>
      <c r="C461" t="s">
        <v>7</v>
      </c>
      <c r="D461" t="s">
        <v>8</v>
      </c>
      <c r="E461" s="1">
        <v>591</v>
      </c>
      <c r="F461" s="13" t="e">
        <f t="shared" si="16"/>
        <v>#REF!</v>
      </c>
      <c r="G461" s="14" t="e">
        <f t="shared" si="17"/>
        <v>#REF!</v>
      </c>
    </row>
    <row r="462" spans="1:7" x14ac:dyDescent="0.25">
      <c r="A462" t="s">
        <v>439</v>
      </c>
      <c r="B462" t="s">
        <v>440</v>
      </c>
      <c r="C462" t="s">
        <v>49</v>
      </c>
      <c r="D462" t="s">
        <v>50</v>
      </c>
      <c r="E462" s="1">
        <v>2</v>
      </c>
      <c r="F462" s="13" t="e">
        <f t="shared" si="16"/>
        <v>#REF!</v>
      </c>
      <c r="G462" s="14" t="e">
        <f t="shared" si="17"/>
        <v>#REF!</v>
      </c>
    </row>
    <row r="463" spans="1:7" x14ac:dyDescent="0.25">
      <c r="A463" t="s">
        <v>439</v>
      </c>
      <c r="B463" t="s">
        <v>440</v>
      </c>
      <c r="C463" t="s">
        <v>125</v>
      </c>
      <c r="D463" t="s">
        <v>126</v>
      </c>
      <c r="E463" s="1">
        <v>1</v>
      </c>
      <c r="F463" s="13" t="e">
        <f t="shared" si="16"/>
        <v>#REF!</v>
      </c>
      <c r="G463" s="14" t="e">
        <f t="shared" si="17"/>
        <v>#REF!</v>
      </c>
    </row>
    <row r="464" spans="1:7" x14ac:dyDescent="0.25">
      <c r="A464" t="s">
        <v>439</v>
      </c>
      <c r="B464" t="s">
        <v>440</v>
      </c>
      <c r="C464" t="s">
        <v>31</v>
      </c>
      <c r="D464" t="s">
        <v>32</v>
      </c>
      <c r="E464" s="1">
        <v>2</v>
      </c>
      <c r="F464" s="13" t="e">
        <f t="shared" si="16"/>
        <v>#REF!</v>
      </c>
      <c r="G464" s="14" t="e">
        <f t="shared" si="17"/>
        <v>#REF!</v>
      </c>
    </row>
    <row r="465" spans="1:7" x14ac:dyDescent="0.25">
      <c r="A465" t="s">
        <v>439</v>
      </c>
      <c r="B465" t="s">
        <v>440</v>
      </c>
      <c r="C465" t="s">
        <v>59</v>
      </c>
      <c r="D465" t="s">
        <v>60</v>
      </c>
      <c r="E465" s="1">
        <v>1</v>
      </c>
      <c r="F465" s="13" t="e">
        <f t="shared" si="16"/>
        <v>#REF!</v>
      </c>
      <c r="G465" s="14" t="e">
        <f t="shared" si="17"/>
        <v>#REF!</v>
      </c>
    </row>
    <row r="466" spans="1:7" x14ac:dyDescent="0.25">
      <c r="A466" t="s">
        <v>439</v>
      </c>
      <c r="B466" t="s">
        <v>440</v>
      </c>
      <c r="C466" t="s">
        <v>63</v>
      </c>
      <c r="D466" t="s">
        <v>64</v>
      </c>
      <c r="E466" s="1">
        <v>2</v>
      </c>
      <c r="F466" s="13" t="e">
        <f t="shared" si="16"/>
        <v>#REF!</v>
      </c>
      <c r="G466" s="14" t="e">
        <f t="shared" si="17"/>
        <v>#REF!</v>
      </c>
    </row>
    <row r="467" spans="1:7" x14ac:dyDescent="0.25">
      <c r="A467" t="s">
        <v>439</v>
      </c>
      <c r="B467" t="s">
        <v>440</v>
      </c>
      <c r="C467" t="s">
        <v>127</v>
      </c>
      <c r="D467" t="s">
        <v>128</v>
      </c>
      <c r="E467" s="1">
        <v>1</v>
      </c>
      <c r="F467" s="13" t="e">
        <f t="shared" si="16"/>
        <v>#REF!</v>
      </c>
      <c r="G467" s="14" t="e">
        <f t="shared" si="17"/>
        <v>#REF!</v>
      </c>
    </row>
    <row r="468" spans="1:7" x14ac:dyDescent="0.25">
      <c r="A468" t="s">
        <v>439</v>
      </c>
      <c r="B468" t="s">
        <v>440</v>
      </c>
      <c r="C468" t="s">
        <v>65</v>
      </c>
      <c r="D468" t="s">
        <v>66</v>
      </c>
      <c r="E468" s="1">
        <v>5</v>
      </c>
      <c r="F468" s="13" t="e">
        <f t="shared" si="16"/>
        <v>#REF!</v>
      </c>
      <c r="G468" s="14" t="e">
        <f t="shared" si="17"/>
        <v>#REF!</v>
      </c>
    </row>
    <row r="469" spans="1:7" x14ac:dyDescent="0.25">
      <c r="A469" t="s">
        <v>439</v>
      </c>
      <c r="B469" t="s">
        <v>440</v>
      </c>
      <c r="C469" t="s">
        <v>67</v>
      </c>
      <c r="D469" t="s">
        <v>68</v>
      </c>
      <c r="E469" s="1">
        <v>2</v>
      </c>
      <c r="F469" s="13" t="e">
        <f t="shared" si="16"/>
        <v>#REF!</v>
      </c>
      <c r="G469" s="14" t="e">
        <f t="shared" si="17"/>
        <v>#REF!</v>
      </c>
    </row>
    <row r="470" spans="1:7" x14ac:dyDescent="0.25">
      <c r="A470" t="s">
        <v>439</v>
      </c>
      <c r="B470" t="s">
        <v>440</v>
      </c>
      <c r="C470" t="s">
        <v>69</v>
      </c>
      <c r="D470" t="s">
        <v>70</v>
      </c>
      <c r="E470" s="1">
        <v>2</v>
      </c>
      <c r="F470" s="13" t="e">
        <f t="shared" si="16"/>
        <v>#REF!</v>
      </c>
      <c r="G470" s="14" t="e">
        <f t="shared" si="17"/>
        <v>#REF!</v>
      </c>
    </row>
    <row r="471" spans="1:7" x14ac:dyDescent="0.25">
      <c r="A471" t="s">
        <v>439</v>
      </c>
      <c r="B471" t="s">
        <v>440</v>
      </c>
      <c r="C471" t="s">
        <v>131</v>
      </c>
      <c r="D471" t="s">
        <v>132</v>
      </c>
      <c r="E471" s="1">
        <v>2</v>
      </c>
      <c r="F471" s="13" t="e">
        <f t="shared" si="16"/>
        <v>#REF!</v>
      </c>
      <c r="G471" s="14" t="e">
        <f t="shared" si="17"/>
        <v>#REF!</v>
      </c>
    </row>
    <row r="472" spans="1:7" x14ac:dyDescent="0.25">
      <c r="A472" t="s">
        <v>439</v>
      </c>
      <c r="B472" t="s">
        <v>440</v>
      </c>
      <c r="C472" t="s">
        <v>75</v>
      </c>
      <c r="D472" t="s">
        <v>76</v>
      </c>
      <c r="E472" s="1">
        <v>2</v>
      </c>
      <c r="F472" s="13" t="e">
        <f t="shared" si="16"/>
        <v>#REF!</v>
      </c>
      <c r="G472" s="14" t="e">
        <f t="shared" si="17"/>
        <v>#REF!</v>
      </c>
    </row>
    <row r="473" spans="1:7" x14ac:dyDescent="0.25">
      <c r="A473" t="s">
        <v>441</v>
      </c>
      <c r="B473" t="s">
        <v>442</v>
      </c>
      <c r="C473" t="s">
        <v>217</v>
      </c>
      <c r="D473" t="s">
        <v>218</v>
      </c>
      <c r="E473" s="1">
        <v>3</v>
      </c>
      <c r="F473" s="13" t="e">
        <f t="shared" si="16"/>
        <v>#REF!</v>
      </c>
      <c r="G473" s="14" t="e">
        <f t="shared" si="17"/>
        <v>#REF!</v>
      </c>
    </row>
    <row r="474" spans="1:7" x14ac:dyDescent="0.25">
      <c r="A474" t="s">
        <v>441</v>
      </c>
      <c r="B474" t="s">
        <v>442</v>
      </c>
      <c r="C474" t="s">
        <v>29</v>
      </c>
      <c r="D474" t="s">
        <v>30</v>
      </c>
      <c r="E474" s="1">
        <v>22</v>
      </c>
      <c r="F474" s="13" t="e">
        <f t="shared" si="16"/>
        <v>#REF!</v>
      </c>
      <c r="G474" s="14" t="e">
        <f t="shared" si="17"/>
        <v>#REF!</v>
      </c>
    </row>
    <row r="475" spans="1:7" x14ac:dyDescent="0.25">
      <c r="A475" t="s">
        <v>441</v>
      </c>
      <c r="B475" t="s">
        <v>442</v>
      </c>
      <c r="C475" t="s">
        <v>221</v>
      </c>
      <c r="D475" t="s">
        <v>222</v>
      </c>
      <c r="E475" s="1">
        <v>113</v>
      </c>
      <c r="F475" s="13" t="e">
        <f t="shared" si="16"/>
        <v>#REF!</v>
      </c>
      <c r="G475" s="14" t="e">
        <f t="shared" si="17"/>
        <v>#REF!</v>
      </c>
    </row>
    <row r="476" spans="1:7" x14ac:dyDescent="0.25">
      <c r="A476" t="s">
        <v>441</v>
      </c>
      <c r="B476" t="s">
        <v>442</v>
      </c>
      <c r="C476" t="s">
        <v>443</v>
      </c>
      <c r="D476" t="s">
        <v>444</v>
      </c>
      <c r="E476" s="1">
        <v>8</v>
      </c>
      <c r="F476" s="13" t="e">
        <f t="shared" si="16"/>
        <v>#REF!</v>
      </c>
      <c r="G476" s="14" t="e">
        <f t="shared" si="17"/>
        <v>#REF!</v>
      </c>
    </row>
    <row r="477" spans="1:7" x14ac:dyDescent="0.25">
      <c r="A477" t="s">
        <v>441</v>
      </c>
      <c r="B477" t="s">
        <v>442</v>
      </c>
      <c r="C477" t="s">
        <v>213</v>
      </c>
      <c r="D477" t="s">
        <v>214</v>
      </c>
      <c r="E477" s="1">
        <v>5</v>
      </c>
      <c r="F477" s="13" t="e">
        <f t="shared" si="16"/>
        <v>#REF!</v>
      </c>
      <c r="G477" s="14" t="e">
        <f t="shared" si="17"/>
        <v>#REF!</v>
      </c>
    </row>
    <row r="478" spans="1:7" x14ac:dyDescent="0.25">
      <c r="A478" t="s">
        <v>441</v>
      </c>
      <c r="B478" t="s">
        <v>442</v>
      </c>
      <c r="C478" t="s">
        <v>35</v>
      </c>
      <c r="D478" t="s">
        <v>36</v>
      </c>
      <c r="E478" s="1">
        <v>1</v>
      </c>
      <c r="F478" s="13" t="e">
        <f t="shared" si="16"/>
        <v>#REF!</v>
      </c>
      <c r="G478" s="14" t="e">
        <f t="shared" si="17"/>
        <v>#REF!</v>
      </c>
    </row>
    <row r="479" spans="1:7" x14ac:dyDescent="0.25">
      <c r="A479" t="s">
        <v>441</v>
      </c>
      <c r="B479" t="s">
        <v>442</v>
      </c>
      <c r="C479" t="s">
        <v>171</v>
      </c>
      <c r="D479" t="s">
        <v>172</v>
      </c>
      <c r="E479" s="1">
        <v>11</v>
      </c>
      <c r="F479" s="13" t="e">
        <f t="shared" si="16"/>
        <v>#REF!</v>
      </c>
      <c r="G479" s="14" t="e">
        <f t="shared" si="17"/>
        <v>#REF!</v>
      </c>
    </row>
    <row r="480" spans="1:7" x14ac:dyDescent="0.25">
      <c r="A480" t="s">
        <v>441</v>
      </c>
      <c r="B480" t="s">
        <v>442</v>
      </c>
      <c r="C480" t="s">
        <v>37</v>
      </c>
      <c r="D480" t="s">
        <v>38</v>
      </c>
      <c r="E480" s="1">
        <v>3</v>
      </c>
      <c r="F480" s="13" t="e">
        <f t="shared" si="16"/>
        <v>#REF!</v>
      </c>
      <c r="G480" s="14" t="e">
        <f t="shared" si="17"/>
        <v>#REF!</v>
      </c>
    </row>
    <row r="481" spans="1:7" x14ac:dyDescent="0.25">
      <c r="A481" t="s">
        <v>441</v>
      </c>
      <c r="B481" t="s">
        <v>442</v>
      </c>
      <c r="C481" t="s">
        <v>223</v>
      </c>
      <c r="D481" t="s">
        <v>224</v>
      </c>
      <c r="E481" s="1">
        <v>42</v>
      </c>
      <c r="F481" s="13" t="e">
        <f t="shared" si="16"/>
        <v>#REF!</v>
      </c>
      <c r="G481" s="14" t="e">
        <f t="shared" si="17"/>
        <v>#REF!</v>
      </c>
    </row>
    <row r="482" spans="1:7" x14ac:dyDescent="0.25">
      <c r="A482" t="s">
        <v>445</v>
      </c>
      <c r="B482" t="s">
        <v>446</v>
      </c>
      <c r="C482" t="s">
        <v>447</v>
      </c>
      <c r="D482" t="s">
        <v>448</v>
      </c>
      <c r="E482" s="1">
        <v>27</v>
      </c>
      <c r="F482" s="13" t="e">
        <f t="shared" si="16"/>
        <v>#REF!</v>
      </c>
      <c r="G482" s="14" t="e">
        <f t="shared" si="17"/>
        <v>#REF!</v>
      </c>
    </row>
    <row r="483" spans="1:7" x14ac:dyDescent="0.25">
      <c r="A483" t="s">
        <v>445</v>
      </c>
      <c r="B483" t="s">
        <v>446</v>
      </c>
      <c r="C483" t="s">
        <v>449</v>
      </c>
      <c r="D483" t="s">
        <v>450</v>
      </c>
      <c r="E483" s="1">
        <v>10</v>
      </c>
      <c r="F483" s="13" t="e">
        <f t="shared" si="16"/>
        <v>#REF!</v>
      </c>
      <c r="G483" s="14" t="e">
        <f t="shared" si="17"/>
        <v>#REF!</v>
      </c>
    </row>
    <row r="484" spans="1:7" x14ac:dyDescent="0.25">
      <c r="A484" t="s">
        <v>445</v>
      </c>
      <c r="B484" t="s">
        <v>446</v>
      </c>
      <c r="C484" t="s">
        <v>451</v>
      </c>
      <c r="D484" t="s">
        <v>452</v>
      </c>
      <c r="E484" s="1">
        <v>31</v>
      </c>
      <c r="F484" s="13" t="e">
        <f t="shared" si="16"/>
        <v>#REF!</v>
      </c>
      <c r="G484" s="14" t="e">
        <f t="shared" si="17"/>
        <v>#REF!</v>
      </c>
    </row>
    <row r="485" spans="1:7" x14ac:dyDescent="0.25">
      <c r="A485" t="s">
        <v>445</v>
      </c>
      <c r="B485" t="s">
        <v>446</v>
      </c>
      <c r="C485" t="s">
        <v>453</v>
      </c>
      <c r="D485" t="s">
        <v>454</v>
      </c>
      <c r="E485" s="1">
        <v>31</v>
      </c>
      <c r="F485" s="13" t="e">
        <f t="shared" si="16"/>
        <v>#REF!</v>
      </c>
      <c r="G485" s="14" t="e">
        <f t="shared" si="17"/>
        <v>#REF!</v>
      </c>
    </row>
    <row r="486" spans="1:7" x14ac:dyDescent="0.25">
      <c r="A486" t="s">
        <v>445</v>
      </c>
      <c r="B486" t="s">
        <v>446</v>
      </c>
      <c r="C486" t="s">
        <v>455</v>
      </c>
      <c r="D486" t="s">
        <v>456</v>
      </c>
      <c r="E486" s="1">
        <v>34</v>
      </c>
      <c r="F486" s="13" t="e">
        <f t="shared" si="16"/>
        <v>#REF!</v>
      </c>
      <c r="G486" s="14" t="e">
        <f t="shared" si="17"/>
        <v>#REF!</v>
      </c>
    </row>
    <row r="487" spans="1:7" x14ac:dyDescent="0.25">
      <c r="A487" t="s">
        <v>445</v>
      </c>
      <c r="B487" t="s">
        <v>446</v>
      </c>
      <c r="C487" t="s">
        <v>457</v>
      </c>
      <c r="D487" t="s">
        <v>458</v>
      </c>
      <c r="E487" s="1">
        <v>43</v>
      </c>
      <c r="F487" s="13" t="e">
        <f t="shared" si="16"/>
        <v>#REF!</v>
      </c>
      <c r="G487" s="14" t="e">
        <f t="shared" si="17"/>
        <v>#REF!</v>
      </c>
    </row>
    <row r="488" spans="1:7" x14ac:dyDescent="0.25">
      <c r="A488" t="s">
        <v>459</v>
      </c>
      <c r="B488" t="s">
        <v>460</v>
      </c>
      <c r="C488" t="s">
        <v>355</v>
      </c>
      <c r="D488" t="s">
        <v>356</v>
      </c>
      <c r="E488" s="1">
        <v>2</v>
      </c>
      <c r="F488" s="13" t="e">
        <f t="shared" si="16"/>
        <v>#REF!</v>
      </c>
      <c r="G488" s="14" t="e">
        <f t="shared" si="17"/>
        <v>#REF!</v>
      </c>
    </row>
    <row r="489" spans="1:7" x14ac:dyDescent="0.25">
      <c r="A489" t="s">
        <v>459</v>
      </c>
      <c r="B489" t="s">
        <v>460</v>
      </c>
      <c r="C489" t="s">
        <v>7</v>
      </c>
      <c r="D489" t="s">
        <v>8</v>
      </c>
      <c r="E489" s="1">
        <v>1193</v>
      </c>
      <c r="F489" s="13" t="e">
        <f t="shared" si="16"/>
        <v>#REF!</v>
      </c>
      <c r="G489" s="14" t="e">
        <f t="shared" si="17"/>
        <v>#REF!</v>
      </c>
    </row>
    <row r="490" spans="1:7" x14ac:dyDescent="0.25">
      <c r="A490" t="s">
        <v>459</v>
      </c>
      <c r="B490" t="s">
        <v>460</v>
      </c>
      <c r="C490" t="s">
        <v>49</v>
      </c>
      <c r="D490" t="s">
        <v>50</v>
      </c>
      <c r="E490" s="1">
        <v>4</v>
      </c>
      <c r="F490" s="13" t="e">
        <f t="shared" si="16"/>
        <v>#REF!</v>
      </c>
      <c r="G490" s="14" t="e">
        <f t="shared" si="17"/>
        <v>#REF!</v>
      </c>
    </row>
    <row r="491" spans="1:7" x14ac:dyDescent="0.25">
      <c r="A491" t="s">
        <v>459</v>
      </c>
      <c r="B491" t="s">
        <v>460</v>
      </c>
      <c r="C491" t="s">
        <v>53</v>
      </c>
      <c r="D491" t="s">
        <v>54</v>
      </c>
      <c r="E491" s="1">
        <v>1</v>
      </c>
      <c r="F491" s="13" t="e">
        <f t="shared" si="16"/>
        <v>#REF!</v>
      </c>
      <c r="G491" s="14" t="e">
        <f t="shared" si="17"/>
        <v>#REF!</v>
      </c>
    </row>
    <row r="492" spans="1:7" x14ac:dyDescent="0.25">
      <c r="A492" t="s">
        <v>459</v>
      </c>
      <c r="B492" t="s">
        <v>460</v>
      </c>
      <c r="C492" t="s">
        <v>31</v>
      </c>
      <c r="D492" t="s">
        <v>32</v>
      </c>
      <c r="E492" s="1">
        <v>1</v>
      </c>
      <c r="F492" s="13" t="e">
        <f t="shared" si="16"/>
        <v>#REF!</v>
      </c>
      <c r="G492" s="14" t="e">
        <f t="shared" si="17"/>
        <v>#REF!</v>
      </c>
    </row>
    <row r="493" spans="1:7" x14ac:dyDescent="0.25">
      <c r="A493" t="s">
        <v>459</v>
      </c>
      <c r="B493" t="s">
        <v>460</v>
      </c>
      <c r="C493" t="s">
        <v>55</v>
      </c>
      <c r="D493" t="s">
        <v>56</v>
      </c>
      <c r="E493" s="1">
        <v>1</v>
      </c>
      <c r="F493" s="13" t="e">
        <f t="shared" si="16"/>
        <v>#REF!</v>
      </c>
      <c r="G493" s="14" t="e">
        <f t="shared" si="17"/>
        <v>#REF!</v>
      </c>
    </row>
    <row r="494" spans="1:7" x14ac:dyDescent="0.25">
      <c r="A494" t="s">
        <v>459</v>
      </c>
      <c r="B494" t="s">
        <v>460</v>
      </c>
      <c r="C494" t="s">
        <v>59</v>
      </c>
      <c r="D494" t="s">
        <v>60</v>
      </c>
      <c r="E494" s="1">
        <v>1</v>
      </c>
      <c r="F494" s="13" t="e">
        <f t="shared" si="16"/>
        <v>#REF!</v>
      </c>
      <c r="G494" s="14" t="e">
        <f t="shared" si="17"/>
        <v>#REF!</v>
      </c>
    </row>
    <row r="495" spans="1:7" x14ac:dyDescent="0.25">
      <c r="A495" t="s">
        <v>459</v>
      </c>
      <c r="B495" t="s">
        <v>460</v>
      </c>
      <c r="C495" t="s">
        <v>63</v>
      </c>
      <c r="D495" t="s">
        <v>64</v>
      </c>
      <c r="E495" s="1">
        <v>1</v>
      </c>
      <c r="F495" s="13" t="e">
        <f t="shared" si="16"/>
        <v>#REF!</v>
      </c>
      <c r="G495" s="14" t="e">
        <f t="shared" si="17"/>
        <v>#REF!</v>
      </c>
    </row>
    <row r="496" spans="1:7" x14ac:dyDescent="0.25">
      <c r="A496" t="s">
        <v>459</v>
      </c>
      <c r="B496" t="s">
        <v>460</v>
      </c>
      <c r="C496" t="s">
        <v>65</v>
      </c>
      <c r="D496" t="s">
        <v>66</v>
      </c>
      <c r="E496" s="1">
        <v>8</v>
      </c>
      <c r="F496" s="13" t="e">
        <f t="shared" si="16"/>
        <v>#REF!</v>
      </c>
      <c r="G496" s="14" t="e">
        <f t="shared" si="17"/>
        <v>#REF!</v>
      </c>
    </row>
    <row r="497" spans="1:7" x14ac:dyDescent="0.25">
      <c r="A497" t="s">
        <v>459</v>
      </c>
      <c r="B497" t="s">
        <v>460</v>
      </c>
      <c r="C497" t="s">
        <v>69</v>
      </c>
      <c r="D497" t="s">
        <v>70</v>
      </c>
      <c r="E497" s="1">
        <v>1</v>
      </c>
      <c r="F497" s="13" t="e">
        <f t="shared" si="16"/>
        <v>#REF!</v>
      </c>
      <c r="G497" s="14" t="e">
        <f t="shared" si="17"/>
        <v>#REF!</v>
      </c>
    </row>
    <row r="498" spans="1:7" x14ac:dyDescent="0.25">
      <c r="A498" t="s">
        <v>461</v>
      </c>
      <c r="B498" t="s">
        <v>462</v>
      </c>
      <c r="C498" t="s">
        <v>195</v>
      </c>
      <c r="D498" t="s">
        <v>196</v>
      </c>
      <c r="E498" s="1">
        <v>4</v>
      </c>
      <c r="F498" s="13" t="e">
        <f t="shared" si="16"/>
        <v>#REF!</v>
      </c>
      <c r="G498" s="14" t="e">
        <f t="shared" si="17"/>
        <v>#REF!</v>
      </c>
    </row>
    <row r="499" spans="1:7" x14ac:dyDescent="0.25">
      <c r="A499" t="s">
        <v>461</v>
      </c>
      <c r="B499" t="s">
        <v>462</v>
      </c>
      <c r="C499" t="s">
        <v>175</v>
      </c>
      <c r="D499" t="s">
        <v>176</v>
      </c>
      <c r="E499" s="1">
        <v>1</v>
      </c>
      <c r="F499" s="13" t="e">
        <f t="shared" si="16"/>
        <v>#REF!</v>
      </c>
      <c r="G499" s="14" t="e">
        <f t="shared" si="17"/>
        <v>#REF!</v>
      </c>
    </row>
    <row r="500" spans="1:7" x14ac:dyDescent="0.25">
      <c r="A500" t="s">
        <v>461</v>
      </c>
      <c r="B500" t="s">
        <v>462</v>
      </c>
      <c r="C500" t="s">
        <v>179</v>
      </c>
      <c r="D500" t="s">
        <v>180</v>
      </c>
      <c r="E500" s="1">
        <v>2</v>
      </c>
      <c r="F500" s="13" t="e">
        <f t="shared" si="16"/>
        <v>#REF!</v>
      </c>
      <c r="G500" s="14" t="e">
        <f t="shared" si="17"/>
        <v>#REF!</v>
      </c>
    </row>
    <row r="501" spans="1:7" x14ac:dyDescent="0.25">
      <c r="A501" t="s">
        <v>461</v>
      </c>
      <c r="B501" t="s">
        <v>462</v>
      </c>
      <c r="C501" t="s">
        <v>7</v>
      </c>
      <c r="D501" t="s">
        <v>8</v>
      </c>
      <c r="E501" s="1">
        <v>4</v>
      </c>
      <c r="F501" s="13" t="e">
        <f t="shared" si="16"/>
        <v>#REF!</v>
      </c>
      <c r="G501" s="14" t="e">
        <f t="shared" si="17"/>
        <v>#REF!</v>
      </c>
    </row>
    <row r="502" spans="1:7" x14ac:dyDescent="0.25">
      <c r="A502" t="s">
        <v>461</v>
      </c>
      <c r="B502" t="s">
        <v>462</v>
      </c>
      <c r="C502" t="s">
        <v>23</v>
      </c>
      <c r="D502" t="s">
        <v>24</v>
      </c>
      <c r="E502" s="1">
        <v>3</v>
      </c>
      <c r="F502" s="13" t="e">
        <f t="shared" si="16"/>
        <v>#REF!</v>
      </c>
      <c r="G502" s="14" t="e">
        <f t="shared" si="17"/>
        <v>#REF!</v>
      </c>
    </row>
    <row r="503" spans="1:7" x14ac:dyDescent="0.25">
      <c r="A503" t="s">
        <v>461</v>
      </c>
      <c r="B503" t="s">
        <v>462</v>
      </c>
      <c r="C503" t="s">
        <v>25</v>
      </c>
      <c r="D503" t="s">
        <v>26</v>
      </c>
      <c r="E503" s="1">
        <v>151</v>
      </c>
      <c r="F503" s="13" t="e">
        <f t="shared" si="16"/>
        <v>#REF!</v>
      </c>
      <c r="G503" s="14" t="e">
        <f t="shared" si="17"/>
        <v>#REF!</v>
      </c>
    </row>
    <row r="504" spans="1:7" x14ac:dyDescent="0.25">
      <c r="A504" t="s">
        <v>461</v>
      </c>
      <c r="B504" t="s">
        <v>462</v>
      </c>
      <c r="C504" t="s">
        <v>137</v>
      </c>
      <c r="D504" t="s">
        <v>138</v>
      </c>
      <c r="E504" s="1">
        <v>1</v>
      </c>
      <c r="F504" s="13" t="e">
        <f t="shared" si="16"/>
        <v>#REF!</v>
      </c>
      <c r="G504" s="14" t="e">
        <f t="shared" si="17"/>
        <v>#REF!</v>
      </c>
    </row>
    <row r="505" spans="1:7" x14ac:dyDescent="0.25">
      <c r="A505" t="s">
        <v>461</v>
      </c>
      <c r="B505" t="s">
        <v>462</v>
      </c>
      <c r="C505" t="s">
        <v>641</v>
      </c>
      <c r="D505" t="s">
        <v>642</v>
      </c>
      <c r="E505" s="1">
        <v>1</v>
      </c>
      <c r="F505" s="13" t="e">
        <f t="shared" si="16"/>
        <v>#REF!</v>
      </c>
      <c r="G505" s="14" t="e">
        <f t="shared" si="17"/>
        <v>#REF!</v>
      </c>
    </row>
    <row r="506" spans="1:7" x14ac:dyDescent="0.25">
      <c r="A506" t="s">
        <v>461</v>
      </c>
      <c r="B506" t="s">
        <v>462</v>
      </c>
      <c r="C506" t="s">
        <v>199</v>
      </c>
      <c r="D506" t="s">
        <v>200</v>
      </c>
      <c r="E506" s="1">
        <v>1</v>
      </c>
      <c r="F506" s="13" t="e">
        <f t="shared" si="16"/>
        <v>#REF!</v>
      </c>
      <c r="G506" s="14" t="e">
        <f t="shared" si="17"/>
        <v>#REF!</v>
      </c>
    </row>
    <row r="507" spans="1:7" x14ac:dyDescent="0.25">
      <c r="A507" t="s">
        <v>461</v>
      </c>
      <c r="B507" t="s">
        <v>462</v>
      </c>
      <c r="C507" t="s">
        <v>183</v>
      </c>
      <c r="D507" t="s">
        <v>184</v>
      </c>
      <c r="E507" s="1">
        <v>2</v>
      </c>
      <c r="F507" s="13" t="e">
        <f t="shared" si="16"/>
        <v>#REF!</v>
      </c>
      <c r="G507" s="14" t="e">
        <f t="shared" si="17"/>
        <v>#REF!</v>
      </c>
    </row>
    <row r="508" spans="1:7" x14ac:dyDescent="0.25">
      <c r="A508" t="s">
        <v>461</v>
      </c>
      <c r="B508" t="s">
        <v>462</v>
      </c>
      <c r="C508" t="s">
        <v>29</v>
      </c>
      <c r="D508" t="s">
        <v>30</v>
      </c>
      <c r="E508" s="1">
        <v>33</v>
      </c>
      <c r="F508" s="13" t="e">
        <f t="shared" si="16"/>
        <v>#REF!</v>
      </c>
      <c r="G508" s="14" t="e">
        <f t="shared" si="17"/>
        <v>#REF!</v>
      </c>
    </row>
    <row r="509" spans="1:7" x14ac:dyDescent="0.25">
      <c r="A509" t="s">
        <v>461</v>
      </c>
      <c r="B509" t="s">
        <v>462</v>
      </c>
      <c r="C509" t="s">
        <v>219</v>
      </c>
      <c r="D509" t="s">
        <v>220</v>
      </c>
      <c r="E509" s="1">
        <v>4</v>
      </c>
      <c r="F509" s="13" t="e">
        <f t="shared" si="16"/>
        <v>#REF!</v>
      </c>
      <c r="G509" s="14" t="e">
        <f t="shared" si="17"/>
        <v>#REF!</v>
      </c>
    </row>
    <row r="510" spans="1:7" x14ac:dyDescent="0.25">
      <c r="A510" t="s">
        <v>461</v>
      </c>
      <c r="B510" t="s">
        <v>462</v>
      </c>
      <c r="C510" t="s">
        <v>31</v>
      </c>
      <c r="D510" t="s">
        <v>32</v>
      </c>
      <c r="E510" s="1">
        <v>568</v>
      </c>
      <c r="F510" s="13" t="e">
        <f t="shared" si="16"/>
        <v>#REF!</v>
      </c>
      <c r="G510" s="14" t="e">
        <f t="shared" si="17"/>
        <v>#REF!</v>
      </c>
    </row>
    <row r="511" spans="1:7" x14ac:dyDescent="0.25">
      <c r="A511" t="s">
        <v>461</v>
      </c>
      <c r="B511" t="s">
        <v>462</v>
      </c>
      <c r="C511" t="s">
        <v>33</v>
      </c>
      <c r="D511" t="s">
        <v>34</v>
      </c>
      <c r="E511" s="1">
        <v>292</v>
      </c>
      <c r="F511" s="13" t="e">
        <f t="shared" si="16"/>
        <v>#REF!</v>
      </c>
      <c r="G511" s="14" t="e">
        <f t="shared" si="17"/>
        <v>#REF!</v>
      </c>
    </row>
    <row r="512" spans="1:7" x14ac:dyDescent="0.25">
      <c r="A512" t="s">
        <v>461</v>
      </c>
      <c r="B512" t="s">
        <v>462</v>
      </c>
      <c r="C512" t="s">
        <v>463</v>
      </c>
      <c r="D512" t="s">
        <v>464</v>
      </c>
      <c r="E512" s="1">
        <v>246</v>
      </c>
      <c r="F512" s="13" t="e">
        <f t="shared" si="16"/>
        <v>#REF!</v>
      </c>
      <c r="G512" s="14" t="e">
        <f t="shared" si="17"/>
        <v>#REF!</v>
      </c>
    </row>
    <row r="513" spans="1:7" x14ac:dyDescent="0.25">
      <c r="A513" t="s">
        <v>461</v>
      </c>
      <c r="B513" t="s">
        <v>462</v>
      </c>
      <c r="C513" t="s">
        <v>675</v>
      </c>
      <c r="D513" t="s">
        <v>676</v>
      </c>
      <c r="E513" s="1">
        <v>3</v>
      </c>
      <c r="F513" s="13" t="e">
        <f t="shared" si="16"/>
        <v>#REF!</v>
      </c>
      <c r="G513" s="14" t="e">
        <f t="shared" si="17"/>
        <v>#REF!</v>
      </c>
    </row>
    <row r="514" spans="1:7" x14ac:dyDescent="0.25">
      <c r="A514" t="s">
        <v>461</v>
      </c>
      <c r="B514" t="s">
        <v>462</v>
      </c>
      <c r="C514" t="s">
        <v>555</v>
      </c>
      <c r="D514" t="s">
        <v>556</v>
      </c>
      <c r="E514" s="1">
        <v>1</v>
      </c>
      <c r="F514" s="13" t="e">
        <f t="shared" ref="F514:F577" si="18">VLOOKUP(C514,AidPerPupil,11,FALSE)</f>
        <v>#REF!</v>
      </c>
      <c r="G514" s="14" t="e">
        <f t="shared" si="17"/>
        <v>#REF!</v>
      </c>
    </row>
    <row r="515" spans="1:7" x14ac:dyDescent="0.25">
      <c r="A515" t="s">
        <v>461</v>
      </c>
      <c r="B515" t="s">
        <v>462</v>
      </c>
      <c r="C515" t="s">
        <v>213</v>
      </c>
      <c r="D515" t="s">
        <v>214</v>
      </c>
      <c r="E515" s="1">
        <v>8</v>
      </c>
      <c r="F515" s="13" t="e">
        <f t="shared" si="18"/>
        <v>#REF!</v>
      </c>
      <c r="G515" s="14" t="e">
        <f t="shared" ref="G515:G578" si="19">ROUND(E515*F515,0)</f>
        <v>#REF!</v>
      </c>
    </row>
    <row r="516" spans="1:7" x14ac:dyDescent="0.25">
      <c r="A516" t="s">
        <v>461</v>
      </c>
      <c r="B516" t="s">
        <v>462</v>
      </c>
      <c r="C516" t="s">
        <v>465</v>
      </c>
      <c r="D516" t="s">
        <v>466</v>
      </c>
      <c r="E516" s="1">
        <v>2</v>
      </c>
      <c r="F516" s="13" t="e">
        <f t="shared" si="18"/>
        <v>#REF!</v>
      </c>
      <c r="G516" s="14" t="e">
        <f t="shared" si="19"/>
        <v>#REF!</v>
      </c>
    </row>
    <row r="517" spans="1:7" x14ac:dyDescent="0.25">
      <c r="A517" t="s">
        <v>461</v>
      </c>
      <c r="B517" t="s">
        <v>462</v>
      </c>
      <c r="C517" t="s">
        <v>35</v>
      </c>
      <c r="D517" t="s">
        <v>36</v>
      </c>
      <c r="E517" s="1">
        <v>29</v>
      </c>
      <c r="F517" s="13" t="e">
        <f t="shared" si="18"/>
        <v>#REF!</v>
      </c>
      <c r="G517" s="14" t="e">
        <f t="shared" si="19"/>
        <v>#REF!</v>
      </c>
    </row>
    <row r="518" spans="1:7" x14ac:dyDescent="0.25">
      <c r="A518" t="s">
        <v>461</v>
      </c>
      <c r="B518" t="s">
        <v>462</v>
      </c>
      <c r="C518" t="s">
        <v>37</v>
      </c>
      <c r="D518" t="s">
        <v>38</v>
      </c>
      <c r="E518" s="1">
        <v>86</v>
      </c>
      <c r="F518" s="13" t="e">
        <f t="shared" si="18"/>
        <v>#REF!</v>
      </c>
      <c r="G518" s="14" t="e">
        <f t="shared" si="19"/>
        <v>#REF!</v>
      </c>
    </row>
    <row r="519" spans="1:7" x14ac:dyDescent="0.25">
      <c r="A519" t="s">
        <v>461</v>
      </c>
      <c r="B519" t="s">
        <v>462</v>
      </c>
      <c r="C519" t="s">
        <v>45</v>
      </c>
      <c r="D519" t="s">
        <v>46</v>
      </c>
      <c r="E519" s="1">
        <v>3</v>
      </c>
      <c r="F519" s="13" t="e">
        <f t="shared" si="18"/>
        <v>#REF!</v>
      </c>
      <c r="G519" s="14" t="e">
        <f t="shared" si="19"/>
        <v>#REF!</v>
      </c>
    </row>
    <row r="520" spans="1:7" x14ac:dyDescent="0.25">
      <c r="A520" t="s">
        <v>461</v>
      </c>
      <c r="B520" t="s">
        <v>462</v>
      </c>
      <c r="C520" t="s">
        <v>307</v>
      </c>
      <c r="D520" t="s">
        <v>308</v>
      </c>
      <c r="E520" s="1">
        <v>104</v>
      </c>
      <c r="F520" s="13" t="e">
        <f t="shared" si="18"/>
        <v>#REF!</v>
      </c>
      <c r="G520" s="14" t="e">
        <f t="shared" si="19"/>
        <v>#REF!</v>
      </c>
    </row>
    <row r="521" spans="1:7" x14ac:dyDescent="0.25">
      <c r="A521" t="s">
        <v>461</v>
      </c>
      <c r="B521" t="s">
        <v>462</v>
      </c>
      <c r="C521" t="s">
        <v>129</v>
      </c>
      <c r="D521" t="s">
        <v>130</v>
      </c>
      <c r="E521" s="1">
        <v>64</v>
      </c>
      <c r="F521" s="13" t="e">
        <f t="shared" si="18"/>
        <v>#REF!</v>
      </c>
      <c r="G521" s="14" t="e">
        <f t="shared" si="19"/>
        <v>#REF!</v>
      </c>
    </row>
    <row r="522" spans="1:7" x14ac:dyDescent="0.25">
      <c r="A522" t="s">
        <v>461</v>
      </c>
      <c r="B522" t="s">
        <v>462</v>
      </c>
      <c r="C522" t="s">
        <v>437</v>
      </c>
      <c r="D522" t="s">
        <v>438</v>
      </c>
      <c r="E522" s="1">
        <v>4</v>
      </c>
      <c r="F522" s="13" t="e">
        <f t="shared" si="18"/>
        <v>#REF!</v>
      </c>
      <c r="G522" s="14" t="e">
        <f t="shared" si="19"/>
        <v>#REF!</v>
      </c>
    </row>
    <row r="523" spans="1:7" x14ac:dyDescent="0.25">
      <c r="A523" t="s">
        <v>461</v>
      </c>
      <c r="B523" t="s">
        <v>462</v>
      </c>
      <c r="C523" t="s">
        <v>467</v>
      </c>
      <c r="D523" t="s">
        <v>468</v>
      </c>
      <c r="E523" s="1">
        <v>1</v>
      </c>
      <c r="F523" s="13" t="e">
        <f t="shared" si="18"/>
        <v>#REF!</v>
      </c>
      <c r="G523" s="14" t="e">
        <f t="shared" si="19"/>
        <v>#REF!</v>
      </c>
    </row>
    <row r="524" spans="1:7" x14ac:dyDescent="0.25">
      <c r="A524" t="s">
        <v>461</v>
      </c>
      <c r="B524" t="s">
        <v>462</v>
      </c>
      <c r="C524" t="s">
        <v>41</v>
      </c>
      <c r="D524" t="s">
        <v>42</v>
      </c>
      <c r="E524" s="1">
        <v>1</v>
      </c>
      <c r="F524" s="13" t="e">
        <f t="shared" si="18"/>
        <v>#REF!</v>
      </c>
      <c r="G524" s="14" t="e">
        <f t="shared" si="19"/>
        <v>#REF!</v>
      </c>
    </row>
    <row r="525" spans="1:7" x14ac:dyDescent="0.25">
      <c r="A525" t="s">
        <v>461</v>
      </c>
      <c r="B525" t="s">
        <v>462</v>
      </c>
      <c r="C525" t="s">
        <v>189</v>
      </c>
      <c r="D525" t="s">
        <v>190</v>
      </c>
      <c r="E525" s="1">
        <v>7</v>
      </c>
      <c r="F525" s="13" t="e">
        <f t="shared" si="18"/>
        <v>#REF!</v>
      </c>
      <c r="G525" s="14" t="e">
        <f t="shared" si="19"/>
        <v>#REF!</v>
      </c>
    </row>
    <row r="526" spans="1:7" x14ac:dyDescent="0.25">
      <c r="A526" t="s">
        <v>461</v>
      </c>
      <c r="B526" t="s">
        <v>462</v>
      </c>
      <c r="C526" t="s">
        <v>677</v>
      </c>
      <c r="D526" t="s">
        <v>678</v>
      </c>
      <c r="E526" s="1">
        <v>3</v>
      </c>
      <c r="F526" s="13" t="e">
        <f t="shared" si="18"/>
        <v>#REF!</v>
      </c>
      <c r="G526" s="14" t="e">
        <f t="shared" si="19"/>
        <v>#REF!</v>
      </c>
    </row>
    <row r="527" spans="1:7" x14ac:dyDescent="0.25">
      <c r="A527" t="s">
        <v>469</v>
      </c>
      <c r="B527" t="s">
        <v>470</v>
      </c>
      <c r="C527" t="s">
        <v>21</v>
      </c>
      <c r="D527" t="s">
        <v>22</v>
      </c>
      <c r="E527" s="1">
        <v>1</v>
      </c>
      <c r="F527" s="13" t="e">
        <f t="shared" si="18"/>
        <v>#REF!</v>
      </c>
      <c r="G527" s="14" t="e">
        <f t="shared" si="19"/>
        <v>#REF!</v>
      </c>
    </row>
    <row r="528" spans="1:7" x14ac:dyDescent="0.25">
      <c r="A528" t="s">
        <v>469</v>
      </c>
      <c r="B528" t="s">
        <v>470</v>
      </c>
      <c r="C528" t="s">
        <v>229</v>
      </c>
      <c r="D528" t="s">
        <v>230</v>
      </c>
      <c r="E528" s="1">
        <v>1</v>
      </c>
      <c r="F528" s="13" t="e">
        <f t="shared" si="18"/>
        <v>#REF!</v>
      </c>
      <c r="G528" s="14" t="e">
        <f t="shared" si="19"/>
        <v>#REF!</v>
      </c>
    </row>
    <row r="529" spans="1:7" x14ac:dyDescent="0.25">
      <c r="A529" t="s">
        <v>469</v>
      </c>
      <c r="B529" t="s">
        <v>470</v>
      </c>
      <c r="C529" t="s">
        <v>471</v>
      </c>
      <c r="D529" t="s">
        <v>472</v>
      </c>
      <c r="E529" s="1">
        <v>215</v>
      </c>
      <c r="F529" s="13" t="e">
        <f t="shared" si="18"/>
        <v>#REF!</v>
      </c>
      <c r="G529" s="14" t="e">
        <f t="shared" si="19"/>
        <v>#REF!</v>
      </c>
    </row>
    <row r="530" spans="1:7" x14ac:dyDescent="0.25">
      <c r="A530" t="s">
        <v>469</v>
      </c>
      <c r="B530" t="s">
        <v>470</v>
      </c>
      <c r="C530" t="s">
        <v>473</v>
      </c>
      <c r="D530" t="s">
        <v>474</v>
      </c>
      <c r="E530" s="1">
        <v>21</v>
      </c>
      <c r="F530" s="13" t="e">
        <f t="shared" si="18"/>
        <v>#REF!</v>
      </c>
      <c r="G530" s="14" t="e">
        <f t="shared" si="19"/>
        <v>#REF!</v>
      </c>
    </row>
    <row r="531" spans="1:7" x14ac:dyDescent="0.25">
      <c r="A531" t="s">
        <v>469</v>
      </c>
      <c r="B531" t="s">
        <v>470</v>
      </c>
      <c r="C531" t="s">
        <v>235</v>
      </c>
      <c r="D531" t="s">
        <v>236</v>
      </c>
      <c r="E531" s="1">
        <v>39</v>
      </c>
      <c r="F531" s="13" t="e">
        <f t="shared" si="18"/>
        <v>#REF!</v>
      </c>
      <c r="G531" s="14" t="e">
        <f t="shared" si="19"/>
        <v>#REF!</v>
      </c>
    </row>
    <row r="532" spans="1:7" x14ac:dyDescent="0.25">
      <c r="A532" t="s">
        <v>469</v>
      </c>
      <c r="B532" t="s">
        <v>470</v>
      </c>
      <c r="C532" t="s">
        <v>339</v>
      </c>
      <c r="D532" t="s">
        <v>340</v>
      </c>
      <c r="E532" s="1">
        <v>13</v>
      </c>
      <c r="F532" s="13" t="e">
        <f t="shared" si="18"/>
        <v>#REF!</v>
      </c>
      <c r="G532" s="14" t="e">
        <f t="shared" si="19"/>
        <v>#REF!</v>
      </c>
    </row>
    <row r="533" spans="1:7" x14ac:dyDescent="0.25">
      <c r="A533" t="s">
        <v>469</v>
      </c>
      <c r="B533" t="s">
        <v>470</v>
      </c>
      <c r="C533" t="s">
        <v>249</v>
      </c>
      <c r="D533" t="s">
        <v>250</v>
      </c>
      <c r="E533" s="1">
        <v>2</v>
      </c>
      <c r="F533" s="13" t="e">
        <f t="shared" si="18"/>
        <v>#REF!</v>
      </c>
      <c r="G533" s="14" t="e">
        <f t="shared" si="19"/>
        <v>#REF!</v>
      </c>
    </row>
    <row r="534" spans="1:7" x14ac:dyDescent="0.25">
      <c r="A534" t="s">
        <v>469</v>
      </c>
      <c r="B534" t="s">
        <v>470</v>
      </c>
      <c r="C534" t="s">
        <v>475</v>
      </c>
      <c r="D534" t="s">
        <v>476</v>
      </c>
      <c r="E534" s="1">
        <v>22</v>
      </c>
      <c r="F534" s="13" t="e">
        <f t="shared" si="18"/>
        <v>#REF!</v>
      </c>
      <c r="G534" s="14" t="e">
        <f t="shared" si="19"/>
        <v>#REF!</v>
      </c>
    </row>
    <row r="535" spans="1:7" x14ac:dyDescent="0.25">
      <c r="A535" t="s">
        <v>469</v>
      </c>
      <c r="B535" t="s">
        <v>470</v>
      </c>
      <c r="C535" t="s">
        <v>297</v>
      </c>
      <c r="D535" t="s">
        <v>298</v>
      </c>
      <c r="E535" s="1">
        <v>11</v>
      </c>
      <c r="F535" s="13" t="e">
        <f t="shared" si="18"/>
        <v>#REF!</v>
      </c>
      <c r="G535" s="14" t="e">
        <f t="shared" si="19"/>
        <v>#REF!</v>
      </c>
    </row>
    <row r="536" spans="1:7" x14ac:dyDescent="0.25">
      <c r="A536" t="s">
        <v>469</v>
      </c>
      <c r="B536" t="s">
        <v>470</v>
      </c>
      <c r="C536" t="s">
        <v>497</v>
      </c>
      <c r="D536" t="s">
        <v>498</v>
      </c>
      <c r="E536" s="1">
        <v>3</v>
      </c>
      <c r="F536" s="13" t="e">
        <f t="shared" si="18"/>
        <v>#REF!</v>
      </c>
      <c r="G536" s="14" t="e">
        <f t="shared" si="19"/>
        <v>#REF!</v>
      </c>
    </row>
    <row r="537" spans="1:7" x14ac:dyDescent="0.25">
      <c r="A537" t="s">
        <v>469</v>
      </c>
      <c r="B537" t="s">
        <v>470</v>
      </c>
      <c r="C537" t="s">
        <v>253</v>
      </c>
      <c r="D537" t="s">
        <v>254</v>
      </c>
      <c r="E537" s="1">
        <v>2</v>
      </c>
      <c r="F537" s="13" t="e">
        <f t="shared" si="18"/>
        <v>#REF!</v>
      </c>
      <c r="G537" s="14" t="e">
        <f t="shared" si="19"/>
        <v>#REF!</v>
      </c>
    </row>
    <row r="538" spans="1:7" x14ac:dyDescent="0.25">
      <c r="A538" t="s">
        <v>469</v>
      </c>
      <c r="B538" t="s">
        <v>470</v>
      </c>
      <c r="C538" t="s">
        <v>387</v>
      </c>
      <c r="D538" t="s">
        <v>388</v>
      </c>
      <c r="E538" s="1">
        <v>1</v>
      </c>
      <c r="F538" s="13" t="e">
        <f t="shared" si="18"/>
        <v>#REF!</v>
      </c>
      <c r="G538" s="14" t="e">
        <f t="shared" si="19"/>
        <v>#REF!</v>
      </c>
    </row>
    <row r="539" spans="1:7" x14ac:dyDescent="0.25">
      <c r="A539" t="s">
        <v>469</v>
      </c>
      <c r="B539" t="s">
        <v>470</v>
      </c>
      <c r="C539" t="s">
        <v>299</v>
      </c>
      <c r="D539" t="s">
        <v>300</v>
      </c>
      <c r="E539" s="1">
        <v>1</v>
      </c>
      <c r="F539" s="13" t="e">
        <f t="shared" si="18"/>
        <v>#REF!</v>
      </c>
      <c r="G539" s="14" t="e">
        <f t="shared" si="19"/>
        <v>#REF!</v>
      </c>
    </row>
    <row r="540" spans="1:7" x14ac:dyDescent="0.25">
      <c r="A540" t="s">
        <v>469</v>
      </c>
      <c r="B540" t="s">
        <v>470</v>
      </c>
      <c r="C540" t="s">
        <v>99</v>
      </c>
      <c r="D540" t="s">
        <v>100</v>
      </c>
      <c r="E540" s="1">
        <v>10</v>
      </c>
      <c r="F540" s="13" t="e">
        <f t="shared" si="18"/>
        <v>#REF!</v>
      </c>
      <c r="G540" s="14" t="e">
        <f t="shared" si="19"/>
        <v>#REF!</v>
      </c>
    </row>
    <row r="541" spans="1:7" x14ac:dyDescent="0.25">
      <c r="A541" t="s">
        <v>469</v>
      </c>
      <c r="B541" t="s">
        <v>470</v>
      </c>
      <c r="C541" t="s">
        <v>259</v>
      </c>
      <c r="D541" t="s">
        <v>260</v>
      </c>
      <c r="E541" s="1">
        <v>1</v>
      </c>
      <c r="F541" s="13" t="e">
        <f t="shared" si="18"/>
        <v>#REF!</v>
      </c>
      <c r="G541" s="14" t="e">
        <f t="shared" si="19"/>
        <v>#REF!</v>
      </c>
    </row>
    <row r="542" spans="1:7" x14ac:dyDescent="0.25">
      <c r="A542" t="s">
        <v>469</v>
      </c>
      <c r="B542" t="s">
        <v>470</v>
      </c>
      <c r="C542" t="s">
        <v>263</v>
      </c>
      <c r="D542" t="s">
        <v>264</v>
      </c>
      <c r="E542" s="1">
        <v>12</v>
      </c>
      <c r="F542" s="13" t="e">
        <f t="shared" si="18"/>
        <v>#REF!</v>
      </c>
      <c r="G542" s="14" t="e">
        <f t="shared" si="19"/>
        <v>#REF!</v>
      </c>
    </row>
    <row r="543" spans="1:7" x14ac:dyDescent="0.25">
      <c r="A543" t="s">
        <v>469</v>
      </c>
      <c r="B543" t="s">
        <v>470</v>
      </c>
      <c r="C543" t="s">
        <v>477</v>
      </c>
      <c r="D543" t="s">
        <v>478</v>
      </c>
      <c r="E543" s="1">
        <v>5</v>
      </c>
      <c r="F543" s="13" t="e">
        <f t="shared" si="18"/>
        <v>#REF!</v>
      </c>
      <c r="G543" s="14" t="e">
        <f t="shared" si="19"/>
        <v>#REF!</v>
      </c>
    </row>
    <row r="544" spans="1:7" x14ac:dyDescent="0.25">
      <c r="A544" t="s">
        <v>469</v>
      </c>
      <c r="B544" t="s">
        <v>470</v>
      </c>
      <c r="C544" t="s">
        <v>103</v>
      </c>
      <c r="D544" t="s">
        <v>104</v>
      </c>
      <c r="E544" s="1">
        <v>1</v>
      </c>
      <c r="F544" s="13" t="e">
        <f t="shared" si="18"/>
        <v>#REF!</v>
      </c>
      <c r="G544" s="14" t="e">
        <f t="shared" si="19"/>
        <v>#REF!</v>
      </c>
    </row>
    <row r="545" spans="1:7" x14ac:dyDescent="0.25">
      <c r="A545" t="s">
        <v>469</v>
      </c>
      <c r="B545" t="s">
        <v>470</v>
      </c>
      <c r="C545" t="s">
        <v>679</v>
      </c>
      <c r="D545" t="s">
        <v>680</v>
      </c>
      <c r="E545" s="1">
        <v>1</v>
      </c>
      <c r="F545" s="13" t="e">
        <f t="shared" si="18"/>
        <v>#REF!</v>
      </c>
      <c r="G545" s="14" t="e">
        <f t="shared" si="19"/>
        <v>#REF!</v>
      </c>
    </row>
    <row r="546" spans="1:7" x14ac:dyDescent="0.25">
      <c r="A546" t="s">
        <v>469</v>
      </c>
      <c r="B546" t="s">
        <v>470</v>
      </c>
      <c r="C546" t="s">
        <v>133</v>
      </c>
      <c r="D546" t="s">
        <v>134</v>
      </c>
      <c r="E546" s="1">
        <v>4</v>
      </c>
      <c r="F546" s="13" t="e">
        <f t="shared" si="18"/>
        <v>#REF!</v>
      </c>
      <c r="G546" s="14" t="e">
        <f t="shared" si="19"/>
        <v>#REF!</v>
      </c>
    </row>
    <row r="547" spans="1:7" x14ac:dyDescent="0.25">
      <c r="A547" t="s">
        <v>481</v>
      </c>
      <c r="B547" t="s">
        <v>482</v>
      </c>
      <c r="C547" t="s">
        <v>229</v>
      </c>
      <c r="D547" t="s">
        <v>230</v>
      </c>
      <c r="E547" s="1">
        <v>2</v>
      </c>
      <c r="F547" s="13" t="e">
        <f t="shared" si="18"/>
        <v>#REF!</v>
      </c>
      <c r="G547" s="14" t="e">
        <f t="shared" si="19"/>
        <v>#REF!</v>
      </c>
    </row>
    <row r="548" spans="1:7" x14ac:dyDescent="0.25">
      <c r="A548" t="s">
        <v>481</v>
      </c>
      <c r="B548" t="s">
        <v>482</v>
      </c>
      <c r="C548" t="s">
        <v>181</v>
      </c>
      <c r="D548" t="s">
        <v>182</v>
      </c>
      <c r="E548" s="1">
        <v>1</v>
      </c>
      <c r="F548" s="13" t="e">
        <f t="shared" si="18"/>
        <v>#REF!</v>
      </c>
      <c r="G548" s="14" t="e">
        <f t="shared" si="19"/>
        <v>#REF!</v>
      </c>
    </row>
    <row r="549" spans="1:7" x14ac:dyDescent="0.25">
      <c r="A549" t="s">
        <v>481</v>
      </c>
      <c r="B549" t="s">
        <v>482</v>
      </c>
      <c r="C549" t="s">
        <v>471</v>
      </c>
      <c r="D549" t="s">
        <v>472</v>
      </c>
      <c r="E549" s="1">
        <v>9</v>
      </c>
      <c r="F549" s="13" t="e">
        <f t="shared" si="18"/>
        <v>#REF!</v>
      </c>
      <c r="G549" s="14" t="e">
        <f t="shared" si="19"/>
        <v>#REF!</v>
      </c>
    </row>
    <row r="550" spans="1:7" x14ac:dyDescent="0.25">
      <c r="A550" t="s">
        <v>481</v>
      </c>
      <c r="B550" t="s">
        <v>482</v>
      </c>
      <c r="C550" t="s">
        <v>473</v>
      </c>
      <c r="D550" t="s">
        <v>474</v>
      </c>
      <c r="E550" s="1">
        <v>2</v>
      </c>
      <c r="F550" s="13" t="e">
        <f t="shared" si="18"/>
        <v>#REF!</v>
      </c>
      <c r="G550" s="14" t="e">
        <f t="shared" si="19"/>
        <v>#REF!</v>
      </c>
    </row>
    <row r="551" spans="1:7" x14ac:dyDescent="0.25">
      <c r="A551" t="s">
        <v>481</v>
      </c>
      <c r="B551" t="s">
        <v>482</v>
      </c>
      <c r="C551" t="s">
        <v>287</v>
      </c>
      <c r="D551" t="s">
        <v>288</v>
      </c>
      <c r="E551" s="1">
        <v>25</v>
      </c>
      <c r="F551" s="13" t="e">
        <f t="shared" si="18"/>
        <v>#REF!</v>
      </c>
      <c r="G551" s="14" t="e">
        <f t="shared" si="19"/>
        <v>#REF!</v>
      </c>
    </row>
    <row r="552" spans="1:7" x14ac:dyDescent="0.25">
      <c r="A552" t="s">
        <v>481</v>
      </c>
      <c r="B552" t="s">
        <v>482</v>
      </c>
      <c r="C552" t="s">
        <v>233</v>
      </c>
      <c r="D552" t="s">
        <v>234</v>
      </c>
      <c r="E552" s="1">
        <v>5</v>
      </c>
      <c r="F552" s="13" t="e">
        <f t="shared" si="18"/>
        <v>#REF!</v>
      </c>
      <c r="G552" s="14" t="e">
        <f t="shared" si="19"/>
        <v>#REF!</v>
      </c>
    </row>
    <row r="553" spans="1:7" x14ac:dyDescent="0.25">
      <c r="A553" t="s">
        <v>481</v>
      </c>
      <c r="B553" t="s">
        <v>482</v>
      </c>
      <c r="C553" t="s">
        <v>235</v>
      </c>
      <c r="D553" t="s">
        <v>236</v>
      </c>
      <c r="E553" s="1">
        <v>49</v>
      </c>
      <c r="F553" s="13" t="e">
        <f t="shared" si="18"/>
        <v>#REF!</v>
      </c>
      <c r="G553" s="14" t="e">
        <f t="shared" si="19"/>
        <v>#REF!</v>
      </c>
    </row>
    <row r="554" spans="1:7" x14ac:dyDescent="0.25">
      <c r="A554" t="s">
        <v>481</v>
      </c>
      <c r="B554" t="s">
        <v>482</v>
      </c>
      <c r="C554" t="s">
        <v>237</v>
      </c>
      <c r="D554" t="s">
        <v>238</v>
      </c>
      <c r="E554" s="1">
        <v>48</v>
      </c>
      <c r="F554" s="13" t="e">
        <f t="shared" si="18"/>
        <v>#REF!</v>
      </c>
      <c r="G554" s="14" t="e">
        <f t="shared" si="19"/>
        <v>#REF!</v>
      </c>
    </row>
    <row r="555" spans="1:7" x14ac:dyDescent="0.25">
      <c r="A555" t="s">
        <v>481</v>
      </c>
      <c r="B555" t="s">
        <v>482</v>
      </c>
      <c r="C555" t="s">
        <v>339</v>
      </c>
      <c r="D555" t="s">
        <v>340</v>
      </c>
      <c r="E555" s="1">
        <v>16</v>
      </c>
      <c r="F555" s="13" t="e">
        <f t="shared" si="18"/>
        <v>#REF!</v>
      </c>
      <c r="G555" s="14" t="e">
        <f t="shared" si="19"/>
        <v>#REF!</v>
      </c>
    </row>
    <row r="556" spans="1:7" x14ac:dyDescent="0.25">
      <c r="A556" t="s">
        <v>481</v>
      </c>
      <c r="B556" t="s">
        <v>482</v>
      </c>
      <c r="C556" t="s">
        <v>239</v>
      </c>
      <c r="D556" t="s">
        <v>240</v>
      </c>
      <c r="E556" s="1">
        <v>10</v>
      </c>
      <c r="F556" s="13" t="e">
        <f t="shared" si="18"/>
        <v>#REF!</v>
      </c>
      <c r="G556" s="14" t="e">
        <f t="shared" si="19"/>
        <v>#REF!</v>
      </c>
    </row>
    <row r="557" spans="1:7" x14ac:dyDescent="0.25">
      <c r="A557" t="s">
        <v>481</v>
      </c>
      <c r="B557" t="s">
        <v>482</v>
      </c>
      <c r="C557" t="s">
        <v>159</v>
      </c>
      <c r="D557" t="s">
        <v>160</v>
      </c>
      <c r="E557" s="1">
        <v>2</v>
      </c>
      <c r="F557" s="13" t="e">
        <f t="shared" si="18"/>
        <v>#REF!</v>
      </c>
      <c r="G557" s="14" t="e">
        <f t="shared" si="19"/>
        <v>#REF!</v>
      </c>
    </row>
    <row r="558" spans="1:7" x14ac:dyDescent="0.25">
      <c r="A558" t="s">
        <v>481</v>
      </c>
      <c r="B558" t="s">
        <v>482</v>
      </c>
      <c r="C558" t="s">
        <v>249</v>
      </c>
      <c r="D558" t="s">
        <v>250</v>
      </c>
      <c r="E558" s="1">
        <v>1</v>
      </c>
      <c r="F558" s="13" t="e">
        <f t="shared" si="18"/>
        <v>#REF!</v>
      </c>
      <c r="G558" s="14" t="e">
        <f t="shared" si="19"/>
        <v>#REF!</v>
      </c>
    </row>
    <row r="559" spans="1:7" x14ac:dyDescent="0.25">
      <c r="A559" t="s">
        <v>481</v>
      </c>
      <c r="B559" t="s">
        <v>482</v>
      </c>
      <c r="C559" t="s">
        <v>293</v>
      </c>
      <c r="D559" t="s">
        <v>294</v>
      </c>
      <c r="E559" s="1">
        <v>6</v>
      </c>
      <c r="F559" s="13" t="e">
        <f t="shared" si="18"/>
        <v>#REF!</v>
      </c>
      <c r="G559" s="14" t="e">
        <f t="shared" si="19"/>
        <v>#REF!</v>
      </c>
    </row>
    <row r="560" spans="1:7" x14ac:dyDescent="0.25">
      <c r="A560" t="s">
        <v>481</v>
      </c>
      <c r="B560" t="s">
        <v>482</v>
      </c>
      <c r="C560" t="s">
        <v>251</v>
      </c>
      <c r="D560" t="s">
        <v>252</v>
      </c>
      <c r="E560" s="1">
        <v>9</v>
      </c>
      <c r="F560" s="13" t="e">
        <f t="shared" si="18"/>
        <v>#REF!</v>
      </c>
      <c r="G560" s="14" t="e">
        <f t="shared" si="19"/>
        <v>#REF!</v>
      </c>
    </row>
    <row r="561" spans="1:7" x14ac:dyDescent="0.25">
      <c r="A561" t="s">
        <v>481</v>
      </c>
      <c r="B561" t="s">
        <v>482</v>
      </c>
      <c r="C561" t="s">
        <v>295</v>
      </c>
      <c r="D561" t="s">
        <v>296</v>
      </c>
      <c r="E561" s="1">
        <v>30</v>
      </c>
      <c r="F561" s="13" t="e">
        <f t="shared" si="18"/>
        <v>#REF!</v>
      </c>
      <c r="G561" s="14" t="e">
        <f t="shared" si="19"/>
        <v>#REF!</v>
      </c>
    </row>
    <row r="562" spans="1:7" x14ac:dyDescent="0.25">
      <c r="A562" t="s">
        <v>481</v>
      </c>
      <c r="B562" t="s">
        <v>482</v>
      </c>
      <c r="C562" t="s">
        <v>297</v>
      </c>
      <c r="D562" t="s">
        <v>298</v>
      </c>
      <c r="E562" s="1">
        <v>10</v>
      </c>
      <c r="F562" s="13" t="e">
        <f t="shared" si="18"/>
        <v>#REF!</v>
      </c>
      <c r="G562" s="14" t="e">
        <f t="shared" si="19"/>
        <v>#REF!</v>
      </c>
    </row>
    <row r="563" spans="1:7" x14ac:dyDescent="0.25">
      <c r="A563" t="s">
        <v>481</v>
      </c>
      <c r="B563" t="s">
        <v>482</v>
      </c>
      <c r="C563" t="s">
        <v>253</v>
      </c>
      <c r="D563" t="s">
        <v>254</v>
      </c>
      <c r="E563" s="1">
        <v>65</v>
      </c>
      <c r="F563" s="13" t="e">
        <f t="shared" si="18"/>
        <v>#REF!</v>
      </c>
      <c r="G563" s="14" t="e">
        <f t="shared" si="19"/>
        <v>#REF!</v>
      </c>
    </row>
    <row r="564" spans="1:7" x14ac:dyDescent="0.25">
      <c r="A564" t="s">
        <v>481</v>
      </c>
      <c r="B564" t="s">
        <v>482</v>
      </c>
      <c r="C564" t="s">
        <v>255</v>
      </c>
      <c r="D564" t="s">
        <v>256</v>
      </c>
      <c r="E564" s="1">
        <v>2</v>
      </c>
      <c r="F564" s="13" t="e">
        <f t="shared" si="18"/>
        <v>#REF!</v>
      </c>
      <c r="G564" s="14" t="e">
        <f t="shared" si="19"/>
        <v>#REF!</v>
      </c>
    </row>
    <row r="565" spans="1:7" x14ac:dyDescent="0.25">
      <c r="A565" t="s">
        <v>481</v>
      </c>
      <c r="B565" t="s">
        <v>482</v>
      </c>
      <c r="C565" t="s">
        <v>483</v>
      </c>
      <c r="D565" t="s">
        <v>484</v>
      </c>
      <c r="E565" s="1">
        <v>1</v>
      </c>
      <c r="F565" s="13" t="e">
        <f t="shared" si="18"/>
        <v>#REF!</v>
      </c>
      <c r="G565" s="14" t="e">
        <f t="shared" si="19"/>
        <v>#REF!</v>
      </c>
    </row>
    <row r="566" spans="1:7" x14ac:dyDescent="0.25">
      <c r="A566" t="s">
        <v>481</v>
      </c>
      <c r="B566" t="s">
        <v>482</v>
      </c>
      <c r="C566" t="s">
        <v>299</v>
      </c>
      <c r="D566" t="s">
        <v>300</v>
      </c>
      <c r="E566" s="1">
        <v>21</v>
      </c>
      <c r="F566" s="13" t="e">
        <f t="shared" si="18"/>
        <v>#REF!</v>
      </c>
      <c r="G566" s="14" t="e">
        <f t="shared" si="19"/>
        <v>#REF!</v>
      </c>
    </row>
    <row r="567" spans="1:7" x14ac:dyDescent="0.25">
      <c r="A567" t="s">
        <v>481</v>
      </c>
      <c r="B567" t="s">
        <v>482</v>
      </c>
      <c r="C567" t="s">
        <v>257</v>
      </c>
      <c r="D567" t="s">
        <v>258</v>
      </c>
      <c r="E567" s="1">
        <v>2</v>
      </c>
      <c r="F567" s="13" t="e">
        <f t="shared" si="18"/>
        <v>#REF!</v>
      </c>
      <c r="G567" s="14" t="e">
        <f t="shared" si="19"/>
        <v>#REF!</v>
      </c>
    </row>
    <row r="568" spans="1:7" x14ac:dyDescent="0.25">
      <c r="A568" t="s">
        <v>481</v>
      </c>
      <c r="B568" t="s">
        <v>482</v>
      </c>
      <c r="C568" t="s">
        <v>99</v>
      </c>
      <c r="D568" t="s">
        <v>100</v>
      </c>
      <c r="E568" s="1">
        <v>3</v>
      </c>
      <c r="F568" s="13" t="e">
        <f t="shared" si="18"/>
        <v>#REF!</v>
      </c>
      <c r="G568" s="14" t="e">
        <f t="shared" si="19"/>
        <v>#REF!</v>
      </c>
    </row>
    <row r="569" spans="1:7" x14ac:dyDescent="0.25">
      <c r="A569" t="s">
        <v>481</v>
      </c>
      <c r="B569" t="s">
        <v>482</v>
      </c>
      <c r="C569" t="s">
        <v>259</v>
      </c>
      <c r="D569" t="s">
        <v>260</v>
      </c>
      <c r="E569" s="1">
        <v>17</v>
      </c>
      <c r="F569" s="13" t="e">
        <f t="shared" si="18"/>
        <v>#REF!</v>
      </c>
      <c r="G569" s="14" t="e">
        <f t="shared" si="19"/>
        <v>#REF!</v>
      </c>
    </row>
    <row r="570" spans="1:7" x14ac:dyDescent="0.25">
      <c r="A570" t="s">
        <v>481</v>
      </c>
      <c r="B570" t="s">
        <v>482</v>
      </c>
      <c r="C570" t="s">
        <v>263</v>
      </c>
      <c r="D570" t="s">
        <v>264</v>
      </c>
      <c r="E570" s="1">
        <v>31</v>
      </c>
      <c r="F570" s="13" t="e">
        <f t="shared" si="18"/>
        <v>#REF!</v>
      </c>
      <c r="G570" s="14" t="e">
        <f t="shared" si="19"/>
        <v>#REF!</v>
      </c>
    </row>
    <row r="571" spans="1:7" x14ac:dyDescent="0.25">
      <c r="A571" t="s">
        <v>481</v>
      </c>
      <c r="B571" t="s">
        <v>482</v>
      </c>
      <c r="C571" t="s">
        <v>477</v>
      </c>
      <c r="D571" t="s">
        <v>478</v>
      </c>
      <c r="E571" s="1">
        <v>6</v>
      </c>
      <c r="F571" s="13" t="e">
        <f t="shared" si="18"/>
        <v>#REF!</v>
      </c>
      <c r="G571" s="14" t="e">
        <f t="shared" si="19"/>
        <v>#REF!</v>
      </c>
    </row>
    <row r="572" spans="1:7" x14ac:dyDescent="0.25">
      <c r="A572" t="s">
        <v>481</v>
      </c>
      <c r="B572" t="s">
        <v>482</v>
      </c>
      <c r="C572" t="s">
        <v>103</v>
      </c>
      <c r="D572" t="s">
        <v>104</v>
      </c>
      <c r="E572" s="1">
        <v>1</v>
      </c>
      <c r="F572" s="13" t="e">
        <f t="shared" si="18"/>
        <v>#REF!</v>
      </c>
      <c r="G572" s="14" t="e">
        <f t="shared" si="19"/>
        <v>#REF!</v>
      </c>
    </row>
    <row r="573" spans="1:7" x14ac:dyDescent="0.25">
      <c r="A573" t="s">
        <v>481</v>
      </c>
      <c r="B573" t="s">
        <v>482</v>
      </c>
      <c r="C573" t="s">
        <v>679</v>
      </c>
      <c r="D573" t="s">
        <v>680</v>
      </c>
      <c r="E573" s="1">
        <v>1</v>
      </c>
      <c r="F573" s="13" t="e">
        <f t="shared" si="18"/>
        <v>#REF!</v>
      </c>
      <c r="G573" s="14" t="e">
        <f t="shared" si="19"/>
        <v>#REF!</v>
      </c>
    </row>
    <row r="574" spans="1:7" x14ac:dyDescent="0.25">
      <c r="A574" t="s">
        <v>481</v>
      </c>
      <c r="B574" t="s">
        <v>482</v>
      </c>
      <c r="C574" t="s">
        <v>133</v>
      </c>
      <c r="D574" t="s">
        <v>134</v>
      </c>
      <c r="E574" s="1">
        <v>24</v>
      </c>
      <c r="F574" s="13" t="e">
        <f t="shared" si="18"/>
        <v>#REF!</v>
      </c>
      <c r="G574" s="14" t="e">
        <f t="shared" si="19"/>
        <v>#REF!</v>
      </c>
    </row>
    <row r="575" spans="1:7" x14ac:dyDescent="0.25">
      <c r="A575" t="s">
        <v>485</v>
      </c>
      <c r="B575" t="s">
        <v>486</v>
      </c>
      <c r="C575" t="s">
        <v>419</v>
      </c>
      <c r="D575" t="s">
        <v>420</v>
      </c>
      <c r="E575" s="1">
        <v>5</v>
      </c>
      <c r="F575" s="13" t="e">
        <f t="shared" si="18"/>
        <v>#REF!</v>
      </c>
      <c r="G575" s="14" t="e">
        <f t="shared" si="19"/>
        <v>#REF!</v>
      </c>
    </row>
    <row r="576" spans="1:7" x14ac:dyDescent="0.25">
      <c r="A576" t="s">
        <v>485</v>
      </c>
      <c r="B576" t="s">
        <v>486</v>
      </c>
      <c r="C576" t="s">
        <v>487</v>
      </c>
      <c r="D576" t="s">
        <v>488</v>
      </c>
      <c r="E576" s="1">
        <v>21</v>
      </c>
      <c r="F576" s="13" t="e">
        <f t="shared" si="18"/>
        <v>#REF!</v>
      </c>
      <c r="G576" s="14" t="e">
        <f t="shared" si="19"/>
        <v>#REF!</v>
      </c>
    </row>
    <row r="577" spans="1:7" x14ac:dyDescent="0.25">
      <c r="A577" t="s">
        <v>485</v>
      </c>
      <c r="B577" t="s">
        <v>486</v>
      </c>
      <c r="C577" t="s">
        <v>319</v>
      </c>
      <c r="D577" t="s">
        <v>320</v>
      </c>
      <c r="E577" s="1">
        <v>34</v>
      </c>
      <c r="F577" s="13" t="e">
        <f t="shared" si="18"/>
        <v>#REF!</v>
      </c>
      <c r="G577" s="14" t="e">
        <f t="shared" si="19"/>
        <v>#REF!</v>
      </c>
    </row>
    <row r="578" spans="1:7" x14ac:dyDescent="0.25">
      <c r="A578" t="s">
        <v>485</v>
      </c>
      <c r="B578" t="s">
        <v>486</v>
      </c>
      <c r="C578" t="s">
        <v>395</v>
      </c>
      <c r="D578" t="s">
        <v>396</v>
      </c>
      <c r="E578" s="1">
        <v>17</v>
      </c>
      <c r="F578" s="13" t="e">
        <f t="shared" ref="F578:F641" si="20">VLOOKUP(C578,AidPerPupil,11,FALSE)</f>
        <v>#REF!</v>
      </c>
      <c r="G578" s="14" t="e">
        <f t="shared" si="19"/>
        <v>#REF!</v>
      </c>
    </row>
    <row r="579" spans="1:7" x14ac:dyDescent="0.25">
      <c r="A579" t="s">
        <v>485</v>
      </c>
      <c r="B579" t="s">
        <v>486</v>
      </c>
      <c r="C579" t="s">
        <v>321</v>
      </c>
      <c r="D579" t="s">
        <v>322</v>
      </c>
      <c r="E579" s="1">
        <v>3</v>
      </c>
      <c r="F579" s="13" t="e">
        <f t="shared" si="20"/>
        <v>#REF!</v>
      </c>
      <c r="G579" s="14" t="e">
        <f t="shared" ref="G579:G642" si="21">ROUND(E579*F579,0)</f>
        <v>#REF!</v>
      </c>
    </row>
    <row r="580" spans="1:7" x14ac:dyDescent="0.25">
      <c r="A580" t="s">
        <v>485</v>
      </c>
      <c r="B580" t="s">
        <v>486</v>
      </c>
      <c r="C580" t="s">
        <v>81</v>
      </c>
      <c r="D580" t="s">
        <v>82</v>
      </c>
      <c r="E580" s="1">
        <v>2</v>
      </c>
      <c r="F580" s="13" t="e">
        <f t="shared" si="20"/>
        <v>#REF!</v>
      </c>
      <c r="G580" s="14" t="e">
        <f t="shared" si="21"/>
        <v>#REF!</v>
      </c>
    </row>
    <row r="581" spans="1:7" x14ac:dyDescent="0.25">
      <c r="A581" t="s">
        <v>485</v>
      </c>
      <c r="B581" t="s">
        <v>486</v>
      </c>
      <c r="C581" t="s">
        <v>489</v>
      </c>
      <c r="D581" t="s">
        <v>490</v>
      </c>
      <c r="E581" s="1">
        <v>9</v>
      </c>
      <c r="F581" s="13" t="e">
        <f t="shared" si="20"/>
        <v>#REF!</v>
      </c>
      <c r="G581" s="14" t="e">
        <f t="shared" si="21"/>
        <v>#REF!</v>
      </c>
    </row>
    <row r="582" spans="1:7" x14ac:dyDescent="0.25">
      <c r="A582" t="s">
        <v>485</v>
      </c>
      <c r="B582" t="s">
        <v>486</v>
      </c>
      <c r="C582" t="s">
        <v>83</v>
      </c>
      <c r="D582" t="s">
        <v>84</v>
      </c>
      <c r="E582" s="1">
        <v>2</v>
      </c>
      <c r="F582" s="13" t="e">
        <f t="shared" si="20"/>
        <v>#REF!</v>
      </c>
      <c r="G582" s="14" t="e">
        <f t="shared" si="21"/>
        <v>#REF!</v>
      </c>
    </row>
    <row r="583" spans="1:7" x14ac:dyDescent="0.25">
      <c r="A583" t="s">
        <v>485</v>
      </c>
      <c r="B583" t="s">
        <v>486</v>
      </c>
      <c r="C583" t="s">
        <v>85</v>
      </c>
      <c r="D583" t="s">
        <v>86</v>
      </c>
      <c r="E583" s="1">
        <v>10</v>
      </c>
      <c r="F583" s="13" t="e">
        <f t="shared" si="20"/>
        <v>#REF!</v>
      </c>
      <c r="G583" s="14" t="e">
        <f t="shared" si="21"/>
        <v>#REF!</v>
      </c>
    </row>
    <row r="584" spans="1:7" x14ac:dyDescent="0.25">
      <c r="A584" t="s">
        <v>485</v>
      </c>
      <c r="B584" t="s">
        <v>486</v>
      </c>
      <c r="C584" t="s">
        <v>397</v>
      </c>
      <c r="D584" t="s">
        <v>398</v>
      </c>
      <c r="E584" s="1">
        <v>5</v>
      </c>
      <c r="F584" s="13" t="e">
        <f t="shared" si="20"/>
        <v>#REF!</v>
      </c>
      <c r="G584" s="14" t="e">
        <f t="shared" si="21"/>
        <v>#REF!</v>
      </c>
    </row>
    <row r="585" spans="1:7" x14ac:dyDescent="0.25">
      <c r="A585" t="s">
        <v>485</v>
      </c>
      <c r="B585" t="s">
        <v>486</v>
      </c>
      <c r="C585" t="s">
        <v>399</v>
      </c>
      <c r="D585" t="s">
        <v>400</v>
      </c>
      <c r="E585" s="1">
        <v>29</v>
      </c>
      <c r="F585" s="13" t="e">
        <f t="shared" si="20"/>
        <v>#REF!</v>
      </c>
      <c r="G585" s="14" t="e">
        <f t="shared" si="21"/>
        <v>#REF!</v>
      </c>
    </row>
    <row r="586" spans="1:7" x14ac:dyDescent="0.25">
      <c r="A586" t="s">
        <v>485</v>
      </c>
      <c r="B586" t="s">
        <v>486</v>
      </c>
      <c r="C586" t="s">
        <v>323</v>
      </c>
      <c r="D586" t="s">
        <v>324</v>
      </c>
      <c r="E586" s="1">
        <v>2</v>
      </c>
      <c r="F586" s="13" t="e">
        <f t="shared" si="20"/>
        <v>#REF!</v>
      </c>
      <c r="G586" s="14" t="e">
        <f t="shared" si="21"/>
        <v>#REF!</v>
      </c>
    </row>
    <row r="587" spans="1:7" x14ac:dyDescent="0.25">
      <c r="A587" t="s">
        <v>485</v>
      </c>
      <c r="B587" t="s">
        <v>486</v>
      </c>
      <c r="C587" t="s">
        <v>325</v>
      </c>
      <c r="D587" t="s">
        <v>326</v>
      </c>
      <c r="E587" s="1">
        <v>5</v>
      </c>
      <c r="F587" s="13" t="e">
        <f t="shared" si="20"/>
        <v>#REF!</v>
      </c>
      <c r="G587" s="14" t="e">
        <f t="shared" si="21"/>
        <v>#REF!</v>
      </c>
    </row>
    <row r="588" spans="1:7" x14ac:dyDescent="0.25">
      <c r="A588" t="s">
        <v>485</v>
      </c>
      <c r="B588" t="s">
        <v>486</v>
      </c>
      <c r="C588" t="s">
        <v>491</v>
      </c>
      <c r="D588" t="s">
        <v>492</v>
      </c>
      <c r="E588" s="1">
        <v>5</v>
      </c>
      <c r="F588" s="13" t="e">
        <f t="shared" si="20"/>
        <v>#REF!</v>
      </c>
      <c r="G588" s="14" t="e">
        <f t="shared" si="21"/>
        <v>#REF!</v>
      </c>
    </row>
    <row r="589" spans="1:7" x14ac:dyDescent="0.25">
      <c r="A589" t="s">
        <v>485</v>
      </c>
      <c r="B589" t="s">
        <v>486</v>
      </c>
      <c r="C589" t="s">
        <v>87</v>
      </c>
      <c r="D589" t="s">
        <v>88</v>
      </c>
      <c r="E589" s="1">
        <v>30</v>
      </c>
      <c r="F589" s="13" t="e">
        <f t="shared" si="20"/>
        <v>#REF!</v>
      </c>
      <c r="G589" s="14" t="e">
        <f t="shared" si="21"/>
        <v>#REF!</v>
      </c>
    </row>
    <row r="590" spans="1:7" x14ac:dyDescent="0.25">
      <c r="A590" t="s">
        <v>485</v>
      </c>
      <c r="B590" t="s">
        <v>486</v>
      </c>
      <c r="C590" t="s">
        <v>493</v>
      </c>
      <c r="D590" t="s">
        <v>494</v>
      </c>
      <c r="E590" s="1">
        <v>7</v>
      </c>
      <c r="F590" s="13" t="e">
        <f t="shared" si="20"/>
        <v>#REF!</v>
      </c>
      <c r="G590" s="14" t="e">
        <f t="shared" si="21"/>
        <v>#REF!</v>
      </c>
    </row>
    <row r="591" spans="1:7" x14ac:dyDescent="0.25">
      <c r="A591" t="s">
        <v>485</v>
      </c>
      <c r="B591" t="s">
        <v>486</v>
      </c>
      <c r="C591" t="s">
        <v>403</v>
      </c>
      <c r="D591" t="s">
        <v>404</v>
      </c>
      <c r="E591" s="1">
        <v>52</v>
      </c>
      <c r="F591" s="13" t="e">
        <f t="shared" si="20"/>
        <v>#REF!</v>
      </c>
      <c r="G591" s="14" t="e">
        <f t="shared" si="21"/>
        <v>#REF!</v>
      </c>
    </row>
    <row r="592" spans="1:7" x14ac:dyDescent="0.25">
      <c r="A592" t="s">
        <v>485</v>
      </c>
      <c r="B592" t="s">
        <v>486</v>
      </c>
      <c r="C592" t="s">
        <v>327</v>
      </c>
      <c r="D592" t="s">
        <v>328</v>
      </c>
      <c r="E592" s="1">
        <v>51</v>
      </c>
      <c r="F592" s="13" t="e">
        <f t="shared" si="20"/>
        <v>#REF!</v>
      </c>
      <c r="G592" s="14" t="e">
        <f t="shared" si="21"/>
        <v>#REF!</v>
      </c>
    </row>
    <row r="593" spans="1:7" x14ac:dyDescent="0.25">
      <c r="A593" t="s">
        <v>485</v>
      </c>
      <c r="B593" t="s">
        <v>486</v>
      </c>
      <c r="C593" t="s">
        <v>495</v>
      </c>
      <c r="D593" t="s">
        <v>496</v>
      </c>
      <c r="E593" s="1">
        <v>5</v>
      </c>
      <c r="F593" s="13" t="e">
        <f t="shared" si="20"/>
        <v>#REF!</v>
      </c>
      <c r="G593" s="14" t="e">
        <f t="shared" si="21"/>
        <v>#REF!</v>
      </c>
    </row>
    <row r="594" spans="1:7" x14ac:dyDescent="0.25">
      <c r="A594" t="s">
        <v>485</v>
      </c>
      <c r="B594" t="s">
        <v>486</v>
      </c>
      <c r="C594" t="s">
        <v>421</v>
      </c>
      <c r="D594" t="s">
        <v>422</v>
      </c>
      <c r="E594" s="1">
        <v>11</v>
      </c>
      <c r="F594" s="13" t="e">
        <f t="shared" si="20"/>
        <v>#REF!</v>
      </c>
      <c r="G594" s="14" t="e">
        <f t="shared" si="21"/>
        <v>#REF!</v>
      </c>
    </row>
    <row r="595" spans="1:7" x14ac:dyDescent="0.25">
      <c r="A595" t="s">
        <v>485</v>
      </c>
      <c r="B595" t="s">
        <v>486</v>
      </c>
      <c r="C595" t="s">
        <v>423</v>
      </c>
      <c r="D595" t="s">
        <v>424</v>
      </c>
      <c r="E595" s="1">
        <v>11</v>
      </c>
      <c r="F595" s="13" t="e">
        <f t="shared" si="20"/>
        <v>#REF!</v>
      </c>
      <c r="G595" s="14" t="e">
        <f t="shared" si="21"/>
        <v>#REF!</v>
      </c>
    </row>
    <row r="596" spans="1:7" x14ac:dyDescent="0.25">
      <c r="A596" t="s">
        <v>485</v>
      </c>
      <c r="B596" t="s">
        <v>486</v>
      </c>
      <c r="C596" t="s">
        <v>411</v>
      </c>
      <c r="D596" t="s">
        <v>412</v>
      </c>
      <c r="E596" s="1">
        <v>32</v>
      </c>
      <c r="F596" s="13" t="e">
        <f t="shared" si="20"/>
        <v>#REF!</v>
      </c>
      <c r="G596" s="14" t="e">
        <f t="shared" si="21"/>
        <v>#REF!</v>
      </c>
    </row>
    <row r="597" spans="1:7" x14ac:dyDescent="0.25">
      <c r="A597" t="s">
        <v>485</v>
      </c>
      <c r="B597" t="s">
        <v>486</v>
      </c>
      <c r="C597" t="s">
        <v>119</v>
      </c>
      <c r="D597" t="s">
        <v>120</v>
      </c>
      <c r="E597" s="1">
        <v>2</v>
      </c>
      <c r="F597" s="13" t="e">
        <f t="shared" si="20"/>
        <v>#REF!</v>
      </c>
      <c r="G597" s="14" t="e">
        <f t="shared" si="21"/>
        <v>#REF!</v>
      </c>
    </row>
    <row r="598" spans="1:7" x14ac:dyDescent="0.25">
      <c r="A598" t="s">
        <v>485</v>
      </c>
      <c r="B598" t="s">
        <v>486</v>
      </c>
      <c r="C598" t="s">
        <v>91</v>
      </c>
      <c r="D598" t="s">
        <v>92</v>
      </c>
      <c r="E598" s="1">
        <v>12</v>
      </c>
      <c r="F598" s="13" t="e">
        <f t="shared" si="20"/>
        <v>#REF!</v>
      </c>
      <c r="G598" s="14" t="e">
        <f t="shared" si="21"/>
        <v>#REF!</v>
      </c>
    </row>
    <row r="599" spans="1:7" x14ac:dyDescent="0.25">
      <c r="A599" t="s">
        <v>485</v>
      </c>
      <c r="B599" t="s">
        <v>486</v>
      </c>
      <c r="C599" t="s">
        <v>499</v>
      </c>
      <c r="D599" t="s">
        <v>500</v>
      </c>
      <c r="E599" s="1">
        <v>3</v>
      </c>
      <c r="F599" s="13" t="e">
        <f t="shared" si="20"/>
        <v>#REF!</v>
      </c>
      <c r="G599" s="14" t="e">
        <f t="shared" si="21"/>
        <v>#REF!</v>
      </c>
    </row>
    <row r="600" spans="1:7" x14ac:dyDescent="0.25">
      <c r="A600" t="s">
        <v>485</v>
      </c>
      <c r="B600" t="s">
        <v>486</v>
      </c>
      <c r="C600" t="s">
        <v>93</v>
      </c>
      <c r="D600" t="s">
        <v>94</v>
      </c>
      <c r="E600" s="1">
        <v>5</v>
      </c>
      <c r="F600" s="13" t="e">
        <f t="shared" si="20"/>
        <v>#REF!</v>
      </c>
      <c r="G600" s="14" t="e">
        <f t="shared" si="21"/>
        <v>#REF!</v>
      </c>
    </row>
    <row r="601" spans="1:7" x14ac:dyDescent="0.25">
      <c r="A601" t="s">
        <v>485</v>
      </c>
      <c r="B601" t="s">
        <v>486</v>
      </c>
      <c r="C601" t="s">
        <v>329</v>
      </c>
      <c r="D601" t="s">
        <v>330</v>
      </c>
      <c r="E601" s="1">
        <v>4</v>
      </c>
      <c r="F601" s="13" t="e">
        <f t="shared" si="20"/>
        <v>#REF!</v>
      </c>
      <c r="G601" s="14" t="e">
        <f t="shared" si="21"/>
        <v>#REF!</v>
      </c>
    </row>
    <row r="602" spans="1:7" x14ac:dyDescent="0.25">
      <c r="A602" t="s">
        <v>485</v>
      </c>
      <c r="B602" t="s">
        <v>486</v>
      </c>
      <c r="C602" t="s">
        <v>95</v>
      </c>
      <c r="D602" t="s">
        <v>96</v>
      </c>
      <c r="E602" s="1">
        <v>11</v>
      </c>
      <c r="F602" s="13" t="e">
        <f t="shared" si="20"/>
        <v>#REF!</v>
      </c>
      <c r="G602" s="14" t="e">
        <f t="shared" si="21"/>
        <v>#REF!</v>
      </c>
    </row>
    <row r="603" spans="1:7" x14ac:dyDescent="0.25">
      <c r="A603" t="s">
        <v>485</v>
      </c>
      <c r="B603" t="s">
        <v>486</v>
      </c>
      <c r="C603" t="s">
        <v>101</v>
      </c>
      <c r="D603" t="s">
        <v>102</v>
      </c>
      <c r="E603" s="1">
        <v>1</v>
      </c>
      <c r="F603" s="13" t="e">
        <f t="shared" si="20"/>
        <v>#REF!</v>
      </c>
      <c r="G603" s="14" t="e">
        <f t="shared" si="21"/>
        <v>#REF!</v>
      </c>
    </row>
    <row r="604" spans="1:7" x14ac:dyDescent="0.25">
      <c r="A604" t="s">
        <v>485</v>
      </c>
      <c r="B604" t="s">
        <v>486</v>
      </c>
      <c r="C604" t="s">
        <v>103</v>
      </c>
      <c r="D604" t="s">
        <v>104</v>
      </c>
      <c r="E604" s="1">
        <v>3</v>
      </c>
      <c r="F604" s="13" t="e">
        <f t="shared" si="20"/>
        <v>#REF!</v>
      </c>
      <c r="G604" s="14" t="e">
        <f t="shared" si="21"/>
        <v>#REF!</v>
      </c>
    </row>
    <row r="605" spans="1:7" x14ac:dyDescent="0.25">
      <c r="A605" t="s">
        <v>485</v>
      </c>
      <c r="B605" t="s">
        <v>486</v>
      </c>
      <c r="C605" t="s">
        <v>501</v>
      </c>
      <c r="D605" t="s">
        <v>502</v>
      </c>
      <c r="E605" s="1">
        <v>2</v>
      </c>
      <c r="F605" s="13" t="e">
        <f t="shared" si="20"/>
        <v>#REF!</v>
      </c>
      <c r="G605" s="14" t="e">
        <f t="shared" si="21"/>
        <v>#REF!</v>
      </c>
    </row>
    <row r="606" spans="1:7" x14ac:dyDescent="0.25">
      <c r="A606" t="s">
        <v>503</v>
      </c>
      <c r="B606" t="s">
        <v>504</v>
      </c>
      <c r="C606" t="s">
        <v>7</v>
      </c>
      <c r="D606" t="s">
        <v>8</v>
      </c>
      <c r="E606" s="1">
        <v>348</v>
      </c>
      <c r="F606" s="13" t="e">
        <f t="shared" si="20"/>
        <v>#REF!</v>
      </c>
      <c r="G606" s="14" t="e">
        <f t="shared" si="21"/>
        <v>#REF!</v>
      </c>
    </row>
    <row r="607" spans="1:7" x14ac:dyDescent="0.25">
      <c r="A607" t="s">
        <v>503</v>
      </c>
      <c r="B607" t="s">
        <v>504</v>
      </c>
      <c r="C607" t="s">
        <v>31</v>
      </c>
      <c r="D607" t="s">
        <v>32</v>
      </c>
      <c r="E607" s="1">
        <v>1</v>
      </c>
      <c r="F607" s="13" t="e">
        <f t="shared" si="20"/>
        <v>#REF!</v>
      </c>
      <c r="G607" s="14" t="e">
        <f t="shared" si="21"/>
        <v>#REF!</v>
      </c>
    </row>
    <row r="608" spans="1:7" x14ac:dyDescent="0.25">
      <c r="A608" t="s">
        <v>505</v>
      </c>
      <c r="B608" t="s">
        <v>506</v>
      </c>
      <c r="C608" t="s">
        <v>353</v>
      </c>
      <c r="D608" t="s">
        <v>354</v>
      </c>
      <c r="E608" s="1">
        <v>1</v>
      </c>
      <c r="F608" s="13" t="e">
        <f t="shared" si="20"/>
        <v>#REF!</v>
      </c>
      <c r="G608" s="14" t="e">
        <f t="shared" si="21"/>
        <v>#REF!</v>
      </c>
    </row>
    <row r="609" spans="1:7" x14ac:dyDescent="0.25">
      <c r="A609" t="s">
        <v>505</v>
      </c>
      <c r="B609" t="s">
        <v>506</v>
      </c>
      <c r="C609" t="s">
        <v>355</v>
      </c>
      <c r="D609" t="s">
        <v>356</v>
      </c>
      <c r="E609" s="1">
        <v>1</v>
      </c>
      <c r="F609" s="13" t="e">
        <f t="shared" si="20"/>
        <v>#REF!</v>
      </c>
      <c r="G609" s="14" t="e">
        <f t="shared" si="21"/>
        <v>#REF!</v>
      </c>
    </row>
    <row r="610" spans="1:7" x14ac:dyDescent="0.25">
      <c r="A610" t="s">
        <v>505</v>
      </c>
      <c r="B610" t="s">
        <v>506</v>
      </c>
      <c r="C610" t="s">
        <v>7</v>
      </c>
      <c r="D610" t="s">
        <v>8</v>
      </c>
      <c r="E610" s="1">
        <v>882</v>
      </c>
      <c r="F610" s="13" t="e">
        <f t="shared" si="20"/>
        <v>#REF!</v>
      </c>
      <c r="G610" s="14" t="e">
        <f t="shared" si="21"/>
        <v>#REF!</v>
      </c>
    </row>
    <row r="611" spans="1:7" x14ac:dyDescent="0.25">
      <c r="A611" t="s">
        <v>505</v>
      </c>
      <c r="B611" t="s">
        <v>506</v>
      </c>
      <c r="C611" t="s">
        <v>49</v>
      </c>
      <c r="D611" t="s">
        <v>50</v>
      </c>
      <c r="E611" s="1">
        <v>11</v>
      </c>
      <c r="F611" s="13" t="e">
        <f t="shared" si="20"/>
        <v>#REF!</v>
      </c>
      <c r="G611" s="14" t="e">
        <f t="shared" si="21"/>
        <v>#REF!</v>
      </c>
    </row>
    <row r="612" spans="1:7" x14ac:dyDescent="0.25">
      <c r="A612" t="s">
        <v>505</v>
      </c>
      <c r="B612" t="s">
        <v>506</v>
      </c>
      <c r="C612" t="s">
        <v>211</v>
      </c>
      <c r="D612" t="s">
        <v>212</v>
      </c>
      <c r="E612" s="1">
        <v>4</v>
      </c>
      <c r="F612" s="13" t="e">
        <f t="shared" si="20"/>
        <v>#REF!</v>
      </c>
      <c r="G612" s="14" t="e">
        <f t="shared" si="21"/>
        <v>#REF!</v>
      </c>
    </row>
    <row r="613" spans="1:7" x14ac:dyDescent="0.25">
      <c r="A613" t="s">
        <v>505</v>
      </c>
      <c r="B613" t="s">
        <v>506</v>
      </c>
      <c r="C613" t="s">
        <v>21</v>
      </c>
      <c r="D613" t="s">
        <v>22</v>
      </c>
      <c r="E613" s="1">
        <v>1</v>
      </c>
      <c r="F613" s="13" t="e">
        <f t="shared" si="20"/>
        <v>#REF!</v>
      </c>
      <c r="G613" s="14" t="e">
        <f t="shared" si="21"/>
        <v>#REF!</v>
      </c>
    </row>
    <row r="614" spans="1:7" x14ac:dyDescent="0.25">
      <c r="A614" t="s">
        <v>505</v>
      </c>
      <c r="B614" t="s">
        <v>506</v>
      </c>
      <c r="C614" t="s">
        <v>53</v>
      </c>
      <c r="D614" t="s">
        <v>54</v>
      </c>
      <c r="E614" s="1">
        <v>3</v>
      </c>
      <c r="F614" s="13" t="e">
        <f t="shared" si="20"/>
        <v>#REF!</v>
      </c>
      <c r="G614" s="14" t="e">
        <f t="shared" si="21"/>
        <v>#REF!</v>
      </c>
    </row>
    <row r="615" spans="1:7" x14ac:dyDescent="0.25">
      <c r="A615" t="s">
        <v>505</v>
      </c>
      <c r="B615" t="s">
        <v>506</v>
      </c>
      <c r="C615" t="s">
        <v>55</v>
      </c>
      <c r="D615" t="s">
        <v>56</v>
      </c>
      <c r="E615" s="1">
        <v>2</v>
      </c>
      <c r="F615" s="13" t="e">
        <f t="shared" si="20"/>
        <v>#REF!</v>
      </c>
      <c r="G615" s="14" t="e">
        <f t="shared" si="21"/>
        <v>#REF!</v>
      </c>
    </row>
    <row r="616" spans="1:7" x14ac:dyDescent="0.25">
      <c r="A616" t="s">
        <v>505</v>
      </c>
      <c r="B616" t="s">
        <v>506</v>
      </c>
      <c r="C616" t="s">
        <v>61</v>
      </c>
      <c r="D616" t="s">
        <v>62</v>
      </c>
      <c r="E616" s="1">
        <v>2</v>
      </c>
      <c r="F616" s="13" t="e">
        <f t="shared" si="20"/>
        <v>#REF!</v>
      </c>
      <c r="G616" s="14" t="e">
        <f t="shared" si="21"/>
        <v>#REF!</v>
      </c>
    </row>
    <row r="617" spans="1:7" x14ac:dyDescent="0.25">
      <c r="A617" t="s">
        <v>505</v>
      </c>
      <c r="B617" t="s">
        <v>506</v>
      </c>
      <c r="C617" t="s">
        <v>367</v>
      </c>
      <c r="D617" t="s">
        <v>368</v>
      </c>
      <c r="E617" s="1">
        <v>1</v>
      </c>
      <c r="F617" s="13" t="e">
        <f t="shared" si="20"/>
        <v>#REF!</v>
      </c>
      <c r="G617" s="14" t="e">
        <f t="shared" si="21"/>
        <v>#REF!</v>
      </c>
    </row>
    <row r="618" spans="1:7" x14ac:dyDescent="0.25">
      <c r="A618" t="s">
        <v>505</v>
      </c>
      <c r="B618" t="s">
        <v>506</v>
      </c>
      <c r="C618" t="s">
        <v>63</v>
      </c>
      <c r="D618" t="s">
        <v>64</v>
      </c>
      <c r="E618" s="1">
        <v>7</v>
      </c>
      <c r="F618" s="13" t="e">
        <f t="shared" si="20"/>
        <v>#REF!</v>
      </c>
      <c r="G618" s="14" t="e">
        <f t="shared" si="21"/>
        <v>#REF!</v>
      </c>
    </row>
    <row r="619" spans="1:7" x14ac:dyDescent="0.25">
      <c r="A619" t="s">
        <v>505</v>
      </c>
      <c r="B619" t="s">
        <v>506</v>
      </c>
      <c r="C619" t="s">
        <v>127</v>
      </c>
      <c r="D619" t="s">
        <v>128</v>
      </c>
      <c r="E619" s="1">
        <v>3</v>
      </c>
      <c r="F619" s="13" t="e">
        <f t="shared" si="20"/>
        <v>#REF!</v>
      </c>
      <c r="G619" s="14" t="e">
        <f t="shared" si="21"/>
        <v>#REF!</v>
      </c>
    </row>
    <row r="620" spans="1:7" x14ac:dyDescent="0.25">
      <c r="A620" t="s">
        <v>505</v>
      </c>
      <c r="B620" t="s">
        <v>506</v>
      </c>
      <c r="C620" t="s">
        <v>65</v>
      </c>
      <c r="D620" t="s">
        <v>66</v>
      </c>
      <c r="E620" s="1">
        <v>14</v>
      </c>
      <c r="F620" s="13" t="e">
        <f t="shared" si="20"/>
        <v>#REF!</v>
      </c>
      <c r="G620" s="14" t="e">
        <f t="shared" si="21"/>
        <v>#REF!</v>
      </c>
    </row>
    <row r="621" spans="1:7" x14ac:dyDescent="0.25">
      <c r="A621" t="s">
        <v>505</v>
      </c>
      <c r="B621" t="s">
        <v>506</v>
      </c>
      <c r="C621" t="s">
        <v>569</v>
      </c>
      <c r="D621" t="s">
        <v>570</v>
      </c>
      <c r="E621" s="1">
        <v>1</v>
      </c>
      <c r="F621" s="13" t="e">
        <f t="shared" si="20"/>
        <v>#REF!</v>
      </c>
      <c r="G621" s="14" t="e">
        <f t="shared" si="21"/>
        <v>#REF!</v>
      </c>
    </row>
    <row r="622" spans="1:7" x14ac:dyDescent="0.25">
      <c r="A622" t="s">
        <v>505</v>
      </c>
      <c r="B622" t="s">
        <v>506</v>
      </c>
      <c r="C622" t="s">
        <v>67</v>
      </c>
      <c r="D622" t="s">
        <v>68</v>
      </c>
      <c r="E622" s="1">
        <v>8</v>
      </c>
      <c r="F622" s="13" t="e">
        <f t="shared" si="20"/>
        <v>#REF!</v>
      </c>
      <c r="G622" s="14" t="e">
        <f t="shared" si="21"/>
        <v>#REF!</v>
      </c>
    </row>
    <row r="623" spans="1:7" x14ac:dyDescent="0.25">
      <c r="A623" t="s">
        <v>505</v>
      </c>
      <c r="B623" t="s">
        <v>506</v>
      </c>
      <c r="C623" t="s">
        <v>131</v>
      </c>
      <c r="D623" t="s">
        <v>132</v>
      </c>
      <c r="E623" s="1">
        <v>1</v>
      </c>
      <c r="F623" s="13" t="e">
        <f t="shared" si="20"/>
        <v>#REF!</v>
      </c>
      <c r="G623" s="14" t="e">
        <f t="shared" si="21"/>
        <v>#REF!</v>
      </c>
    </row>
    <row r="624" spans="1:7" x14ac:dyDescent="0.25">
      <c r="A624" t="s">
        <v>505</v>
      </c>
      <c r="B624" t="s">
        <v>506</v>
      </c>
      <c r="C624" t="s">
        <v>75</v>
      </c>
      <c r="D624" t="s">
        <v>76</v>
      </c>
      <c r="E624" s="1">
        <v>1</v>
      </c>
      <c r="F624" s="13" t="e">
        <f t="shared" si="20"/>
        <v>#REF!</v>
      </c>
      <c r="G624" s="14" t="e">
        <f t="shared" si="21"/>
        <v>#REF!</v>
      </c>
    </row>
    <row r="625" spans="1:7" x14ac:dyDescent="0.25">
      <c r="A625" t="s">
        <v>509</v>
      </c>
      <c r="B625" t="s">
        <v>510</v>
      </c>
      <c r="C625" t="s">
        <v>429</v>
      </c>
      <c r="D625" t="s">
        <v>430</v>
      </c>
      <c r="E625" s="1">
        <v>64</v>
      </c>
      <c r="F625" s="13" t="e">
        <f t="shared" si="20"/>
        <v>#REF!</v>
      </c>
      <c r="G625" s="14" t="e">
        <f t="shared" si="21"/>
        <v>#REF!</v>
      </c>
    </row>
    <row r="626" spans="1:7" x14ac:dyDescent="0.25">
      <c r="A626" t="s">
        <v>509</v>
      </c>
      <c r="B626" t="s">
        <v>510</v>
      </c>
      <c r="C626" t="s">
        <v>217</v>
      </c>
      <c r="D626" t="s">
        <v>218</v>
      </c>
      <c r="E626" s="1">
        <v>2</v>
      </c>
      <c r="F626" s="13" t="e">
        <f t="shared" si="20"/>
        <v>#REF!</v>
      </c>
      <c r="G626" s="14" t="e">
        <f t="shared" si="21"/>
        <v>#REF!</v>
      </c>
    </row>
    <row r="627" spans="1:7" x14ac:dyDescent="0.25">
      <c r="A627" t="s">
        <v>509</v>
      </c>
      <c r="B627" t="s">
        <v>510</v>
      </c>
      <c r="C627" t="s">
        <v>700</v>
      </c>
      <c r="D627" t="s">
        <v>701</v>
      </c>
      <c r="E627" s="1">
        <v>1</v>
      </c>
      <c r="F627" s="13" t="e">
        <f t="shared" si="20"/>
        <v>#REF!</v>
      </c>
      <c r="G627" s="14" t="e">
        <f t="shared" si="21"/>
        <v>#REF!</v>
      </c>
    </row>
    <row r="628" spans="1:7" x14ac:dyDescent="0.25">
      <c r="A628" t="s">
        <v>509</v>
      </c>
      <c r="B628" t="s">
        <v>510</v>
      </c>
      <c r="C628" t="s">
        <v>511</v>
      </c>
      <c r="D628" t="s">
        <v>512</v>
      </c>
      <c r="E628" s="1">
        <v>2</v>
      </c>
      <c r="F628" s="13" t="e">
        <f t="shared" si="20"/>
        <v>#REF!</v>
      </c>
      <c r="G628" s="14" t="e">
        <f t="shared" si="21"/>
        <v>#REF!</v>
      </c>
    </row>
    <row r="629" spans="1:7" x14ac:dyDescent="0.25">
      <c r="A629" t="s">
        <v>509</v>
      </c>
      <c r="B629" t="s">
        <v>510</v>
      </c>
      <c r="C629" t="s">
        <v>199</v>
      </c>
      <c r="D629" t="s">
        <v>200</v>
      </c>
      <c r="E629" s="1">
        <v>3</v>
      </c>
      <c r="F629" s="13" t="e">
        <f t="shared" si="20"/>
        <v>#REF!</v>
      </c>
      <c r="G629" s="14" t="e">
        <f t="shared" si="21"/>
        <v>#REF!</v>
      </c>
    </row>
    <row r="630" spans="1:7" x14ac:dyDescent="0.25">
      <c r="A630" t="s">
        <v>509</v>
      </c>
      <c r="B630" t="s">
        <v>510</v>
      </c>
      <c r="C630" t="s">
        <v>513</v>
      </c>
      <c r="D630" t="s">
        <v>514</v>
      </c>
      <c r="E630" s="1">
        <v>139</v>
      </c>
      <c r="F630" s="13" t="e">
        <f t="shared" si="20"/>
        <v>#REF!</v>
      </c>
      <c r="G630" s="14" t="e">
        <f t="shared" si="21"/>
        <v>#REF!</v>
      </c>
    </row>
    <row r="631" spans="1:7" x14ac:dyDescent="0.25">
      <c r="A631" t="s">
        <v>509</v>
      </c>
      <c r="B631" t="s">
        <v>510</v>
      </c>
      <c r="C631" t="s">
        <v>677</v>
      </c>
      <c r="D631" t="s">
        <v>678</v>
      </c>
      <c r="E631" s="1">
        <v>1</v>
      </c>
      <c r="F631" s="13" t="e">
        <f t="shared" si="20"/>
        <v>#REF!</v>
      </c>
      <c r="G631" s="14" t="e">
        <f t="shared" si="21"/>
        <v>#REF!</v>
      </c>
    </row>
    <row r="632" spans="1:7" x14ac:dyDescent="0.25">
      <c r="A632" t="s">
        <v>509</v>
      </c>
      <c r="B632" t="s">
        <v>510</v>
      </c>
      <c r="C632" t="s">
        <v>431</v>
      </c>
      <c r="D632" t="s">
        <v>432</v>
      </c>
      <c r="E632" s="1">
        <v>30</v>
      </c>
      <c r="F632" s="13" t="e">
        <f t="shared" si="20"/>
        <v>#REF!</v>
      </c>
      <c r="G632" s="14" t="e">
        <f t="shared" si="21"/>
        <v>#REF!</v>
      </c>
    </row>
    <row r="633" spans="1:7" x14ac:dyDescent="0.25">
      <c r="A633" t="s">
        <v>509</v>
      </c>
      <c r="B633" t="s">
        <v>510</v>
      </c>
      <c r="C633" t="s">
        <v>515</v>
      </c>
      <c r="D633" t="s">
        <v>516</v>
      </c>
      <c r="E633" s="1">
        <v>46</v>
      </c>
      <c r="F633" s="13" t="e">
        <f t="shared" si="20"/>
        <v>#REF!</v>
      </c>
      <c r="G633" s="14" t="e">
        <f t="shared" si="21"/>
        <v>#REF!</v>
      </c>
    </row>
    <row r="634" spans="1:7" x14ac:dyDescent="0.25">
      <c r="A634" t="s">
        <v>517</v>
      </c>
      <c r="B634" t="s">
        <v>518</v>
      </c>
      <c r="C634" t="s">
        <v>203</v>
      </c>
      <c r="D634" t="s">
        <v>204</v>
      </c>
      <c r="E634" s="1">
        <v>15</v>
      </c>
      <c r="F634" s="13" t="e">
        <f t="shared" si="20"/>
        <v>#REF!</v>
      </c>
      <c r="G634" s="14" t="e">
        <f t="shared" si="21"/>
        <v>#REF!</v>
      </c>
    </row>
    <row r="635" spans="1:7" x14ac:dyDescent="0.25">
      <c r="A635" t="s">
        <v>517</v>
      </c>
      <c r="B635" t="s">
        <v>518</v>
      </c>
      <c r="C635" t="s">
        <v>269</v>
      </c>
      <c r="D635" t="s">
        <v>270</v>
      </c>
      <c r="E635" s="1">
        <v>29</v>
      </c>
      <c r="F635" s="13" t="e">
        <f t="shared" si="20"/>
        <v>#REF!</v>
      </c>
      <c r="G635" s="14" t="e">
        <f t="shared" si="21"/>
        <v>#REF!</v>
      </c>
    </row>
    <row r="636" spans="1:7" x14ac:dyDescent="0.25">
      <c r="A636" t="s">
        <v>517</v>
      </c>
      <c r="B636" t="s">
        <v>518</v>
      </c>
      <c r="C636" t="s">
        <v>519</v>
      </c>
      <c r="D636" t="s">
        <v>520</v>
      </c>
      <c r="E636" s="1">
        <v>39</v>
      </c>
      <c r="F636" s="13" t="e">
        <f t="shared" si="20"/>
        <v>#REF!</v>
      </c>
      <c r="G636" s="14" t="e">
        <f t="shared" si="21"/>
        <v>#REF!</v>
      </c>
    </row>
    <row r="637" spans="1:7" x14ac:dyDescent="0.25">
      <c r="A637" t="s">
        <v>517</v>
      </c>
      <c r="B637" t="s">
        <v>518</v>
      </c>
      <c r="C637" t="s">
        <v>521</v>
      </c>
      <c r="D637" t="s">
        <v>522</v>
      </c>
      <c r="E637" s="1">
        <v>6</v>
      </c>
      <c r="F637" s="13" t="e">
        <f t="shared" si="20"/>
        <v>#REF!</v>
      </c>
      <c r="G637" s="14" t="e">
        <f t="shared" si="21"/>
        <v>#REF!</v>
      </c>
    </row>
    <row r="638" spans="1:7" x14ac:dyDescent="0.25">
      <c r="A638" t="s">
        <v>517</v>
      </c>
      <c r="B638" t="s">
        <v>518</v>
      </c>
      <c r="C638" t="s">
        <v>357</v>
      </c>
      <c r="D638" t="s">
        <v>358</v>
      </c>
      <c r="E638" s="1">
        <v>1</v>
      </c>
      <c r="F638" s="13" t="e">
        <f t="shared" si="20"/>
        <v>#REF!</v>
      </c>
      <c r="G638" s="14" t="e">
        <f t="shared" si="21"/>
        <v>#REF!</v>
      </c>
    </row>
    <row r="639" spans="1:7" x14ac:dyDescent="0.25">
      <c r="A639" t="s">
        <v>517</v>
      </c>
      <c r="B639" t="s">
        <v>518</v>
      </c>
      <c r="C639" t="s">
        <v>449</v>
      </c>
      <c r="D639" t="s">
        <v>450</v>
      </c>
      <c r="E639" s="1">
        <v>2</v>
      </c>
      <c r="F639" s="13" t="e">
        <f t="shared" si="20"/>
        <v>#REF!</v>
      </c>
      <c r="G639" s="14" t="e">
        <f t="shared" si="21"/>
        <v>#REF!</v>
      </c>
    </row>
    <row r="640" spans="1:7" x14ac:dyDescent="0.25">
      <c r="A640" t="s">
        <v>517</v>
      </c>
      <c r="B640" t="s">
        <v>518</v>
      </c>
      <c r="C640" t="s">
        <v>523</v>
      </c>
      <c r="D640" t="s">
        <v>524</v>
      </c>
      <c r="E640" s="1">
        <v>2</v>
      </c>
      <c r="F640" s="13" t="e">
        <f t="shared" si="20"/>
        <v>#REF!</v>
      </c>
      <c r="G640" s="14" t="e">
        <f t="shared" si="21"/>
        <v>#REF!</v>
      </c>
    </row>
    <row r="641" spans="1:7" x14ac:dyDescent="0.25">
      <c r="A641" t="s">
        <v>517</v>
      </c>
      <c r="B641" t="s">
        <v>518</v>
      </c>
      <c r="C641" t="s">
        <v>563</v>
      </c>
      <c r="D641" t="s">
        <v>564</v>
      </c>
      <c r="E641" s="1">
        <v>1</v>
      </c>
      <c r="F641" s="13" t="e">
        <f t="shared" si="20"/>
        <v>#REF!</v>
      </c>
      <c r="G641" s="14" t="e">
        <f t="shared" si="21"/>
        <v>#REF!</v>
      </c>
    </row>
    <row r="642" spans="1:7" x14ac:dyDescent="0.25">
      <c r="A642" t="s">
        <v>517</v>
      </c>
      <c r="B642" t="s">
        <v>518</v>
      </c>
      <c r="C642" t="s">
        <v>525</v>
      </c>
      <c r="D642" t="s">
        <v>526</v>
      </c>
      <c r="E642" s="1">
        <v>10</v>
      </c>
      <c r="F642" s="13" t="e">
        <f t="shared" ref="F642:F705" si="22">VLOOKUP(C642,AidPerPupil,11,FALSE)</f>
        <v>#REF!</v>
      </c>
      <c r="G642" s="14" t="e">
        <f t="shared" si="21"/>
        <v>#REF!</v>
      </c>
    </row>
    <row r="643" spans="1:7" x14ac:dyDescent="0.25">
      <c r="A643" t="s">
        <v>517</v>
      </c>
      <c r="B643" t="s">
        <v>518</v>
      </c>
      <c r="C643" t="s">
        <v>527</v>
      </c>
      <c r="D643" t="s">
        <v>528</v>
      </c>
      <c r="E643" s="1">
        <v>19</v>
      </c>
      <c r="F643" s="13" t="e">
        <f t="shared" si="22"/>
        <v>#REF!</v>
      </c>
      <c r="G643" s="14" t="e">
        <f t="shared" ref="G643:G706" si="23">ROUND(E643*F643,0)</f>
        <v>#REF!</v>
      </c>
    </row>
    <row r="644" spans="1:7" x14ac:dyDescent="0.25">
      <c r="A644" t="s">
        <v>517</v>
      </c>
      <c r="B644" t="s">
        <v>518</v>
      </c>
      <c r="C644" t="s">
        <v>271</v>
      </c>
      <c r="D644" t="s">
        <v>272</v>
      </c>
      <c r="E644" s="1">
        <v>3</v>
      </c>
      <c r="F644" s="13" t="e">
        <f t="shared" si="22"/>
        <v>#REF!</v>
      </c>
      <c r="G644" s="14" t="e">
        <f t="shared" si="23"/>
        <v>#REF!</v>
      </c>
    </row>
    <row r="645" spans="1:7" x14ac:dyDescent="0.25">
      <c r="A645" t="s">
        <v>517</v>
      </c>
      <c r="B645" t="s">
        <v>518</v>
      </c>
      <c r="C645" t="s">
        <v>529</v>
      </c>
      <c r="D645" t="s">
        <v>530</v>
      </c>
      <c r="E645" s="1">
        <v>37</v>
      </c>
      <c r="F645" s="13" t="e">
        <f t="shared" si="22"/>
        <v>#REF!</v>
      </c>
      <c r="G645" s="14" t="e">
        <f t="shared" si="23"/>
        <v>#REF!</v>
      </c>
    </row>
    <row r="646" spans="1:7" x14ac:dyDescent="0.25">
      <c r="A646" t="s">
        <v>517</v>
      </c>
      <c r="B646" t="s">
        <v>518</v>
      </c>
      <c r="C646" t="s">
        <v>531</v>
      </c>
      <c r="D646" t="s">
        <v>532</v>
      </c>
      <c r="E646" s="1">
        <v>15</v>
      </c>
      <c r="F646" s="13" t="e">
        <f t="shared" si="22"/>
        <v>#REF!</v>
      </c>
      <c r="G646" s="14" t="e">
        <f t="shared" si="23"/>
        <v>#REF!</v>
      </c>
    </row>
    <row r="647" spans="1:7" x14ac:dyDescent="0.25">
      <c r="A647" t="s">
        <v>517</v>
      </c>
      <c r="B647" t="s">
        <v>518</v>
      </c>
      <c r="C647" t="s">
        <v>533</v>
      </c>
      <c r="D647" t="s">
        <v>534</v>
      </c>
      <c r="E647" s="1">
        <v>350</v>
      </c>
      <c r="F647" s="13" t="e">
        <f t="shared" si="22"/>
        <v>#REF!</v>
      </c>
      <c r="G647" s="14" t="e">
        <f t="shared" si="23"/>
        <v>#REF!</v>
      </c>
    </row>
    <row r="648" spans="1:7" x14ac:dyDescent="0.25">
      <c r="A648" t="s">
        <v>517</v>
      </c>
      <c r="B648" t="s">
        <v>518</v>
      </c>
      <c r="C648" t="s">
        <v>205</v>
      </c>
      <c r="D648" t="s">
        <v>206</v>
      </c>
      <c r="E648" s="1">
        <v>8</v>
      </c>
      <c r="F648" s="13" t="e">
        <f t="shared" si="22"/>
        <v>#REF!</v>
      </c>
      <c r="G648" s="14" t="e">
        <f t="shared" si="23"/>
        <v>#REF!</v>
      </c>
    </row>
    <row r="649" spans="1:7" x14ac:dyDescent="0.25">
      <c r="A649" t="s">
        <v>517</v>
      </c>
      <c r="B649" t="s">
        <v>518</v>
      </c>
      <c r="C649" t="s">
        <v>69</v>
      </c>
      <c r="D649" t="s">
        <v>70</v>
      </c>
      <c r="E649" s="1">
        <v>1</v>
      </c>
      <c r="F649" s="13" t="e">
        <f t="shared" si="22"/>
        <v>#REF!</v>
      </c>
      <c r="G649" s="14" t="e">
        <f t="shared" si="23"/>
        <v>#REF!</v>
      </c>
    </row>
    <row r="650" spans="1:7" x14ac:dyDescent="0.25">
      <c r="A650" t="s">
        <v>517</v>
      </c>
      <c r="B650" t="s">
        <v>518</v>
      </c>
      <c r="C650" t="s">
        <v>539</v>
      </c>
      <c r="D650" t="s">
        <v>540</v>
      </c>
      <c r="E650" s="1">
        <v>59</v>
      </c>
      <c r="F650" s="13" t="e">
        <f t="shared" si="22"/>
        <v>#REF!</v>
      </c>
      <c r="G650" s="14" t="e">
        <f t="shared" si="23"/>
        <v>#REF!</v>
      </c>
    </row>
    <row r="651" spans="1:7" x14ac:dyDescent="0.25">
      <c r="A651" t="s">
        <v>517</v>
      </c>
      <c r="B651" t="s">
        <v>518</v>
      </c>
      <c r="C651" t="s">
        <v>75</v>
      </c>
      <c r="D651" t="s">
        <v>76</v>
      </c>
      <c r="E651" s="1">
        <v>2</v>
      </c>
      <c r="F651" s="13" t="e">
        <f t="shared" si="22"/>
        <v>#REF!</v>
      </c>
      <c r="G651" s="14" t="e">
        <f t="shared" si="23"/>
        <v>#REF!</v>
      </c>
    </row>
    <row r="652" spans="1:7" x14ac:dyDescent="0.25">
      <c r="A652" t="s">
        <v>517</v>
      </c>
      <c r="B652" t="s">
        <v>518</v>
      </c>
      <c r="C652" t="s">
        <v>77</v>
      </c>
      <c r="D652" t="s">
        <v>78</v>
      </c>
      <c r="E652" s="1">
        <v>1</v>
      </c>
      <c r="F652" s="13" t="e">
        <f t="shared" si="22"/>
        <v>#REF!</v>
      </c>
      <c r="G652" s="14" t="e">
        <f t="shared" si="23"/>
        <v>#REF!</v>
      </c>
    </row>
    <row r="653" spans="1:7" x14ac:dyDescent="0.25">
      <c r="A653" t="s">
        <v>517</v>
      </c>
      <c r="B653" t="s">
        <v>518</v>
      </c>
      <c r="C653" t="s">
        <v>541</v>
      </c>
      <c r="D653" t="s">
        <v>542</v>
      </c>
      <c r="E653" s="1">
        <v>10</v>
      </c>
      <c r="F653" s="13" t="e">
        <f t="shared" si="22"/>
        <v>#REF!</v>
      </c>
      <c r="G653" s="14" t="e">
        <f t="shared" si="23"/>
        <v>#REF!</v>
      </c>
    </row>
    <row r="654" spans="1:7" x14ac:dyDescent="0.25">
      <c r="A654" t="s">
        <v>517</v>
      </c>
      <c r="B654" t="s">
        <v>518</v>
      </c>
      <c r="C654" t="s">
        <v>595</v>
      </c>
      <c r="D654" t="s">
        <v>596</v>
      </c>
      <c r="E654" s="1">
        <v>5</v>
      </c>
      <c r="F654" s="13" t="e">
        <f t="shared" si="22"/>
        <v>#REF!</v>
      </c>
      <c r="G654" s="14" t="e">
        <f t="shared" si="23"/>
        <v>#REF!</v>
      </c>
    </row>
    <row r="655" spans="1:7" x14ac:dyDescent="0.25">
      <c r="A655" t="s">
        <v>517</v>
      </c>
      <c r="B655" t="s">
        <v>518</v>
      </c>
      <c r="C655" t="s">
        <v>543</v>
      </c>
      <c r="D655" t="s">
        <v>544</v>
      </c>
      <c r="E655" s="1">
        <v>49</v>
      </c>
      <c r="F655" s="13" t="e">
        <f t="shared" si="22"/>
        <v>#REF!</v>
      </c>
      <c r="G655" s="14" t="e">
        <f t="shared" si="23"/>
        <v>#REF!</v>
      </c>
    </row>
    <row r="656" spans="1:7" x14ac:dyDescent="0.25">
      <c r="A656" t="s">
        <v>517</v>
      </c>
      <c r="B656" t="s">
        <v>518</v>
      </c>
      <c r="C656" t="s">
        <v>507</v>
      </c>
      <c r="D656" t="s">
        <v>508</v>
      </c>
      <c r="E656" s="1">
        <v>2</v>
      </c>
      <c r="F656" s="13" t="e">
        <f t="shared" si="22"/>
        <v>#REF!</v>
      </c>
      <c r="G656" s="14" t="e">
        <f t="shared" si="23"/>
        <v>#REF!</v>
      </c>
    </row>
    <row r="657" spans="1:7" x14ac:dyDescent="0.25">
      <c r="A657" t="s">
        <v>545</v>
      </c>
      <c r="B657" t="s">
        <v>546</v>
      </c>
      <c r="C657" t="s">
        <v>353</v>
      </c>
      <c r="D657" t="s">
        <v>354</v>
      </c>
      <c r="E657" s="1">
        <v>1</v>
      </c>
      <c r="F657" s="13" t="e">
        <f t="shared" si="22"/>
        <v>#REF!</v>
      </c>
      <c r="G657" s="14" t="e">
        <f t="shared" si="23"/>
        <v>#REF!</v>
      </c>
    </row>
    <row r="658" spans="1:7" x14ac:dyDescent="0.25">
      <c r="A658" t="s">
        <v>545</v>
      </c>
      <c r="B658" t="s">
        <v>546</v>
      </c>
      <c r="C658" t="s">
        <v>7</v>
      </c>
      <c r="D658" t="s">
        <v>8</v>
      </c>
      <c r="E658" s="1">
        <v>1554</v>
      </c>
      <c r="F658" s="13" t="e">
        <f t="shared" si="22"/>
        <v>#REF!</v>
      </c>
      <c r="G658" s="14" t="e">
        <f t="shared" si="23"/>
        <v>#REF!</v>
      </c>
    </row>
    <row r="659" spans="1:7" x14ac:dyDescent="0.25">
      <c r="A659" t="s">
        <v>545</v>
      </c>
      <c r="B659" t="s">
        <v>546</v>
      </c>
      <c r="C659" t="s">
        <v>49</v>
      </c>
      <c r="D659" t="s">
        <v>50</v>
      </c>
      <c r="E659" s="1">
        <v>2</v>
      </c>
      <c r="F659" s="13" t="e">
        <f t="shared" si="22"/>
        <v>#REF!</v>
      </c>
      <c r="G659" s="14" t="e">
        <f t="shared" si="23"/>
        <v>#REF!</v>
      </c>
    </row>
    <row r="660" spans="1:7" x14ac:dyDescent="0.25">
      <c r="A660" t="s">
        <v>545</v>
      </c>
      <c r="B660" t="s">
        <v>546</v>
      </c>
      <c r="C660" t="s">
        <v>51</v>
      </c>
      <c r="D660" t="s">
        <v>52</v>
      </c>
      <c r="E660" s="1">
        <v>1</v>
      </c>
      <c r="F660" s="13" t="e">
        <f t="shared" si="22"/>
        <v>#REF!</v>
      </c>
      <c r="G660" s="14" t="e">
        <f t="shared" si="23"/>
        <v>#REF!</v>
      </c>
    </row>
    <row r="661" spans="1:7" x14ac:dyDescent="0.25">
      <c r="A661" t="s">
        <v>545</v>
      </c>
      <c r="B661" t="s">
        <v>546</v>
      </c>
      <c r="C661" t="s">
        <v>211</v>
      </c>
      <c r="D661" t="s">
        <v>212</v>
      </c>
      <c r="E661" s="1">
        <v>1</v>
      </c>
      <c r="F661" s="13" t="e">
        <f t="shared" si="22"/>
        <v>#REF!</v>
      </c>
      <c r="G661" s="14" t="e">
        <f t="shared" si="23"/>
        <v>#REF!</v>
      </c>
    </row>
    <row r="662" spans="1:7" x14ac:dyDescent="0.25">
      <c r="A662" t="s">
        <v>545</v>
      </c>
      <c r="B662" t="s">
        <v>546</v>
      </c>
      <c r="C662" t="s">
        <v>53</v>
      </c>
      <c r="D662" t="s">
        <v>54</v>
      </c>
      <c r="E662" s="1">
        <v>1</v>
      </c>
      <c r="F662" s="13" t="e">
        <f t="shared" si="22"/>
        <v>#REF!</v>
      </c>
      <c r="G662" s="14" t="e">
        <f t="shared" si="23"/>
        <v>#REF!</v>
      </c>
    </row>
    <row r="663" spans="1:7" x14ac:dyDescent="0.25">
      <c r="A663" t="s">
        <v>545</v>
      </c>
      <c r="B663" t="s">
        <v>546</v>
      </c>
      <c r="C663" t="s">
        <v>25</v>
      </c>
      <c r="D663" t="s">
        <v>26</v>
      </c>
      <c r="E663" s="1">
        <v>1</v>
      </c>
      <c r="F663" s="13" t="e">
        <f t="shared" si="22"/>
        <v>#REF!</v>
      </c>
      <c r="G663" s="14" t="e">
        <f t="shared" si="23"/>
        <v>#REF!</v>
      </c>
    </row>
    <row r="664" spans="1:7" x14ac:dyDescent="0.25">
      <c r="A664" t="s">
        <v>545</v>
      </c>
      <c r="B664" t="s">
        <v>546</v>
      </c>
      <c r="C664" t="s">
        <v>577</v>
      </c>
      <c r="D664" t="s">
        <v>578</v>
      </c>
      <c r="E664" s="1">
        <v>2</v>
      </c>
      <c r="F664" s="13" t="e">
        <f t="shared" si="22"/>
        <v>#REF!</v>
      </c>
      <c r="G664" s="14" t="e">
        <f t="shared" si="23"/>
        <v>#REF!</v>
      </c>
    </row>
    <row r="665" spans="1:7" x14ac:dyDescent="0.25">
      <c r="A665" t="s">
        <v>545</v>
      </c>
      <c r="B665" t="s">
        <v>546</v>
      </c>
      <c r="C665" t="s">
        <v>563</v>
      </c>
      <c r="D665" t="s">
        <v>564</v>
      </c>
      <c r="E665" s="1">
        <v>1</v>
      </c>
      <c r="F665" s="13" t="e">
        <f t="shared" si="22"/>
        <v>#REF!</v>
      </c>
      <c r="G665" s="14" t="e">
        <f t="shared" si="23"/>
        <v>#REF!</v>
      </c>
    </row>
    <row r="666" spans="1:7" x14ac:dyDescent="0.25">
      <c r="A666" t="s">
        <v>545</v>
      </c>
      <c r="B666" t="s">
        <v>546</v>
      </c>
      <c r="C666" t="s">
        <v>363</v>
      </c>
      <c r="D666" t="s">
        <v>364</v>
      </c>
      <c r="E666" s="1">
        <v>1</v>
      </c>
      <c r="F666" s="13" t="e">
        <f t="shared" si="22"/>
        <v>#REF!</v>
      </c>
      <c r="G666" s="14" t="e">
        <f t="shared" si="23"/>
        <v>#REF!</v>
      </c>
    </row>
    <row r="667" spans="1:7" x14ac:dyDescent="0.25">
      <c r="A667" t="s">
        <v>545</v>
      </c>
      <c r="B667" t="s">
        <v>546</v>
      </c>
      <c r="C667" t="s">
        <v>153</v>
      </c>
      <c r="D667" t="s">
        <v>154</v>
      </c>
      <c r="E667" s="1">
        <v>1</v>
      </c>
      <c r="F667" s="13" t="e">
        <f t="shared" si="22"/>
        <v>#REF!</v>
      </c>
      <c r="G667" s="14" t="e">
        <f t="shared" si="23"/>
        <v>#REF!</v>
      </c>
    </row>
    <row r="668" spans="1:7" x14ac:dyDescent="0.25">
      <c r="A668" t="s">
        <v>545</v>
      </c>
      <c r="B668" t="s">
        <v>546</v>
      </c>
      <c r="C668" t="s">
        <v>59</v>
      </c>
      <c r="D668" t="s">
        <v>60</v>
      </c>
      <c r="E668" s="1">
        <v>1</v>
      </c>
      <c r="F668" s="13" t="e">
        <f t="shared" si="22"/>
        <v>#REF!</v>
      </c>
      <c r="G668" s="14" t="e">
        <f t="shared" si="23"/>
        <v>#REF!</v>
      </c>
    </row>
    <row r="669" spans="1:7" x14ac:dyDescent="0.25">
      <c r="A669" t="s">
        <v>545</v>
      </c>
      <c r="B669" t="s">
        <v>546</v>
      </c>
      <c r="C669" t="s">
        <v>63</v>
      </c>
      <c r="D669" t="s">
        <v>64</v>
      </c>
      <c r="E669" s="1">
        <v>1</v>
      </c>
      <c r="F669" s="13" t="e">
        <f t="shared" si="22"/>
        <v>#REF!</v>
      </c>
      <c r="G669" s="14" t="e">
        <f t="shared" si="23"/>
        <v>#REF!</v>
      </c>
    </row>
    <row r="670" spans="1:7" x14ac:dyDescent="0.25">
      <c r="A670" t="s">
        <v>545</v>
      </c>
      <c r="B670" t="s">
        <v>546</v>
      </c>
      <c r="C670" t="s">
        <v>127</v>
      </c>
      <c r="D670" t="s">
        <v>128</v>
      </c>
      <c r="E670" s="1">
        <v>7</v>
      </c>
      <c r="F670" s="13" t="e">
        <f t="shared" si="22"/>
        <v>#REF!</v>
      </c>
      <c r="G670" s="14" t="e">
        <f t="shared" si="23"/>
        <v>#REF!</v>
      </c>
    </row>
    <row r="671" spans="1:7" x14ac:dyDescent="0.25">
      <c r="A671" t="s">
        <v>545</v>
      </c>
      <c r="B671" t="s">
        <v>546</v>
      </c>
      <c r="C671" t="s">
        <v>65</v>
      </c>
      <c r="D671" t="s">
        <v>66</v>
      </c>
      <c r="E671" s="1">
        <v>8</v>
      </c>
      <c r="F671" s="13" t="e">
        <f t="shared" si="22"/>
        <v>#REF!</v>
      </c>
      <c r="G671" s="14" t="e">
        <f t="shared" si="23"/>
        <v>#REF!</v>
      </c>
    </row>
    <row r="672" spans="1:7" x14ac:dyDescent="0.25">
      <c r="A672" t="s">
        <v>545</v>
      </c>
      <c r="B672" t="s">
        <v>546</v>
      </c>
      <c r="C672" t="s">
        <v>35</v>
      </c>
      <c r="D672" t="s">
        <v>36</v>
      </c>
      <c r="E672" s="1">
        <v>1</v>
      </c>
      <c r="F672" s="13" t="e">
        <f t="shared" si="22"/>
        <v>#REF!</v>
      </c>
      <c r="G672" s="14" t="e">
        <f t="shared" si="23"/>
        <v>#REF!</v>
      </c>
    </row>
    <row r="673" spans="1:7" x14ac:dyDescent="0.25">
      <c r="A673" t="s">
        <v>545</v>
      </c>
      <c r="B673" t="s">
        <v>546</v>
      </c>
      <c r="C673" t="s">
        <v>569</v>
      </c>
      <c r="D673" t="s">
        <v>570</v>
      </c>
      <c r="E673" s="1">
        <v>1</v>
      </c>
      <c r="F673" s="13" t="e">
        <f t="shared" si="22"/>
        <v>#REF!</v>
      </c>
      <c r="G673" s="14" t="e">
        <f t="shared" si="23"/>
        <v>#REF!</v>
      </c>
    </row>
    <row r="674" spans="1:7" x14ac:dyDescent="0.25">
      <c r="A674" t="s">
        <v>545</v>
      </c>
      <c r="B674" t="s">
        <v>546</v>
      </c>
      <c r="C674" t="s">
        <v>67</v>
      </c>
      <c r="D674" t="s">
        <v>68</v>
      </c>
      <c r="E674" s="1">
        <v>4</v>
      </c>
      <c r="F674" s="13" t="e">
        <f t="shared" si="22"/>
        <v>#REF!</v>
      </c>
      <c r="G674" s="14" t="e">
        <f t="shared" si="23"/>
        <v>#REF!</v>
      </c>
    </row>
    <row r="675" spans="1:7" x14ac:dyDescent="0.25">
      <c r="A675" t="s">
        <v>545</v>
      </c>
      <c r="B675" t="s">
        <v>546</v>
      </c>
      <c r="C675" t="s">
        <v>69</v>
      </c>
      <c r="D675" t="s">
        <v>70</v>
      </c>
      <c r="E675" s="1">
        <v>1</v>
      </c>
      <c r="F675" s="13" t="e">
        <f t="shared" si="22"/>
        <v>#REF!</v>
      </c>
      <c r="G675" s="14" t="e">
        <f t="shared" si="23"/>
        <v>#REF!</v>
      </c>
    </row>
    <row r="676" spans="1:7" x14ac:dyDescent="0.25">
      <c r="A676" t="s">
        <v>545</v>
      </c>
      <c r="B676" t="s">
        <v>546</v>
      </c>
      <c r="C676" t="s">
        <v>131</v>
      </c>
      <c r="D676" t="s">
        <v>132</v>
      </c>
      <c r="E676" s="1">
        <v>1</v>
      </c>
      <c r="F676" s="13" t="e">
        <f t="shared" si="22"/>
        <v>#REF!</v>
      </c>
      <c r="G676" s="14" t="e">
        <f t="shared" si="23"/>
        <v>#REF!</v>
      </c>
    </row>
    <row r="677" spans="1:7" x14ac:dyDescent="0.25">
      <c r="A677" t="s">
        <v>545</v>
      </c>
      <c r="B677" t="s">
        <v>546</v>
      </c>
      <c r="C677" t="s">
        <v>71</v>
      </c>
      <c r="D677" t="s">
        <v>72</v>
      </c>
      <c r="E677" s="1">
        <v>2</v>
      </c>
      <c r="F677" s="13" t="e">
        <f t="shared" si="22"/>
        <v>#REF!</v>
      </c>
      <c r="G677" s="14" t="e">
        <f t="shared" si="23"/>
        <v>#REF!</v>
      </c>
    </row>
    <row r="678" spans="1:7" x14ac:dyDescent="0.25">
      <c r="A678" t="s">
        <v>545</v>
      </c>
      <c r="B678" t="s">
        <v>546</v>
      </c>
      <c r="C678" t="s">
        <v>75</v>
      </c>
      <c r="D678" t="s">
        <v>76</v>
      </c>
      <c r="E678" s="1">
        <v>2</v>
      </c>
      <c r="F678" s="13" t="e">
        <f t="shared" si="22"/>
        <v>#REF!</v>
      </c>
      <c r="G678" s="14" t="e">
        <f t="shared" si="23"/>
        <v>#REF!</v>
      </c>
    </row>
    <row r="679" spans="1:7" x14ac:dyDescent="0.25">
      <c r="A679" t="s">
        <v>545</v>
      </c>
      <c r="B679" t="s">
        <v>546</v>
      </c>
      <c r="C679" t="s">
        <v>507</v>
      </c>
      <c r="D679" t="s">
        <v>508</v>
      </c>
      <c r="E679" s="1">
        <v>1</v>
      </c>
      <c r="F679" s="13" t="e">
        <f t="shared" si="22"/>
        <v>#REF!</v>
      </c>
      <c r="G679" s="14" t="e">
        <f t="shared" si="23"/>
        <v>#REF!</v>
      </c>
    </row>
    <row r="680" spans="1:7" x14ac:dyDescent="0.25">
      <c r="A680" t="s">
        <v>547</v>
      </c>
      <c r="B680" t="s">
        <v>548</v>
      </c>
      <c r="C680" t="s">
        <v>217</v>
      </c>
      <c r="D680" t="s">
        <v>218</v>
      </c>
      <c r="E680" s="1">
        <v>2</v>
      </c>
      <c r="F680" s="13" t="e">
        <f t="shared" si="22"/>
        <v>#REF!</v>
      </c>
      <c r="G680" s="14" t="e">
        <f t="shared" si="23"/>
        <v>#REF!</v>
      </c>
    </row>
    <row r="681" spans="1:7" x14ac:dyDescent="0.25">
      <c r="A681" t="s">
        <v>547</v>
      </c>
      <c r="B681" t="s">
        <v>548</v>
      </c>
      <c r="C681" t="s">
        <v>23</v>
      </c>
      <c r="D681" t="s">
        <v>24</v>
      </c>
      <c r="E681" s="1">
        <v>1</v>
      </c>
      <c r="F681" s="13" t="e">
        <f t="shared" si="22"/>
        <v>#REF!</v>
      </c>
      <c r="G681" s="14" t="e">
        <f t="shared" si="23"/>
        <v>#REF!</v>
      </c>
    </row>
    <row r="682" spans="1:7" x14ac:dyDescent="0.25">
      <c r="A682" t="s">
        <v>547</v>
      </c>
      <c r="B682" t="s">
        <v>548</v>
      </c>
      <c r="C682" t="s">
        <v>641</v>
      </c>
      <c r="D682" t="s">
        <v>642</v>
      </c>
      <c r="E682" s="1">
        <v>2</v>
      </c>
      <c r="F682" s="13" t="e">
        <f t="shared" si="22"/>
        <v>#REF!</v>
      </c>
      <c r="G682" s="14" t="e">
        <f t="shared" si="23"/>
        <v>#REF!</v>
      </c>
    </row>
    <row r="683" spans="1:7" x14ac:dyDescent="0.25">
      <c r="A683" t="s">
        <v>547</v>
      </c>
      <c r="B683" t="s">
        <v>548</v>
      </c>
      <c r="C683" t="s">
        <v>29</v>
      </c>
      <c r="D683" t="s">
        <v>30</v>
      </c>
      <c r="E683" s="1">
        <v>14</v>
      </c>
      <c r="F683" s="13" t="e">
        <f t="shared" si="22"/>
        <v>#REF!</v>
      </c>
      <c r="G683" s="14" t="e">
        <f t="shared" si="23"/>
        <v>#REF!</v>
      </c>
    </row>
    <row r="684" spans="1:7" x14ac:dyDescent="0.25">
      <c r="A684" t="s">
        <v>547</v>
      </c>
      <c r="B684" t="s">
        <v>548</v>
      </c>
      <c r="C684" t="s">
        <v>213</v>
      </c>
      <c r="D684" t="s">
        <v>214</v>
      </c>
      <c r="E684" s="1">
        <v>12</v>
      </c>
      <c r="F684" s="13" t="e">
        <f t="shared" si="22"/>
        <v>#REF!</v>
      </c>
      <c r="G684" s="14" t="e">
        <f t="shared" si="23"/>
        <v>#REF!</v>
      </c>
    </row>
    <row r="685" spans="1:7" x14ac:dyDescent="0.25">
      <c r="A685" t="s">
        <v>547</v>
      </c>
      <c r="B685" t="s">
        <v>548</v>
      </c>
      <c r="C685" t="s">
        <v>35</v>
      </c>
      <c r="D685" t="s">
        <v>36</v>
      </c>
      <c r="E685" s="1">
        <v>1</v>
      </c>
      <c r="F685" s="13" t="e">
        <f t="shared" si="22"/>
        <v>#REF!</v>
      </c>
      <c r="G685" s="14" t="e">
        <f t="shared" si="23"/>
        <v>#REF!</v>
      </c>
    </row>
    <row r="686" spans="1:7" x14ac:dyDescent="0.25">
      <c r="A686" t="s">
        <v>547</v>
      </c>
      <c r="B686" t="s">
        <v>548</v>
      </c>
      <c r="C686" t="s">
        <v>171</v>
      </c>
      <c r="D686" t="s">
        <v>172</v>
      </c>
      <c r="E686" s="1">
        <v>455</v>
      </c>
      <c r="F686" s="13" t="e">
        <f t="shared" si="22"/>
        <v>#REF!</v>
      </c>
      <c r="G686" s="14" t="e">
        <f t="shared" si="23"/>
        <v>#REF!</v>
      </c>
    </row>
    <row r="687" spans="1:7" x14ac:dyDescent="0.25">
      <c r="A687" t="s">
        <v>547</v>
      </c>
      <c r="B687" t="s">
        <v>548</v>
      </c>
      <c r="C687" t="s">
        <v>223</v>
      </c>
      <c r="D687" t="s">
        <v>224</v>
      </c>
      <c r="E687" s="1">
        <v>7</v>
      </c>
      <c r="F687" s="13" t="e">
        <f t="shared" si="22"/>
        <v>#REF!</v>
      </c>
      <c r="G687" s="14" t="e">
        <f t="shared" si="23"/>
        <v>#REF!</v>
      </c>
    </row>
    <row r="688" spans="1:7" x14ac:dyDescent="0.25">
      <c r="A688" t="s">
        <v>547</v>
      </c>
      <c r="B688" t="s">
        <v>548</v>
      </c>
      <c r="C688" t="s">
        <v>129</v>
      </c>
      <c r="D688" t="s">
        <v>130</v>
      </c>
      <c r="E688" s="1">
        <v>1</v>
      </c>
      <c r="F688" s="13" t="e">
        <f t="shared" si="22"/>
        <v>#REF!</v>
      </c>
      <c r="G688" s="14" t="e">
        <f t="shared" si="23"/>
        <v>#REF!</v>
      </c>
    </row>
    <row r="689" spans="1:7" x14ac:dyDescent="0.25">
      <c r="A689" t="s">
        <v>551</v>
      </c>
      <c r="B689" t="s">
        <v>702</v>
      </c>
      <c r="C689" t="s">
        <v>335</v>
      </c>
      <c r="D689" t="s">
        <v>336</v>
      </c>
      <c r="E689" s="1">
        <v>2</v>
      </c>
      <c r="F689" s="13" t="e">
        <f t="shared" si="22"/>
        <v>#REF!</v>
      </c>
      <c r="G689" s="14" t="e">
        <f t="shared" si="23"/>
        <v>#REF!</v>
      </c>
    </row>
    <row r="690" spans="1:7" x14ac:dyDescent="0.25">
      <c r="A690" t="s">
        <v>551</v>
      </c>
      <c r="B690" t="s">
        <v>702</v>
      </c>
      <c r="C690" t="s">
        <v>337</v>
      </c>
      <c r="D690" t="s">
        <v>338</v>
      </c>
      <c r="E690" s="1">
        <v>5</v>
      </c>
      <c r="F690" s="13" t="e">
        <f t="shared" si="22"/>
        <v>#REF!</v>
      </c>
      <c r="G690" s="14" t="e">
        <f t="shared" si="23"/>
        <v>#REF!</v>
      </c>
    </row>
    <row r="691" spans="1:7" x14ac:dyDescent="0.25">
      <c r="A691" t="s">
        <v>551</v>
      </c>
      <c r="B691" t="s">
        <v>702</v>
      </c>
      <c r="C691" t="s">
        <v>235</v>
      </c>
      <c r="D691" t="s">
        <v>236</v>
      </c>
      <c r="E691" s="1">
        <v>1</v>
      </c>
      <c r="F691" s="13" t="e">
        <f t="shared" si="22"/>
        <v>#REF!</v>
      </c>
      <c r="G691" s="14" t="e">
        <f t="shared" si="23"/>
        <v>#REF!</v>
      </c>
    </row>
    <row r="692" spans="1:7" x14ac:dyDescent="0.25">
      <c r="A692" t="s">
        <v>551</v>
      </c>
      <c r="B692" t="s">
        <v>702</v>
      </c>
      <c r="C692" t="s">
        <v>341</v>
      </c>
      <c r="D692" t="s">
        <v>342</v>
      </c>
      <c r="E692" s="1">
        <v>6</v>
      </c>
      <c r="F692" s="13" t="e">
        <f t="shared" si="22"/>
        <v>#REF!</v>
      </c>
      <c r="G692" s="14" t="e">
        <f t="shared" si="23"/>
        <v>#REF!</v>
      </c>
    </row>
    <row r="693" spans="1:7" x14ac:dyDescent="0.25">
      <c r="A693" t="s">
        <v>551</v>
      </c>
      <c r="B693" t="s">
        <v>702</v>
      </c>
      <c r="C693" t="s">
        <v>385</v>
      </c>
      <c r="D693" t="s">
        <v>386</v>
      </c>
      <c r="E693" s="1">
        <v>2</v>
      </c>
      <c r="F693" s="13" t="e">
        <f t="shared" si="22"/>
        <v>#REF!</v>
      </c>
      <c r="G693" s="14" t="e">
        <f t="shared" si="23"/>
        <v>#REF!</v>
      </c>
    </row>
    <row r="694" spans="1:7" x14ac:dyDescent="0.25">
      <c r="A694" t="s">
        <v>551</v>
      </c>
      <c r="B694" t="s">
        <v>702</v>
      </c>
      <c r="C694" t="s">
        <v>343</v>
      </c>
      <c r="D694" t="s">
        <v>344</v>
      </c>
      <c r="E694" s="1">
        <v>1</v>
      </c>
      <c r="F694" s="13" t="e">
        <f t="shared" si="22"/>
        <v>#REF!</v>
      </c>
      <c r="G694" s="14" t="e">
        <f t="shared" si="23"/>
        <v>#REF!</v>
      </c>
    </row>
    <row r="695" spans="1:7" x14ac:dyDescent="0.25">
      <c r="A695" t="s">
        <v>551</v>
      </c>
      <c r="B695" t="s">
        <v>702</v>
      </c>
      <c r="C695" t="s">
        <v>493</v>
      </c>
      <c r="D695" t="s">
        <v>494</v>
      </c>
      <c r="E695" s="1">
        <v>1</v>
      </c>
      <c r="F695" s="13" t="e">
        <f t="shared" si="22"/>
        <v>#REF!</v>
      </c>
      <c r="G695" s="14" t="e">
        <f t="shared" si="23"/>
        <v>#REF!</v>
      </c>
    </row>
    <row r="696" spans="1:7" x14ac:dyDescent="0.25">
      <c r="A696" t="s">
        <v>551</v>
      </c>
      <c r="B696" t="s">
        <v>702</v>
      </c>
      <c r="C696" t="s">
        <v>245</v>
      </c>
      <c r="D696" t="s">
        <v>246</v>
      </c>
      <c r="E696" s="1">
        <v>2</v>
      </c>
      <c r="F696" s="13" t="e">
        <f t="shared" si="22"/>
        <v>#REF!</v>
      </c>
      <c r="G696" s="14" t="e">
        <f t="shared" si="23"/>
        <v>#REF!</v>
      </c>
    </row>
    <row r="697" spans="1:7" x14ac:dyDescent="0.25">
      <c r="A697" t="s">
        <v>551</v>
      </c>
      <c r="B697" t="s">
        <v>702</v>
      </c>
      <c r="C697" t="s">
        <v>657</v>
      </c>
      <c r="D697" t="s">
        <v>658</v>
      </c>
      <c r="E697" s="1">
        <v>4</v>
      </c>
      <c r="F697" s="13" t="e">
        <f t="shared" si="22"/>
        <v>#REF!</v>
      </c>
      <c r="G697" s="14" t="e">
        <f t="shared" si="23"/>
        <v>#REF!</v>
      </c>
    </row>
    <row r="698" spans="1:7" x14ac:dyDescent="0.25">
      <c r="A698" t="s">
        <v>551</v>
      </c>
      <c r="B698" t="s">
        <v>702</v>
      </c>
      <c r="C698" t="s">
        <v>345</v>
      </c>
      <c r="D698" t="s">
        <v>346</v>
      </c>
      <c r="E698" s="1">
        <v>5</v>
      </c>
      <c r="F698" s="13" t="e">
        <f t="shared" si="22"/>
        <v>#REF!</v>
      </c>
      <c r="G698" s="14" t="e">
        <f t="shared" si="23"/>
        <v>#REF!</v>
      </c>
    </row>
    <row r="699" spans="1:7" x14ac:dyDescent="0.25">
      <c r="A699" t="s">
        <v>551</v>
      </c>
      <c r="B699" t="s">
        <v>702</v>
      </c>
      <c r="C699" t="s">
        <v>251</v>
      </c>
      <c r="D699" t="s">
        <v>252</v>
      </c>
      <c r="E699" s="1">
        <v>622</v>
      </c>
      <c r="F699" s="13" t="e">
        <f t="shared" si="22"/>
        <v>#REF!</v>
      </c>
      <c r="G699" s="14" t="e">
        <f t="shared" si="23"/>
        <v>#REF!</v>
      </c>
    </row>
    <row r="700" spans="1:7" x14ac:dyDescent="0.25">
      <c r="A700" t="s">
        <v>551</v>
      </c>
      <c r="B700" t="s">
        <v>702</v>
      </c>
      <c r="C700" t="s">
        <v>477</v>
      </c>
      <c r="D700" t="s">
        <v>478</v>
      </c>
      <c r="E700" s="1">
        <v>1</v>
      </c>
      <c r="F700" s="13" t="e">
        <f t="shared" si="22"/>
        <v>#REF!</v>
      </c>
      <c r="G700" s="14" t="e">
        <f t="shared" si="23"/>
        <v>#REF!</v>
      </c>
    </row>
    <row r="701" spans="1:7" x14ac:dyDescent="0.25">
      <c r="A701" t="s">
        <v>551</v>
      </c>
      <c r="B701" t="s">
        <v>702</v>
      </c>
      <c r="C701" t="s">
        <v>349</v>
      </c>
      <c r="D701" t="s">
        <v>350</v>
      </c>
      <c r="E701" s="1">
        <v>11</v>
      </c>
      <c r="F701" s="13" t="e">
        <f t="shared" si="22"/>
        <v>#REF!</v>
      </c>
      <c r="G701" s="14" t="e">
        <f t="shared" si="23"/>
        <v>#REF!</v>
      </c>
    </row>
    <row r="702" spans="1:7" x14ac:dyDescent="0.25">
      <c r="A702" t="s">
        <v>551</v>
      </c>
      <c r="B702" t="s">
        <v>702</v>
      </c>
      <c r="C702" t="s">
        <v>133</v>
      </c>
      <c r="D702" t="s">
        <v>134</v>
      </c>
      <c r="E702" s="1">
        <v>2</v>
      </c>
      <c r="F702" s="13" t="e">
        <f t="shared" si="22"/>
        <v>#REF!</v>
      </c>
      <c r="G702" s="14" t="e">
        <f t="shared" si="23"/>
        <v>#REF!</v>
      </c>
    </row>
    <row r="703" spans="1:7" x14ac:dyDescent="0.25">
      <c r="A703" t="s">
        <v>553</v>
      </c>
      <c r="B703" t="s">
        <v>554</v>
      </c>
      <c r="C703" t="s">
        <v>175</v>
      </c>
      <c r="D703" t="s">
        <v>176</v>
      </c>
      <c r="E703" s="1">
        <v>6</v>
      </c>
      <c r="F703" s="13" t="e">
        <f t="shared" si="22"/>
        <v>#REF!</v>
      </c>
      <c r="G703" s="14" t="e">
        <f t="shared" si="23"/>
        <v>#REF!</v>
      </c>
    </row>
    <row r="704" spans="1:7" x14ac:dyDescent="0.25">
      <c r="A704" t="s">
        <v>553</v>
      </c>
      <c r="B704" t="s">
        <v>554</v>
      </c>
      <c r="C704" t="s">
        <v>353</v>
      </c>
      <c r="D704" t="s">
        <v>354</v>
      </c>
      <c r="E704" s="1">
        <v>2</v>
      </c>
      <c r="F704" s="13" t="e">
        <f t="shared" si="22"/>
        <v>#REF!</v>
      </c>
      <c r="G704" s="14" t="e">
        <f t="shared" si="23"/>
        <v>#REF!</v>
      </c>
    </row>
    <row r="705" spans="1:7" x14ac:dyDescent="0.25">
      <c r="A705" t="s">
        <v>553</v>
      </c>
      <c r="B705" t="s">
        <v>554</v>
      </c>
      <c r="C705" t="s">
        <v>355</v>
      </c>
      <c r="D705" t="s">
        <v>356</v>
      </c>
      <c r="E705" s="1">
        <v>1</v>
      </c>
      <c r="F705" s="13" t="e">
        <f t="shared" si="22"/>
        <v>#REF!</v>
      </c>
      <c r="G705" s="14" t="e">
        <f t="shared" si="23"/>
        <v>#REF!</v>
      </c>
    </row>
    <row r="706" spans="1:7" x14ac:dyDescent="0.25">
      <c r="A706" t="s">
        <v>553</v>
      </c>
      <c r="B706" t="s">
        <v>554</v>
      </c>
      <c r="C706" t="s">
        <v>669</v>
      </c>
      <c r="D706" t="s">
        <v>670</v>
      </c>
      <c r="E706" s="1">
        <v>1</v>
      </c>
      <c r="F706" s="13" t="e">
        <f t="shared" ref="F706:F769" si="24">VLOOKUP(C706,AidPerPupil,11,FALSE)</f>
        <v>#REF!</v>
      </c>
      <c r="G706" s="14" t="e">
        <f t="shared" si="23"/>
        <v>#REF!</v>
      </c>
    </row>
    <row r="707" spans="1:7" x14ac:dyDescent="0.25">
      <c r="A707" t="s">
        <v>553</v>
      </c>
      <c r="B707" t="s">
        <v>554</v>
      </c>
      <c r="C707" t="s">
        <v>179</v>
      </c>
      <c r="D707" t="s">
        <v>180</v>
      </c>
      <c r="E707" s="1">
        <v>5</v>
      </c>
      <c r="F707" s="13" t="e">
        <f t="shared" si="24"/>
        <v>#REF!</v>
      </c>
      <c r="G707" s="14" t="e">
        <f t="shared" ref="G707:G770" si="25">ROUND(E707*F707,0)</f>
        <v>#REF!</v>
      </c>
    </row>
    <row r="708" spans="1:7" x14ac:dyDescent="0.25">
      <c r="A708" t="s">
        <v>553</v>
      </c>
      <c r="B708" t="s">
        <v>554</v>
      </c>
      <c r="C708" t="s">
        <v>7</v>
      </c>
      <c r="D708" t="s">
        <v>8</v>
      </c>
      <c r="E708" s="1">
        <v>77</v>
      </c>
      <c r="F708" s="13" t="e">
        <f t="shared" si="24"/>
        <v>#REF!</v>
      </c>
      <c r="G708" s="14" t="e">
        <f t="shared" si="25"/>
        <v>#REF!</v>
      </c>
    </row>
    <row r="709" spans="1:7" x14ac:dyDescent="0.25">
      <c r="A709" t="s">
        <v>553</v>
      </c>
      <c r="B709" t="s">
        <v>554</v>
      </c>
      <c r="C709" t="s">
        <v>49</v>
      </c>
      <c r="D709" t="s">
        <v>50</v>
      </c>
      <c r="E709" s="1">
        <v>10</v>
      </c>
      <c r="F709" s="13" t="e">
        <f t="shared" si="24"/>
        <v>#REF!</v>
      </c>
      <c r="G709" s="14" t="e">
        <f t="shared" si="25"/>
        <v>#REF!</v>
      </c>
    </row>
    <row r="710" spans="1:7" x14ac:dyDescent="0.25">
      <c r="A710" t="s">
        <v>553</v>
      </c>
      <c r="B710" t="s">
        <v>554</v>
      </c>
      <c r="C710" t="s">
        <v>51</v>
      </c>
      <c r="D710" t="s">
        <v>52</v>
      </c>
      <c r="E710" s="1">
        <v>1</v>
      </c>
      <c r="F710" s="13" t="e">
        <f t="shared" si="24"/>
        <v>#REF!</v>
      </c>
      <c r="G710" s="14" t="e">
        <f t="shared" si="25"/>
        <v>#REF!</v>
      </c>
    </row>
    <row r="711" spans="1:7" x14ac:dyDescent="0.25">
      <c r="A711" t="s">
        <v>553</v>
      </c>
      <c r="B711" t="s">
        <v>554</v>
      </c>
      <c r="C711" t="s">
        <v>283</v>
      </c>
      <c r="D711" t="s">
        <v>284</v>
      </c>
      <c r="E711" s="1">
        <v>2</v>
      </c>
      <c r="F711" s="13" t="e">
        <f t="shared" si="24"/>
        <v>#REF!</v>
      </c>
      <c r="G711" s="14" t="e">
        <f t="shared" si="25"/>
        <v>#REF!</v>
      </c>
    </row>
    <row r="712" spans="1:7" x14ac:dyDescent="0.25">
      <c r="A712" t="s">
        <v>553</v>
      </c>
      <c r="B712" t="s">
        <v>554</v>
      </c>
      <c r="C712" t="s">
        <v>169</v>
      </c>
      <c r="D712" t="s">
        <v>170</v>
      </c>
      <c r="E712" s="1">
        <v>128</v>
      </c>
      <c r="F712" s="13" t="e">
        <f t="shared" si="24"/>
        <v>#REF!</v>
      </c>
      <c r="G712" s="14" t="e">
        <f t="shared" si="25"/>
        <v>#REF!</v>
      </c>
    </row>
    <row r="713" spans="1:7" x14ac:dyDescent="0.25">
      <c r="A713" t="s">
        <v>553</v>
      </c>
      <c r="B713" t="s">
        <v>554</v>
      </c>
      <c r="C713" t="s">
        <v>21</v>
      </c>
      <c r="D713" t="s">
        <v>22</v>
      </c>
      <c r="E713" s="1">
        <v>20</v>
      </c>
      <c r="F713" s="13" t="e">
        <f t="shared" si="24"/>
        <v>#REF!</v>
      </c>
      <c r="G713" s="14" t="e">
        <f t="shared" si="25"/>
        <v>#REF!</v>
      </c>
    </row>
    <row r="714" spans="1:7" x14ac:dyDescent="0.25">
      <c r="A714" t="s">
        <v>553</v>
      </c>
      <c r="B714" t="s">
        <v>554</v>
      </c>
      <c r="C714" t="s">
        <v>25</v>
      </c>
      <c r="D714" t="s">
        <v>26</v>
      </c>
      <c r="E714" s="1">
        <v>100</v>
      </c>
      <c r="F714" s="13" t="e">
        <f t="shared" si="24"/>
        <v>#REF!</v>
      </c>
      <c r="G714" s="14" t="e">
        <f t="shared" si="25"/>
        <v>#REF!</v>
      </c>
    </row>
    <row r="715" spans="1:7" x14ac:dyDescent="0.25">
      <c r="A715" t="s">
        <v>553</v>
      </c>
      <c r="B715" t="s">
        <v>554</v>
      </c>
      <c r="C715" t="s">
        <v>577</v>
      </c>
      <c r="D715" t="s">
        <v>578</v>
      </c>
      <c r="E715" s="1">
        <v>3</v>
      </c>
      <c r="F715" s="13" t="e">
        <f t="shared" si="24"/>
        <v>#REF!</v>
      </c>
      <c r="G715" s="14" t="e">
        <f t="shared" si="25"/>
        <v>#REF!</v>
      </c>
    </row>
    <row r="716" spans="1:7" x14ac:dyDescent="0.25">
      <c r="A716" t="s">
        <v>553</v>
      </c>
      <c r="B716" t="s">
        <v>554</v>
      </c>
      <c r="C716" t="s">
        <v>473</v>
      </c>
      <c r="D716" t="s">
        <v>474</v>
      </c>
      <c r="E716" s="1">
        <v>1</v>
      </c>
      <c r="F716" s="13" t="e">
        <f t="shared" si="24"/>
        <v>#REF!</v>
      </c>
      <c r="G716" s="14" t="e">
        <f t="shared" si="25"/>
        <v>#REF!</v>
      </c>
    </row>
    <row r="717" spans="1:7" x14ac:dyDescent="0.25">
      <c r="A717" t="s">
        <v>553</v>
      </c>
      <c r="B717" t="s">
        <v>554</v>
      </c>
      <c r="C717" t="s">
        <v>199</v>
      </c>
      <c r="D717" t="s">
        <v>200</v>
      </c>
      <c r="E717" s="1">
        <v>5</v>
      </c>
      <c r="F717" s="13" t="e">
        <f t="shared" si="24"/>
        <v>#REF!</v>
      </c>
      <c r="G717" s="14" t="e">
        <f t="shared" si="25"/>
        <v>#REF!</v>
      </c>
    </row>
    <row r="718" spans="1:7" x14ac:dyDescent="0.25">
      <c r="A718" t="s">
        <v>553</v>
      </c>
      <c r="B718" t="s">
        <v>554</v>
      </c>
      <c r="C718" t="s">
        <v>183</v>
      </c>
      <c r="D718" t="s">
        <v>184</v>
      </c>
      <c r="E718" s="1">
        <v>1</v>
      </c>
      <c r="F718" s="13" t="e">
        <f t="shared" si="24"/>
        <v>#REF!</v>
      </c>
      <c r="G718" s="14" t="e">
        <f t="shared" si="25"/>
        <v>#REF!</v>
      </c>
    </row>
    <row r="719" spans="1:7" x14ac:dyDescent="0.25">
      <c r="A719" t="s">
        <v>553</v>
      </c>
      <c r="B719" t="s">
        <v>554</v>
      </c>
      <c r="C719" t="s">
        <v>27</v>
      </c>
      <c r="D719" t="s">
        <v>28</v>
      </c>
      <c r="E719" s="1">
        <v>1</v>
      </c>
      <c r="F719" s="13" t="e">
        <f t="shared" si="24"/>
        <v>#REF!</v>
      </c>
      <c r="G719" s="14" t="e">
        <f t="shared" si="25"/>
        <v>#REF!</v>
      </c>
    </row>
    <row r="720" spans="1:7" x14ac:dyDescent="0.25">
      <c r="A720" t="s">
        <v>553</v>
      </c>
      <c r="B720" t="s">
        <v>554</v>
      </c>
      <c r="C720" t="s">
        <v>185</v>
      </c>
      <c r="D720" t="s">
        <v>186</v>
      </c>
      <c r="E720" s="1">
        <v>1</v>
      </c>
      <c r="F720" s="13" t="e">
        <f t="shared" si="24"/>
        <v>#REF!</v>
      </c>
      <c r="G720" s="14" t="e">
        <f t="shared" si="25"/>
        <v>#REF!</v>
      </c>
    </row>
    <row r="721" spans="1:7" x14ac:dyDescent="0.25">
      <c r="A721" t="s">
        <v>553</v>
      </c>
      <c r="B721" t="s">
        <v>554</v>
      </c>
      <c r="C721" t="s">
        <v>29</v>
      </c>
      <c r="D721" t="s">
        <v>30</v>
      </c>
      <c r="E721" s="1">
        <v>31</v>
      </c>
      <c r="F721" s="13" t="e">
        <f t="shared" si="24"/>
        <v>#REF!</v>
      </c>
      <c r="G721" s="14" t="e">
        <f t="shared" si="25"/>
        <v>#REF!</v>
      </c>
    </row>
    <row r="722" spans="1:7" x14ac:dyDescent="0.25">
      <c r="A722" t="s">
        <v>553</v>
      </c>
      <c r="B722" t="s">
        <v>554</v>
      </c>
      <c r="C722" t="s">
        <v>31</v>
      </c>
      <c r="D722" t="s">
        <v>32</v>
      </c>
      <c r="E722" s="1">
        <v>85</v>
      </c>
      <c r="F722" s="13" t="e">
        <f t="shared" si="24"/>
        <v>#REF!</v>
      </c>
      <c r="G722" s="14" t="e">
        <f t="shared" si="25"/>
        <v>#REF!</v>
      </c>
    </row>
    <row r="723" spans="1:7" x14ac:dyDescent="0.25">
      <c r="A723" t="s">
        <v>553</v>
      </c>
      <c r="B723" t="s">
        <v>554</v>
      </c>
      <c r="C723" t="s">
        <v>33</v>
      </c>
      <c r="D723" t="s">
        <v>34</v>
      </c>
      <c r="E723" s="1">
        <v>125</v>
      </c>
      <c r="F723" s="13" t="e">
        <f t="shared" si="24"/>
        <v>#REF!</v>
      </c>
      <c r="G723" s="14" t="e">
        <f t="shared" si="25"/>
        <v>#REF!</v>
      </c>
    </row>
    <row r="724" spans="1:7" x14ac:dyDescent="0.25">
      <c r="A724" t="s">
        <v>553</v>
      </c>
      <c r="B724" t="s">
        <v>554</v>
      </c>
      <c r="C724" t="s">
        <v>463</v>
      </c>
      <c r="D724" t="s">
        <v>464</v>
      </c>
      <c r="E724" s="1">
        <v>6</v>
      </c>
      <c r="F724" s="13" t="e">
        <f t="shared" si="24"/>
        <v>#REF!</v>
      </c>
      <c r="G724" s="14" t="e">
        <f t="shared" si="25"/>
        <v>#REF!</v>
      </c>
    </row>
    <row r="725" spans="1:7" x14ac:dyDescent="0.25">
      <c r="A725" t="s">
        <v>553</v>
      </c>
      <c r="B725" t="s">
        <v>554</v>
      </c>
      <c r="C725" t="s">
        <v>187</v>
      </c>
      <c r="D725" t="s">
        <v>188</v>
      </c>
      <c r="E725" s="1">
        <v>3</v>
      </c>
      <c r="F725" s="13" t="e">
        <f t="shared" si="24"/>
        <v>#REF!</v>
      </c>
      <c r="G725" s="14" t="e">
        <f t="shared" si="25"/>
        <v>#REF!</v>
      </c>
    </row>
    <row r="726" spans="1:7" x14ac:dyDescent="0.25">
      <c r="A726" t="s">
        <v>553</v>
      </c>
      <c r="B726" t="s">
        <v>554</v>
      </c>
      <c r="C726" t="s">
        <v>529</v>
      </c>
      <c r="D726" t="s">
        <v>530</v>
      </c>
      <c r="E726" s="1">
        <v>3</v>
      </c>
      <c r="F726" s="13" t="e">
        <f t="shared" si="24"/>
        <v>#REF!</v>
      </c>
      <c r="G726" s="14" t="e">
        <f t="shared" si="25"/>
        <v>#REF!</v>
      </c>
    </row>
    <row r="727" spans="1:7" x14ac:dyDescent="0.25">
      <c r="A727" t="s">
        <v>553</v>
      </c>
      <c r="B727" t="s">
        <v>554</v>
      </c>
      <c r="C727" t="s">
        <v>15</v>
      </c>
      <c r="D727" t="s">
        <v>16</v>
      </c>
      <c r="E727" s="1">
        <v>1</v>
      </c>
      <c r="F727" s="13" t="e">
        <f t="shared" si="24"/>
        <v>#REF!</v>
      </c>
      <c r="G727" s="14" t="e">
        <f t="shared" si="25"/>
        <v>#REF!</v>
      </c>
    </row>
    <row r="728" spans="1:7" x14ac:dyDescent="0.25">
      <c r="A728" t="s">
        <v>553</v>
      </c>
      <c r="B728" t="s">
        <v>554</v>
      </c>
      <c r="C728" t="s">
        <v>139</v>
      </c>
      <c r="D728" t="s">
        <v>140</v>
      </c>
      <c r="E728" s="1">
        <v>1</v>
      </c>
      <c r="F728" s="13" t="e">
        <f t="shared" si="24"/>
        <v>#REF!</v>
      </c>
      <c r="G728" s="14" t="e">
        <f t="shared" si="25"/>
        <v>#REF!</v>
      </c>
    </row>
    <row r="729" spans="1:7" x14ac:dyDescent="0.25">
      <c r="A729" t="s">
        <v>553</v>
      </c>
      <c r="B729" t="s">
        <v>554</v>
      </c>
      <c r="C729" t="s">
        <v>63</v>
      </c>
      <c r="D729" t="s">
        <v>64</v>
      </c>
      <c r="E729" s="1">
        <v>2</v>
      </c>
      <c r="F729" s="13" t="e">
        <f t="shared" si="24"/>
        <v>#REF!</v>
      </c>
      <c r="G729" s="14" t="e">
        <f t="shared" si="25"/>
        <v>#REF!</v>
      </c>
    </row>
    <row r="730" spans="1:7" x14ac:dyDescent="0.25">
      <c r="A730" t="s">
        <v>553</v>
      </c>
      <c r="B730" t="s">
        <v>554</v>
      </c>
      <c r="C730" t="s">
        <v>213</v>
      </c>
      <c r="D730" t="s">
        <v>214</v>
      </c>
      <c r="E730" s="1">
        <v>6</v>
      </c>
      <c r="F730" s="13" t="e">
        <f t="shared" si="24"/>
        <v>#REF!</v>
      </c>
      <c r="G730" s="14" t="e">
        <f t="shared" si="25"/>
        <v>#REF!</v>
      </c>
    </row>
    <row r="731" spans="1:7" x14ac:dyDescent="0.25">
      <c r="A731" t="s">
        <v>553</v>
      </c>
      <c r="B731" t="s">
        <v>554</v>
      </c>
      <c r="C731" t="s">
        <v>127</v>
      </c>
      <c r="D731" t="s">
        <v>128</v>
      </c>
      <c r="E731" s="1">
        <v>3</v>
      </c>
      <c r="F731" s="13" t="e">
        <f t="shared" si="24"/>
        <v>#REF!</v>
      </c>
      <c r="G731" s="14" t="e">
        <f t="shared" si="25"/>
        <v>#REF!</v>
      </c>
    </row>
    <row r="732" spans="1:7" x14ac:dyDescent="0.25">
      <c r="A732" t="s">
        <v>553</v>
      </c>
      <c r="B732" t="s">
        <v>554</v>
      </c>
      <c r="C732" t="s">
        <v>65</v>
      </c>
      <c r="D732" t="s">
        <v>66</v>
      </c>
      <c r="E732" s="1">
        <v>11</v>
      </c>
      <c r="F732" s="13" t="e">
        <f t="shared" si="24"/>
        <v>#REF!</v>
      </c>
      <c r="G732" s="14" t="e">
        <f t="shared" si="25"/>
        <v>#REF!</v>
      </c>
    </row>
    <row r="733" spans="1:7" x14ac:dyDescent="0.25">
      <c r="A733" t="s">
        <v>553</v>
      </c>
      <c r="B733" t="s">
        <v>554</v>
      </c>
      <c r="C733" t="s">
        <v>35</v>
      </c>
      <c r="D733" t="s">
        <v>36</v>
      </c>
      <c r="E733" s="1">
        <v>34</v>
      </c>
      <c r="F733" s="13" t="e">
        <f t="shared" si="24"/>
        <v>#REF!</v>
      </c>
      <c r="G733" s="14" t="e">
        <f t="shared" si="25"/>
        <v>#REF!</v>
      </c>
    </row>
    <row r="734" spans="1:7" x14ac:dyDescent="0.25">
      <c r="A734" t="s">
        <v>553</v>
      </c>
      <c r="B734" t="s">
        <v>554</v>
      </c>
      <c r="C734" t="s">
        <v>171</v>
      </c>
      <c r="D734" t="s">
        <v>172</v>
      </c>
      <c r="E734" s="1">
        <v>1</v>
      </c>
      <c r="F734" s="13" t="e">
        <f t="shared" si="24"/>
        <v>#REF!</v>
      </c>
      <c r="G734" s="14" t="e">
        <f t="shared" si="25"/>
        <v>#REF!</v>
      </c>
    </row>
    <row r="735" spans="1:7" x14ac:dyDescent="0.25">
      <c r="A735" t="s">
        <v>553</v>
      </c>
      <c r="B735" t="s">
        <v>554</v>
      </c>
      <c r="C735" t="s">
        <v>37</v>
      </c>
      <c r="D735" t="s">
        <v>38</v>
      </c>
      <c r="E735" s="1">
        <v>19</v>
      </c>
      <c r="F735" s="13" t="e">
        <f t="shared" si="24"/>
        <v>#REF!</v>
      </c>
      <c r="G735" s="14" t="e">
        <f t="shared" si="25"/>
        <v>#REF!</v>
      </c>
    </row>
    <row r="736" spans="1:7" x14ac:dyDescent="0.25">
      <c r="A736" t="s">
        <v>553</v>
      </c>
      <c r="B736" t="s">
        <v>554</v>
      </c>
      <c r="C736" t="s">
        <v>45</v>
      </c>
      <c r="D736" t="s">
        <v>46</v>
      </c>
      <c r="E736" s="1">
        <v>365</v>
      </c>
      <c r="F736" s="13" t="e">
        <f t="shared" si="24"/>
        <v>#REF!</v>
      </c>
      <c r="G736" s="14" t="e">
        <f t="shared" si="25"/>
        <v>#REF!</v>
      </c>
    </row>
    <row r="737" spans="1:7" x14ac:dyDescent="0.25">
      <c r="A737" t="s">
        <v>553</v>
      </c>
      <c r="B737" t="s">
        <v>554</v>
      </c>
      <c r="C737" t="s">
        <v>307</v>
      </c>
      <c r="D737" t="s">
        <v>308</v>
      </c>
      <c r="E737" s="1">
        <v>4</v>
      </c>
      <c r="F737" s="13" t="e">
        <f t="shared" si="24"/>
        <v>#REF!</v>
      </c>
      <c r="G737" s="14" t="e">
        <f t="shared" si="25"/>
        <v>#REF!</v>
      </c>
    </row>
    <row r="738" spans="1:7" x14ac:dyDescent="0.25">
      <c r="A738" t="s">
        <v>553</v>
      </c>
      <c r="B738" t="s">
        <v>554</v>
      </c>
      <c r="C738" t="s">
        <v>67</v>
      </c>
      <c r="D738" t="s">
        <v>68</v>
      </c>
      <c r="E738" s="1">
        <v>3</v>
      </c>
      <c r="F738" s="13" t="e">
        <f t="shared" si="24"/>
        <v>#REF!</v>
      </c>
      <c r="G738" s="14" t="e">
        <f t="shared" si="25"/>
        <v>#REF!</v>
      </c>
    </row>
    <row r="739" spans="1:7" x14ac:dyDescent="0.25">
      <c r="A739" t="s">
        <v>553</v>
      </c>
      <c r="B739" t="s">
        <v>554</v>
      </c>
      <c r="C739" t="s">
        <v>129</v>
      </c>
      <c r="D739" t="s">
        <v>130</v>
      </c>
      <c r="E739" s="1">
        <v>1</v>
      </c>
      <c r="F739" s="13" t="e">
        <f t="shared" si="24"/>
        <v>#REF!</v>
      </c>
      <c r="G739" s="14" t="e">
        <f t="shared" si="25"/>
        <v>#REF!</v>
      </c>
    </row>
    <row r="740" spans="1:7" x14ac:dyDescent="0.25">
      <c r="A740" t="s">
        <v>553</v>
      </c>
      <c r="B740" t="s">
        <v>554</v>
      </c>
      <c r="C740" t="s">
        <v>39</v>
      </c>
      <c r="D740" t="s">
        <v>40</v>
      </c>
      <c r="E740" s="1">
        <v>11</v>
      </c>
      <c r="F740" s="13" t="e">
        <f t="shared" si="24"/>
        <v>#REF!</v>
      </c>
      <c r="G740" s="14" t="e">
        <f t="shared" si="25"/>
        <v>#REF!</v>
      </c>
    </row>
    <row r="741" spans="1:7" x14ac:dyDescent="0.25">
      <c r="A741" t="s">
        <v>553</v>
      </c>
      <c r="B741" t="s">
        <v>554</v>
      </c>
      <c r="C741" t="s">
        <v>71</v>
      </c>
      <c r="D741" t="s">
        <v>72</v>
      </c>
      <c r="E741" s="1">
        <v>4</v>
      </c>
      <c r="F741" s="13" t="e">
        <f t="shared" si="24"/>
        <v>#REF!</v>
      </c>
      <c r="G741" s="14" t="e">
        <f t="shared" si="25"/>
        <v>#REF!</v>
      </c>
    </row>
    <row r="742" spans="1:7" x14ac:dyDescent="0.25">
      <c r="A742" t="s">
        <v>553</v>
      </c>
      <c r="B742" t="s">
        <v>554</v>
      </c>
      <c r="C742" t="s">
        <v>467</v>
      </c>
      <c r="D742" t="s">
        <v>468</v>
      </c>
      <c r="E742" s="1">
        <v>1</v>
      </c>
      <c r="F742" s="13" t="e">
        <f t="shared" si="24"/>
        <v>#REF!</v>
      </c>
      <c r="G742" s="14" t="e">
        <f t="shared" si="25"/>
        <v>#REF!</v>
      </c>
    </row>
    <row r="743" spans="1:7" x14ac:dyDescent="0.25">
      <c r="A743" t="s">
        <v>553</v>
      </c>
      <c r="B743" t="s">
        <v>554</v>
      </c>
      <c r="C743" t="s">
        <v>41</v>
      </c>
      <c r="D743" t="s">
        <v>42</v>
      </c>
      <c r="E743" s="1">
        <v>1</v>
      </c>
      <c r="F743" s="13" t="e">
        <f t="shared" si="24"/>
        <v>#REF!</v>
      </c>
      <c r="G743" s="14" t="e">
        <f t="shared" si="25"/>
        <v>#REF!</v>
      </c>
    </row>
    <row r="744" spans="1:7" x14ac:dyDescent="0.25">
      <c r="A744" t="s">
        <v>553</v>
      </c>
      <c r="B744" t="s">
        <v>554</v>
      </c>
      <c r="C744" t="s">
        <v>189</v>
      </c>
      <c r="D744" t="s">
        <v>190</v>
      </c>
      <c r="E744" s="1">
        <v>21</v>
      </c>
      <c r="F744" s="13" t="e">
        <f t="shared" si="24"/>
        <v>#REF!</v>
      </c>
      <c r="G744" s="14" t="e">
        <f t="shared" si="25"/>
        <v>#REF!</v>
      </c>
    </row>
    <row r="745" spans="1:7" x14ac:dyDescent="0.25">
      <c r="A745" t="s">
        <v>557</v>
      </c>
      <c r="B745" t="s">
        <v>558</v>
      </c>
      <c r="C745" t="s">
        <v>303</v>
      </c>
      <c r="D745" t="s">
        <v>304</v>
      </c>
      <c r="E745" s="1">
        <v>26</v>
      </c>
      <c r="F745" s="13" t="e">
        <f t="shared" si="24"/>
        <v>#REF!</v>
      </c>
      <c r="G745" s="14" t="e">
        <f t="shared" si="25"/>
        <v>#REF!</v>
      </c>
    </row>
    <row r="746" spans="1:7" x14ac:dyDescent="0.25">
      <c r="A746" t="s">
        <v>557</v>
      </c>
      <c r="B746" t="s">
        <v>558</v>
      </c>
      <c r="C746" t="s">
        <v>353</v>
      </c>
      <c r="D746" t="s">
        <v>354</v>
      </c>
      <c r="E746" s="1">
        <v>3</v>
      </c>
      <c r="F746" s="13" t="e">
        <f t="shared" si="24"/>
        <v>#REF!</v>
      </c>
      <c r="G746" s="14" t="e">
        <f t="shared" si="25"/>
        <v>#REF!</v>
      </c>
    </row>
    <row r="747" spans="1:7" x14ac:dyDescent="0.25">
      <c r="A747" t="s">
        <v>557</v>
      </c>
      <c r="B747" t="s">
        <v>558</v>
      </c>
      <c r="C747" t="s">
        <v>355</v>
      </c>
      <c r="D747" t="s">
        <v>356</v>
      </c>
      <c r="E747" s="1">
        <v>3</v>
      </c>
      <c r="F747" s="13" t="e">
        <f t="shared" si="24"/>
        <v>#REF!</v>
      </c>
      <c r="G747" s="14" t="e">
        <f t="shared" si="25"/>
        <v>#REF!</v>
      </c>
    </row>
    <row r="748" spans="1:7" x14ac:dyDescent="0.25">
      <c r="A748" t="s">
        <v>557</v>
      </c>
      <c r="B748" t="s">
        <v>558</v>
      </c>
      <c r="C748" t="s">
        <v>7</v>
      </c>
      <c r="D748" t="s">
        <v>8</v>
      </c>
      <c r="E748" s="1">
        <v>1</v>
      </c>
      <c r="F748" s="13" t="e">
        <f t="shared" si="24"/>
        <v>#REF!</v>
      </c>
      <c r="G748" s="14" t="e">
        <f t="shared" si="25"/>
        <v>#REF!</v>
      </c>
    </row>
    <row r="749" spans="1:7" x14ac:dyDescent="0.25">
      <c r="A749" t="s">
        <v>557</v>
      </c>
      <c r="B749" t="s">
        <v>558</v>
      </c>
      <c r="C749" t="s">
        <v>167</v>
      </c>
      <c r="D749" t="s">
        <v>168</v>
      </c>
      <c r="E749" s="1">
        <v>7</v>
      </c>
      <c r="F749" s="13" t="e">
        <f t="shared" si="24"/>
        <v>#REF!</v>
      </c>
      <c r="G749" s="14" t="e">
        <f t="shared" si="25"/>
        <v>#REF!</v>
      </c>
    </row>
    <row r="750" spans="1:7" x14ac:dyDescent="0.25">
      <c r="A750" t="s">
        <v>557</v>
      </c>
      <c r="B750" t="s">
        <v>558</v>
      </c>
      <c r="C750" t="s">
        <v>49</v>
      </c>
      <c r="D750" t="s">
        <v>50</v>
      </c>
      <c r="E750" s="1">
        <v>115</v>
      </c>
      <c r="F750" s="13" t="e">
        <f t="shared" si="24"/>
        <v>#REF!</v>
      </c>
      <c r="G750" s="14" t="e">
        <f t="shared" si="25"/>
        <v>#REF!</v>
      </c>
    </row>
    <row r="751" spans="1:7" x14ac:dyDescent="0.25">
      <c r="A751" t="s">
        <v>557</v>
      </c>
      <c r="B751" t="s">
        <v>558</v>
      </c>
      <c r="C751" t="s">
        <v>519</v>
      </c>
      <c r="D751" t="s">
        <v>520</v>
      </c>
      <c r="E751" s="1">
        <v>3</v>
      </c>
      <c r="F751" s="13" t="e">
        <f t="shared" si="24"/>
        <v>#REF!</v>
      </c>
      <c r="G751" s="14" t="e">
        <f t="shared" si="25"/>
        <v>#REF!</v>
      </c>
    </row>
    <row r="752" spans="1:7" x14ac:dyDescent="0.25">
      <c r="A752" t="s">
        <v>557</v>
      </c>
      <c r="B752" t="s">
        <v>558</v>
      </c>
      <c r="C752" t="s">
        <v>559</v>
      </c>
      <c r="D752" t="s">
        <v>560</v>
      </c>
      <c r="E752" s="1">
        <v>8</v>
      </c>
      <c r="F752" s="13" t="e">
        <f t="shared" si="24"/>
        <v>#REF!</v>
      </c>
      <c r="G752" s="14" t="e">
        <f t="shared" si="25"/>
        <v>#REF!</v>
      </c>
    </row>
    <row r="753" spans="1:7" x14ac:dyDescent="0.25">
      <c r="A753" t="s">
        <v>557</v>
      </c>
      <c r="B753" t="s">
        <v>558</v>
      </c>
      <c r="C753" t="s">
        <v>521</v>
      </c>
      <c r="D753" t="s">
        <v>522</v>
      </c>
      <c r="E753" s="1">
        <v>2</v>
      </c>
      <c r="F753" s="13" t="e">
        <f t="shared" si="24"/>
        <v>#REF!</v>
      </c>
      <c r="G753" s="14" t="e">
        <f t="shared" si="25"/>
        <v>#REF!</v>
      </c>
    </row>
    <row r="754" spans="1:7" x14ac:dyDescent="0.25">
      <c r="A754" t="s">
        <v>557</v>
      </c>
      <c r="B754" t="s">
        <v>558</v>
      </c>
      <c r="C754" t="s">
        <v>357</v>
      </c>
      <c r="D754" t="s">
        <v>358</v>
      </c>
      <c r="E754" s="1">
        <v>9</v>
      </c>
      <c r="F754" s="13" t="e">
        <f t="shared" si="24"/>
        <v>#REF!</v>
      </c>
      <c r="G754" s="14" t="e">
        <f t="shared" si="25"/>
        <v>#REF!</v>
      </c>
    </row>
    <row r="755" spans="1:7" x14ac:dyDescent="0.25">
      <c r="A755" t="s">
        <v>557</v>
      </c>
      <c r="B755" t="s">
        <v>558</v>
      </c>
      <c r="C755" t="s">
        <v>523</v>
      </c>
      <c r="D755" t="s">
        <v>524</v>
      </c>
      <c r="E755" s="1">
        <v>1</v>
      </c>
      <c r="F755" s="13" t="e">
        <f t="shared" si="24"/>
        <v>#REF!</v>
      </c>
      <c r="G755" s="14" t="e">
        <f t="shared" si="25"/>
        <v>#REF!</v>
      </c>
    </row>
    <row r="756" spans="1:7" x14ac:dyDescent="0.25">
      <c r="A756" t="s">
        <v>557</v>
      </c>
      <c r="B756" t="s">
        <v>558</v>
      </c>
      <c r="C756" t="s">
        <v>561</v>
      </c>
      <c r="D756" t="s">
        <v>562</v>
      </c>
      <c r="E756" s="1">
        <v>30</v>
      </c>
      <c r="F756" s="13" t="e">
        <f t="shared" si="24"/>
        <v>#REF!</v>
      </c>
      <c r="G756" s="14" t="e">
        <f t="shared" si="25"/>
        <v>#REF!</v>
      </c>
    </row>
    <row r="757" spans="1:7" x14ac:dyDescent="0.25">
      <c r="A757" t="s">
        <v>557</v>
      </c>
      <c r="B757" t="s">
        <v>558</v>
      </c>
      <c r="C757" t="s">
        <v>563</v>
      </c>
      <c r="D757" t="s">
        <v>564</v>
      </c>
      <c r="E757" s="1">
        <v>9</v>
      </c>
      <c r="F757" s="13" t="e">
        <f t="shared" si="24"/>
        <v>#REF!</v>
      </c>
      <c r="G757" s="14" t="e">
        <f t="shared" si="25"/>
        <v>#REF!</v>
      </c>
    </row>
    <row r="758" spans="1:7" x14ac:dyDescent="0.25">
      <c r="A758" t="s">
        <v>557</v>
      </c>
      <c r="B758" t="s">
        <v>558</v>
      </c>
      <c r="C758" t="s">
        <v>125</v>
      </c>
      <c r="D758" t="s">
        <v>126</v>
      </c>
      <c r="E758" s="1">
        <v>25</v>
      </c>
      <c r="F758" s="13" t="e">
        <f t="shared" si="24"/>
        <v>#REF!</v>
      </c>
      <c r="G758" s="14" t="e">
        <f t="shared" si="25"/>
        <v>#REF!</v>
      </c>
    </row>
    <row r="759" spans="1:7" x14ac:dyDescent="0.25">
      <c r="A759" t="s">
        <v>557</v>
      </c>
      <c r="B759" t="s">
        <v>558</v>
      </c>
      <c r="C759" t="s">
        <v>565</v>
      </c>
      <c r="D759" t="s">
        <v>566</v>
      </c>
      <c r="E759" s="1">
        <v>21</v>
      </c>
      <c r="F759" s="13" t="e">
        <f t="shared" si="24"/>
        <v>#REF!</v>
      </c>
      <c r="G759" s="14" t="e">
        <f t="shared" si="25"/>
        <v>#REF!</v>
      </c>
    </row>
    <row r="760" spans="1:7" x14ac:dyDescent="0.25">
      <c r="A760" t="s">
        <v>557</v>
      </c>
      <c r="B760" t="s">
        <v>558</v>
      </c>
      <c r="C760" t="s">
        <v>525</v>
      </c>
      <c r="D760" t="s">
        <v>526</v>
      </c>
      <c r="E760" s="1">
        <v>10</v>
      </c>
      <c r="F760" s="13" t="e">
        <f t="shared" si="24"/>
        <v>#REF!</v>
      </c>
      <c r="G760" s="14" t="e">
        <f t="shared" si="25"/>
        <v>#REF!</v>
      </c>
    </row>
    <row r="761" spans="1:7" x14ac:dyDescent="0.25">
      <c r="A761" t="s">
        <v>557</v>
      </c>
      <c r="B761" t="s">
        <v>558</v>
      </c>
      <c r="C761" t="s">
        <v>527</v>
      </c>
      <c r="D761" t="s">
        <v>528</v>
      </c>
      <c r="E761" s="1">
        <v>9</v>
      </c>
      <c r="F761" s="13" t="e">
        <f t="shared" si="24"/>
        <v>#REF!</v>
      </c>
      <c r="G761" s="14" t="e">
        <f t="shared" si="25"/>
        <v>#REF!</v>
      </c>
    </row>
    <row r="762" spans="1:7" x14ac:dyDescent="0.25">
      <c r="A762" t="s">
        <v>557</v>
      </c>
      <c r="B762" t="s">
        <v>558</v>
      </c>
      <c r="C762" t="s">
        <v>529</v>
      </c>
      <c r="D762" t="s">
        <v>530</v>
      </c>
      <c r="E762" s="1">
        <v>1</v>
      </c>
      <c r="F762" s="13" t="e">
        <f t="shared" si="24"/>
        <v>#REF!</v>
      </c>
      <c r="G762" s="14" t="e">
        <f t="shared" si="25"/>
        <v>#REF!</v>
      </c>
    </row>
    <row r="763" spans="1:7" x14ac:dyDescent="0.25">
      <c r="A763" t="s">
        <v>557</v>
      </c>
      <c r="B763" t="s">
        <v>558</v>
      </c>
      <c r="C763" t="s">
        <v>567</v>
      </c>
      <c r="D763" t="s">
        <v>568</v>
      </c>
      <c r="E763" s="1">
        <v>16</v>
      </c>
      <c r="F763" s="13" t="e">
        <f t="shared" si="24"/>
        <v>#REF!</v>
      </c>
      <c r="G763" s="14" t="e">
        <f t="shared" si="25"/>
        <v>#REF!</v>
      </c>
    </row>
    <row r="764" spans="1:7" x14ac:dyDescent="0.25">
      <c r="A764" t="s">
        <v>557</v>
      </c>
      <c r="B764" t="s">
        <v>558</v>
      </c>
      <c r="C764" t="s">
        <v>531</v>
      </c>
      <c r="D764" t="s">
        <v>532</v>
      </c>
      <c r="E764" s="1">
        <v>26</v>
      </c>
      <c r="F764" s="13" t="e">
        <f t="shared" si="24"/>
        <v>#REF!</v>
      </c>
      <c r="G764" s="14" t="e">
        <f t="shared" si="25"/>
        <v>#REF!</v>
      </c>
    </row>
    <row r="765" spans="1:7" x14ac:dyDescent="0.25">
      <c r="A765" t="s">
        <v>557</v>
      </c>
      <c r="B765" t="s">
        <v>558</v>
      </c>
      <c r="C765" t="s">
        <v>533</v>
      </c>
      <c r="D765" t="s">
        <v>534</v>
      </c>
      <c r="E765" s="1">
        <v>11</v>
      </c>
      <c r="F765" s="13" t="e">
        <f t="shared" si="24"/>
        <v>#REF!</v>
      </c>
      <c r="G765" s="14" t="e">
        <f t="shared" si="25"/>
        <v>#REF!</v>
      </c>
    </row>
    <row r="766" spans="1:7" x14ac:dyDescent="0.25">
      <c r="A766" t="s">
        <v>557</v>
      </c>
      <c r="B766" t="s">
        <v>558</v>
      </c>
      <c r="C766" t="s">
        <v>127</v>
      </c>
      <c r="D766" t="s">
        <v>128</v>
      </c>
      <c r="E766" s="1">
        <v>22</v>
      </c>
      <c r="F766" s="13" t="e">
        <f t="shared" si="24"/>
        <v>#REF!</v>
      </c>
      <c r="G766" s="14" t="e">
        <f t="shared" si="25"/>
        <v>#REF!</v>
      </c>
    </row>
    <row r="767" spans="1:7" x14ac:dyDescent="0.25">
      <c r="A767" t="s">
        <v>557</v>
      </c>
      <c r="B767" t="s">
        <v>558</v>
      </c>
      <c r="C767" t="s">
        <v>65</v>
      </c>
      <c r="D767" t="s">
        <v>66</v>
      </c>
      <c r="E767" s="1">
        <v>215</v>
      </c>
      <c r="F767" s="13" t="e">
        <f t="shared" si="24"/>
        <v>#REF!</v>
      </c>
      <c r="G767" s="14" t="e">
        <f t="shared" si="25"/>
        <v>#REF!</v>
      </c>
    </row>
    <row r="768" spans="1:7" x14ac:dyDescent="0.25">
      <c r="A768" t="s">
        <v>557</v>
      </c>
      <c r="B768" t="s">
        <v>558</v>
      </c>
      <c r="C768" t="s">
        <v>569</v>
      </c>
      <c r="D768" t="s">
        <v>570</v>
      </c>
      <c r="E768" s="1">
        <v>95</v>
      </c>
      <c r="F768" s="13" t="e">
        <f t="shared" si="24"/>
        <v>#REF!</v>
      </c>
      <c r="G768" s="14" t="e">
        <f t="shared" si="25"/>
        <v>#REF!</v>
      </c>
    </row>
    <row r="769" spans="1:7" x14ac:dyDescent="0.25">
      <c r="A769" t="s">
        <v>557</v>
      </c>
      <c r="B769" t="s">
        <v>558</v>
      </c>
      <c r="C769" t="s">
        <v>571</v>
      </c>
      <c r="D769" t="s">
        <v>572</v>
      </c>
      <c r="E769" s="1">
        <v>17</v>
      </c>
      <c r="F769" s="13" t="e">
        <f t="shared" si="24"/>
        <v>#REF!</v>
      </c>
      <c r="G769" s="14" t="e">
        <f t="shared" si="25"/>
        <v>#REF!</v>
      </c>
    </row>
    <row r="770" spans="1:7" x14ac:dyDescent="0.25">
      <c r="A770" t="s">
        <v>557</v>
      </c>
      <c r="B770" t="s">
        <v>558</v>
      </c>
      <c r="C770" t="s">
        <v>67</v>
      </c>
      <c r="D770" t="s">
        <v>68</v>
      </c>
      <c r="E770" s="1">
        <v>2</v>
      </c>
      <c r="F770" s="13" t="e">
        <f t="shared" ref="F770:F833" si="26">VLOOKUP(C770,AidPerPupil,11,FALSE)</f>
        <v>#REF!</v>
      </c>
      <c r="G770" s="14" t="e">
        <f t="shared" si="25"/>
        <v>#REF!</v>
      </c>
    </row>
    <row r="771" spans="1:7" x14ac:dyDescent="0.25">
      <c r="A771" t="s">
        <v>557</v>
      </c>
      <c r="B771" t="s">
        <v>558</v>
      </c>
      <c r="C771" t="s">
        <v>69</v>
      </c>
      <c r="D771" t="s">
        <v>70</v>
      </c>
      <c r="E771" s="1">
        <v>4</v>
      </c>
      <c r="F771" s="13" t="e">
        <f t="shared" si="26"/>
        <v>#REF!</v>
      </c>
      <c r="G771" s="14" t="e">
        <f t="shared" ref="G771:G834" si="27">ROUND(E771*F771,0)</f>
        <v>#REF!</v>
      </c>
    </row>
    <row r="772" spans="1:7" x14ac:dyDescent="0.25">
      <c r="A772" t="s">
        <v>557</v>
      </c>
      <c r="B772" t="s">
        <v>558</v>
      </c>
      <c r="C772" t="s">
        <v>39</v>
      </c>
      <c r="D772" t="s">
        <v>40</v>
      </c>
      <c r="E772" s="1">
        <v>1</v>
      </c>
      <c r="F772" s="13" t="e">
        <f t="shared" si="26"/>
        <v>#REF!</v>
      </c>
      <c r="G772" s="14" t="e">
        <f t="shared" si="27"/>
        <v>#REF!</v>
      </c>
    </row>
    <row r="773" spans="1:7" x14ac:dyDescent="0.25">
      <c r="A773" t="s">
        <v>557</v>
      </c>
      <c r="B773" t="s">
        <v>558</v>
      </c>
      <c r="C773" t="s">
        <v>75</v>
      </c>
      <c r="D773" t="s">
        <v>76</v>
      </c>
      <c r="E773" s="1">
        <v>260</v>
      </c>
      <c r="F773" s="13" t="e">
        <f t="shared" si="26"/>
        <v>#REF!</v>
      </c>
      <c r="G773" s="14" t="e">
        <f t="shared" si="27"/>
        <v>#REF!</v>
      </c>
    </row>
    <row r="774" spans="1:7" x14ac:dyDescent="0.25">
      <c r="A774" t="s">
        <v>557</v>
      </c>
      <c r="B774" t="s">
        <v>558</v>
      </c>
      <c r="C774" t="s">
        <v>77</v>
      </c>
      <c r="D774" t="s">
        <v>78</v>
      </c>
      <c r="E774" s="1">
        <v>5</v>
      </c>
      <c r="F774" s="13" t="e">
        <f t="shared" si="26"/>
        <v>#REF!</v>
      </c>
      <c r="G774" s="14" t="e">
        <f t="shared" si="27"/>
        <v>#REF!</v>
      </c>
    </row>
    <row r="775" spans="1:7" x14ac:dyDescent="0.25">
      <c r="A775" t="s">
        <v>557</v>
      </c>
      <c r="B775" t="s">
        <v>558</v>
      </c>
      <c r="C775" t="s">
        <v>279</v>
      </c>
      <c r="D775" t="s">
        <v>280</v>
      </c>
      <c r="E775" s="1">
        <v>1</v>
      </c>
      <c r="F775" s="13" t="e">
        <f t="shared" si="26"/>
        <v>#REF!</v>
      </c>
      <c r="G775" s="14" t="e">
        <f t="shared" si="27"/>
        <v>#REF!</v>
      </c>
    </row>
    <row r="776" spans="1:7" x14ac:dyDescent="0.25">
      <c r="A776" t="s">
        <v>557</v>
      </c>
      <c r="B776" t="s">
        <v>558</v>
      </c>
      <c r="C776" t="s">
        <v>543</v>
      </c>
      <c r="D776" t="s">
        <v>544</v>
      </c>
      <c r="E776" s="1">
        <v>7</v>
      </c>
      <c r="F776" s="13" t="e">
        <f t="shared" si="26"/>
        <v>#REF!</v>
      </c>
      <c r="G776" s="14" t="e">
        <f t="shared" si="27"/>
        <v>#REF!</v>
      </c>
    </row>
    <row r="777" spans="1:7" x14ac:dyDescent="0.25">
      <c r="A777" t="s">
        <v>557</v>
      </c>
      <c r="B777" t="s">
        <v>558</v>
      </c>
      <c r="C777" t="s">
        <v>507</v>
      </c>
      <c r="D777" t="s">
        <v>508</v>
      </c>
      <c r="E777" s="1">
        <v>44</v>
      </c>
      <c r="F777" s="13" t="e">
        <f t="shared" si="26"/>
        <v>#REF!</v>
      </c>
      <c r="G777" s="14" t="e">
        <f t="shared" si="27"/>
        <v>#REF!</v>
      </c>
    </row>
    <row r="778" spans="1:7" x14ac:dyDescent="0.25">
      <c r="A778" t="s">
        <v>573</v>
      </c>
      <c r="B778" t="s">
        <v>574</v>
      </c>
      <c r="C778" t="s">
        <v>203</v>
      </c>
      <c r="D778" t="s">
        <v>204</v>
      </c>
      <c r="E778" s="1">
        <v>203</v>
      </c>
      <c r="F778" s="13" t="e">
        <f t="shared" si="26"/>
        <v>#REF!</v>
      </c>
      <c r="G778" s="14" t="e">
        <f t="shared" si="27"/>
        <v>#REF!</v>
      </c>
    </row>
    <row r="779" spans="1:7" x14ac:dyDescent="0.25">
      <c r="A779" t="s">
        <v>573</v>
      </c>
      <c r="B779" t="s">
        <v>574</v>
      </c>
      <c r="C779" t="s">
        <v>269</v>
      </c>
      <c r="D779" t="s">
        <v>270</v>
      </c>
      <c r="E779" s="1">
        <v>101</v>
      </c>
      <c r="F779" s="13" t="e">
        <f t="shared" si="26"/>
        <v>#REF!</v>
      </c>
      <c r="G779" s="14" t="e">
        <f t="shared" si="27"/>
        <v>#REF!</v>
      </c>
    </row>
    <row r="780" spans="1:7" x14ac:dyDescent="0.25">
      <c r="A780" t="s">
        <v>573</v>
      </c>
      <c r="B780" t="s">
        <v>574</v>
      </c>
      <c r="C780" t="s">
        <v>519</v>
      </c>
      <c r="D780" t="s">
        <v>520</v>
      </c>
      <c r="E780" s="1">
        <v>6</v>
      </c>
      <c r="F780" s="13" t="e">
        <f t="shared" si="26"/>
        <v>#REF!</v>
      </c>
      <c r="G780" s="14" t="e">
        <f t="shared" si="27"/>
        <v>#REF!</v>
      </c>
    </row>
    <row r="781" spans="1:7" x14ac:dyDescent="0.25">
      <c r="A781" t="s">
        <v>573</v>
      </c>
      <c r="B781" t="s">
        <v>574</v>
      </c>
      <c r="C781" t="s">
        <v>449</v>
      </c>
      <c r="D781" t="s">
        <v>450</v>
      </c>
      <c r="E781" s="1">
        <v>98</v>
      </c>
      <c r="F781" s="13" t="e">
        <f t="shared" si="26"/>
        <v>#REF!</v>
      </c>
      <c r="G781" s="14" t="e">
        <f t="shared" si="27"/>
        <v>#REF!</v>
      </c>
    </row>
    <row r="782" spans="1:7" x14ac:dyDescent="0.25">
      <c r="A782" t="s">
        <v>573</v>
      </c>
      <c r="B782" t="s">
        <v>574</v>
      </c>
      <c r="C782" t="s">
        <v>271</v>
      </c>
      <c r="D782" t="s">
        <v>272</v>
      </c>
      <c r="E782" s="1">
        <v>48</v>
      </c>
      <c r="F782" s="13" t="e">
        <f t="shared" si="26"/>
        <v>#REF!</v>
      </c>
      <c r="G782" s="14" t="e">
        <f t="shared" si="27"/>
        <v>#REF!</v>
      </c>
    </row>
    <row r="783" spans="1:7" x14ac:dyDescent="0.25">
      <c r="A783" t="s">
        <v>573</v>
      </c>
      <c r="B783" t="s">
        <v>574</v>
      </c>
      <c r="C783" t="s">
        <v>15</v>
      </c>
      <c r="D783" t="s">
        <v>16</v>
      </c>
      <c r="E783" s="1">
        <v>1</v>
      </c>
      <c r="F783" s="13" t="e">
        <f t="shared" si="26"/>
        <v>#REF!</v>
      </c>
      <c r="G783" s="14" t="e">
        <f t="shared" si="27"/>
        <v>#REF!</v>
      </c>
    </row>
    <row r="784" spans="1:7" x14ac:dyDescent="0.25">
      <c r="A784" t="s">
        <v>573</v>
      </c>
      <c r="B784" t="s">
        <v>574</v>
      </c>
      <c r="C784" t="s">
        <v>533</v>
      </c>
      <c r="D784" t="s">
        <v>534</v>
      </c>
      <c r="E784" s="1">
        <v>63</v>
      </c>
      <c r="F784" s="13" t="e">
        <f t="shared" si="26"/>
        <v>#REF!</v>
      </c>
      <c r="G784" s="14" t="e">
        <f t="shared" si="27"/>
        <v>#REF!</v>
      </c>
    </row>
    <row r="785" spans="1:7" x14ac:dyDescent="0.25">
      <c r="A785" t="s">
        <v>573</v>
      </c>
      <c r="B785" t="s">
        <v>574</v>
      </c>
      <c r="C785" t="s">
        <v>273</v>
      </c>
      <c r="D785" t="s">
        <v>274</v>
      </c>
      <c r="E785" s="1">
        <v>4</v>
      </c>
      <c r="F785" s="13" t="e">
        <f t="shared" si="26"/>
        <v>#REF!</v>
      </c>
      <c r="G785" s="14" t="e">
        <f t="shared" si="27"/>
        <v>#REF!</v>
      </c>
    </row>
    <row r="786" spans="1:7" x14ac:dyDescent="0.25">
      <c r="A786" t="s">
        <v>573</v>
      </c>
      <c r="B786" t="s">
        <v>574</v>
      </c>
      <c r="C786" t="s">
        <v>205</v>
      </c>
      <c r="D786" t="s">
        <v>206</v>
      </c>
      <c r="E786" s="1">
        <v>186</v>
      </c>
      <c r="F786" s="13" t="e">
        <f t="shared" si="26"/>
        <v>#REF!</v>
      </c>
      <c r="G786" s="14" t="e">
        <f t="shared" si="27"/>
        <v>#REF!</v>
      </c>
    </row>
    <row r="787" spans="1:7" x14ac:dyDescent="0.25">
      <c r="A787" t="s">
        <v>573</v>
      </c>
      <c r="B787" t="s">
        <v>574</v>
      </c>
      <c r="C787" t="s">
        <v>275</v>
      </c>
      <c r="D787" t="s">
        <v>276</v>
      </c>
      <c r="E787" s="1">
        <v>3</v>
      </c>
      <c r="F787" s="13" t="e">
        <f t="shared" si="26"/>
        <v>#REF!</v>
      </c>
      <c r="G787" s="14" t="e">
        <f t="shared" si="27"/>
        <v>#REF!</v>
      </c>
    </row>
    <row r="788" spans="1:7" x14ac:dyDescent="0.25">
      <c r="A788" t="s">
        <v>573</v>
      </c>
      <c r="B788" t="s">
        <v>574</v>
      </c>
      <c r="C788" t="s">
        <v>539</v>
      </c>
      <c r="D788" t="s">
        <v>540</v>
      </c>
      <c r="E788" s="1">
        <v>18</v>
      </c>
      <c r="F788" s="13" t="e">
        <f t="shared" si="26"/>
        <v>#REF!</v>
      </c>
      <c r="G788" s="14" t="e">
        <f t="shared" si="27"/>
        <v>#REF!</v>
      </c>
    </row>
    <row r="789" spans="1:7" x14ac:dyDescent="0.25">
      <c r="A789" t="s">
        <v>573</v>
      </c>
      <c r="B789" t="s">
        <v>574</v>
      </c>
      <c r="C789" t="s">
        <v>207</v>
      </c>
      <c r="D789" t="s">
        <v>208</v>
      </c>
      <c r="E789" s="1">
        <v>75</v>
      </c>
      <c r="F789" s="13" t="e">
        <f t="shared" si="26"/>
        <v>#REF!</v>
      </c>
      <c r="G789" s="14" t="e">
        <f t="shared" si="27"/>
        <v>#REF!</v>
      </c>
    </row>
    <row r="790" spans="1:7" x14ac:dyDescent="0.25">
      <c r="A790" t="s">
        <v>573</v>
      </c>
      <c r="B790" t="s">
        <v>574</v>
      </c>
      <c r="C790" t="s">
        <v>277</v>
      </c>
      <c r="D790" t="s">
        <v>278</v>
      </c>
      <c r="E790" s="1">
        <v>10</v>
      </c>
      <c r="F790" s="13" t="e">
        <f t="shared" si="26"/>
        <v>#REF!</v>
      </c>
      <c r="G790" s="14" t="e">
        <f t="shared" si="27"/>
        <v>#REF!</v>
      </c>
    </row>
    <row r="791" spans="1:7" x14ac:dyDescent="0.25">
      <c r="A791" t="s">
        <v>573</v>
      </c>
      <c r="B791" t="s">
        <v>574</v>
      </c>
      <c r="C791" t="s">
        <v>279</v>
      </c>
      <c r="D791" t="s">
        <v>280</v>
      </c>
      <c r="E791" s="1">
        <v>37</v>
      </c>
      <c r="F791" s="13" t="e">
        <f t="shared" si="26"/>
        <v>#REF!</v>
      </c>
      <c r="G791" s="14" t="e">
        <f t="shared" si="27"/>
        <v>#REF!</v>
      </c>
    </row>
    <row r="792" spans="1:7" x14ac:dyDescent="0.25">
      <c r="A792" t="s">
        <v>575</v>
      </c>
      <c r="B792" t="s">
        <v>576</v>
      </c>
      <c r="C792" t="s">
        <v>11</v>
      </c>
      <c r="D792" t="s">
        <v>12</v>
      </c>
      <c r="E792" s="1">
        <v>3</v>
      </c>
      <c r="F792" s="13" t="e">
        <f t="shared" si="26"/>
        <v>#REF!</v>
      </c>
      <c r="G792" s="14" t="e">
        <f t="shared" si="27"/>
        <v>#REF!</v>
      </c>
    </row>
    <row r="793" spans="1:7" x14ac:dyDescent="0.25">
      <c r="A793" t="s">
        <v>575</v>
      </c>
      <c r="B793" t="s">
        <v>576</v>
      </c>
      <c r="C793" t="s">
        <v>13</v>
      </c>
      <c r="D793" t="s">
        <v>14</v>
      </c>
      <c r="E793" s="1">
        <v>2</v>
      </c>
      <c r="F793" s="13" t="e">
        <f t="shared" si="26"/>
        <v>#REF!</v>
      </c>
      <c r="G793" s="14" t="e">
        <f t="shared" si="27"/>
        <v>#REF!</v>
      </c>
    </row>
    <row r="794" spans="1:7" x14ac:dyDescent="0.25">
      <c r="A794" t="s">
        <v>575</v>
      </c>
      <c r="B794" t="s">
        <v>576</v>
      </c>
      <c r="C794" t="s">
        <v>577</v>
      </c>
      <c r="D794" t="s">
        <v>578</v>
      </c>
      <c r="E794" s="1">
        <v>1219</v>
      </c>
      <c r="F794" s="13" t="e">
        <f t="shared" si="26"/>
        <v>#REF!</v>
      </c>
      <c r="G794" s="14" t="e">
        <f t="shared" si="27"/>
        <v>#REF!</v>
      </c>
    </row>
    <row r="795" spans="1:7" x14ac:dyDescent="0.25">
      <c r="A795" t="s">
        <v>575</v>
      </c>
      <c r="B795" t="s">
        <v>576</v>
      </c>
      <c r="C795" t="s">
        <v>15</v>
      </c>
      <c r="D795" t="s">
        <v>16</v>
      </c>
      <c r="E795" s="1">
        <v>9</v>
      </c>
      <c r="F795" s="13" t="e">
        <f t="shared" si="26"/>
        <v>#REF!</v>
      </c>
      <c r="G795" s="14" t="e">
        <f t="shared" si="27"/>
        <v>#REF!</v>
      </c>
    </row>
    <row r="796" spans="1:7" x14ac:dyDescent="0.25">
      <c r="A796" t="s">
        <v>575</v>
      </c>
      <c r="B796" t="s">
        <v>576</v>
      </c>
      <c r="C796" t="s">
        <v>367</v>
      </c>
      <c r="D796" t="s">
        <v>368</v>
      </c>
      <c r="E796" s="1">
        <v>2</v>
      </c>
      <c r="F796" s="13" t="e">
        <f t="shared" si="26"/>
        <v>#REF!</v>
      </c>
      <c r="G796" s="14" t="e">
        <f t="shared" si="27"/>
        <v>#REF!</v>
      </c>
    </row>
    <row r="797" spans="1:7" x14ac:dyDescent="0.25">
      <c r="A797" t="s">
        <v>575</v>
      </c>
      <c r="B797" t="s">
        <v>576</v>
      </c>
      <c r="C797" t="s">
        <v>673</v>
      </c>
      <c r="D797" t="s">
        <v>674</v>
      </c>
      <c r="E797" s="1">
        <v>2</v>
      </c>
      <c r="F797" s="13" t="e">
        <f t="shared" si="26"/>
        <v>#REF!</v>
      </c>
      <c r="G797" s="14" t="e">
        <f t="shared" si="27"/>
        <v>#REF!</v>
      </c>
    </row>
    <row r="798" spans="1:7" x14ac:dyDescent="0.25">
      <c r="A798" t="s">
        <v>575</v>
      </c>
      <c r="B798" t="s">
        <v>576</v>
      </c>
      <c r="C798" t="s">
        <v>579</v>
      </c>
      <c r="D798" t="s">
        <v>580</v>
      </c>
      <c r="E798" s="1">
        <v>9</v>
      </c>
      <c r="F798" s="13" t="e">
        <f t="shared" si="26"/>
        <v>#REF!</v>
      </c>
      <c r="G798" s="14" t="e">
        <f t="shared" si="27"/>
        <v>#REF!</v>
      </c>
    </row>
    <row r="799" spans="1:7" x14ac:dyDescent="0.25">
      <c r="A799" t="s">
        <v>575</v>
      </c>
      <c r="B799" t="s">
        <v>576</v>
      </c>
      <c r="C799" t="s">
        <v>581</v>
      </c>
      <c r="D799" t="s">
        <v>582</v>
      </c>
      <c r="E799" s="1">
        <v>11</v>
      </c>
      <c r="F799" s="13" t="e">
        <f t="shared" si="26"/>
        <v>#REF!</v>
      </c>
      <c r="G799" s="14" t="e">
        <f t="shared" si="27"/>
        <v>#REF!</v>
      </c>
    </row>
    <row r="800" spans="1:7" x14ac:dyDescent="0.25">
      <c r="A800" t="s">
        <v>575</v>
      </c>
      <c r="B800" t="s">
        <v>576</v>
      </c>
      <c r="C800" t="s">
        <v>17</v>
      </c>
      <c r="D800" t="s">
        <v>18</v>
      </c>
      <c r="E800" s="1">
        <v>29</v>
      </c>
      <c r="F800" s="13" t="e">
        <f t="shared" si="26"/>
        <v>#REF!</v>
      </c>
      <c r="G800" s="14" t="e">
        <f t="shared" si="27"/>
        <v>#REF!</v>
      </c>
    </row>
    <row r="801" spans="1:7" x14ac:dyDescent="0.25">
      <c r="A801" t="s">
        <v>575</v>
      </c>
      <c r="B801" t="s">
        <v>576</v>
      </c>
      <c r="C801" t="s">
        <v>377</v>
      </c>
      <c r="D801" t="s">
        <v>378</v>
      </c>
      <c r="E801" s="1">
        <v>4</v>
      </c>
      <c r="F801" s="13" t="e">
        <f t="shared" si="26"/>
        <v>#REF!</v>
      </c>
      <c r="G801" s="14" t="e">
        <f t="shared" si="27"/>
        <v>#REF!</v>
      </c>
    </row>
    <row r="802" spans="1:7" x14ac:dyDescent="0.25">
      <c r="A802" t="s">
        <v>575</v>
      </c>
      <c r="B802" t="s">
        <v>576</v>
      </c>
      <c r="C802" t="s">
        <v>541</v>
      </c>
      <c r="D802" t="s">
        <v>542</v>
      </c>
      <c r="E802" s="1">
        <v>3</v>
      </c>
      <c r="F802" s="13" t="e">
        <f t="shared" si="26"/>
        <v>#REF!</v>
      </c>
      <c r="G802" s="14" t="e">
        <f t="shared" si="27"/>
        <v>#REF!</v>
      </c>
    </row>
    <row r="803" spans="1:7" x14ac:dyDescent="0.25">
      <c r="A803" t="s">
        <v>575</v>
      </c>
      <c r="B803" t="s">
        <v>576</v>
      </c>
      <c r="C803" t="s">
        <v>583</v>
      </c>
      <c r="D803" t="s">
        <v>584</v>
      </c>
      <c r="E803" s="1">
        <v>3</v>
      </c>
      <c r="F803" s="13" t="e">
        <f t="shared" si="26"/>
        <v>#REF!</v>
      </c>
      <c r="G803" s="14" t="e">
        <f t="shared" si="27"/>
        <v>#REF!</v>
      </c>
    </row>
    <row r="804" spans="1:7" x14ac:dyDescent="0.25">
      <c r="A804" t="s">
        <v>585</v>
      </c>
      <c r="B804" t="s">
        <v>586</v>
      </c>
      <c r="C804" t="s">
        <v>419</v>
      </c>
      <c r="D804" t="s">
        <v>420</v>
      </c>
      <c r="E804" s="1">
        <v>1</v>
      </c>
      <c r="F804" s="13" t="e">
        <f t="shared" si="26"/>
        <v>#REF!</v>
      </c>
      <c r="G804" s="14" t="e">
        <f t="shared" si="27"/>
        <v>#REF!</v>
      </c>
    </row>
    <row r="805" spans="1:7" x14ac:dyDescent="0.25">
      <c r="A805" t="s">
        <v>585</v>
      </c>
      <c r="B805" t="s">
        <v>586</v>
      </c>
      <c r="C805" t="s">
        <v>327</v>
      </c>
      <c r="D805" t="s">
        <v>328</v>
      </c>
      <c r="E805" s="1">
        <v>364</v>
      </c>
      <c r="F805" s="13" t="e">
        <f t="shared" si="26"/>
        <v>#REF!</v>
      </c>
      <c r="G805" s="14" t="e">
        <f t="shared" si="27"/>
        <v>#REF!</v>
      </c>
    </row>
    <row r="806" spans="1:7" x14ac:dyDescent="0.25">
      <c r="A806" t="s">
        <v>587</v>
      </c>
      <c r="B806" t="s">
        <v>588</v>
      </c>
      <c r="C806" t="s">
        <v>7</v>
      </c>
      <c r="D806" t="s">
        <v>8</v>
      </c>
      <c r="E806" s="1">
        <v>31</v>
      </c>
      <c r="F806" s="13" t="e">
        <f t="shared" si="26"/>
        <v>#REF!</v>
      </c>
      <c r="G806" s="14" t="e">
        <f t="shared" si="27"/>
        <v>#REF!</v>
      </c>
    </row>
    <row r="807" spans="1:7" x14ac:dyDescent="0.25">
      <c r="A807" t="s">
        <v>587</v>
      </c>
      <c r="B807" t="s">
        <v>588</v>
      </c>
      <c r="C807" t="s">
        <v>21</v>
      </c>
      <c r="D807" t="s">
        <v>22</v>
      </c>
      <c r="E807" s="1">
        <v>109</v>
      </c>
      <c r="F807" s="13" t="e">
        <f t="shared" si="26"/>
        <v>#REF!</v>
      </c>
      <c r="G807" s="14" t="e">
        <f t="shared" si="27"/>
        <v>#REF!</v>
      </c>
    </row>
    <row r="808" spans="1:7" x14ac:dyDescent="0.25">
      <c r="A808" t="s">
        <v>587</v>
      </c>
      <c r="B808" t="s">
        <v>588</v>
      </c>
      <c r="C808" t="s">
        <v>25</v>
      </c>
      <c r="D808" t="s">
        <v>26</v>
      </c>
      <c r="E808" s="1">
        <v>24</v>
      </c>
      <c r="F808" s="13" t="e">
        <f t="shared" si="26"/>
        <v>#REF!</v>
      </c>
      <c r="G808" s="14" t="e">
        <f t="shared" si="27"/>
        <v>#REF!</v>
      </c>
    </row>
    <row r="809" spans="1:7" x14ac:dyDescent="0.25">
      <c r="A809" t="s">
        <v>587</v>
      </c>
      <c r="B809" t="s">
        <v>588</v>
      </c>
      <c r="C809" t="s">
        <v>185</v>
      </c>
      <c r="D809" t="s">
        <v>186</v>
      </c>
      <c r="E809" s="1">
        <v>2</v>
      </c>
      <c r="F809" s="13" t="e">
        <f t="shared" si="26"/>
        <v>#REF!</v>
      </c>
      <c r="G809" s="14" t="e">
        <f t="shared" si="27"/>
        <v>#REF!</v>
      </c>
    </row>
    <row r="810" spans="1:7" x14ac:dyDescent="0.25">
      <c r="A810" t="s">
        <v>587</v>
      </c>
      <c r="B810" t="s">
        <v>588</v>
      </c>
      <c r="C810" t="s">
        <v>29</v>
      </c>
      <c r="D810" t="s">
        <v>30</v>
      </c>
      <c r="E810" s="1">
        <v>12</v>
      </c>
      <c r="F810" s="13" t="e">
        <f t="shared" si="26"/>
        <v>#REF!</v>
      </c>
      <c r="G810" s="14" t="e">
        <f t="shared" si="27"/>
        <v>#REF!</v>
      </c>
    </row>
    <row r="811" spans="1:7" x14ac:dyDescent="0.25">
      <c r="A811" t="s">
        <v>587</v>
      </c>
      <c r="B811" t="s">
        <v>588</v>
      </c>
      <c r="C811" t="s">
        <v>31</v>
      </c>
      <c r="D811" t="s">
        <v>32</v>
      </c>
      <c r="E811" s="1">
        <v>6</v>
      </c>
      <c r="F811" s="13" t="e">
        <f t="shared" si="26"/>
        <v>#REF!</v>
      </c>
      <c r="G811" s="14" t="e">
        <f t="shared" si="27"/>
        <v>#REF!</v>
      </c>
    </row>
    <row r="812" spans="1:7" x14ac:dyDescent="0.25">
      <c r="A812" t="s">
        <v>587</v>
      </c>
      <c r="B812" t="s">
        <v>588</v>
      </c>
      <c r="C812" t="s">
        <v>33</v>
      </c>
      <c r="D812" t="s">
        <v>34</v>
      </c>
      <c r="E812" s="1">
        <v>2</v>
      </c>
      <c r="F812" s="13" t="e">
        <f t="shared" si="26"/>
        <v>#REF!</v>
      </c>
      <c r="G812" s="14" t="e">
        <f t="shared" si="27"/>
        <v>#REF!</v>
      </c>
    </row>
    <row r="813" spans="1:7" x14ac:dyDescent="0.25">
      <c r="A813" t="s">
        <v>587</v>
      </c>
      <c r="B813" t="s">
        <v>588</v>
      </c>
      <c r="C813" t="s">
        <v>213</v>
      </c>
      <c r="D813" t="s">
        <v>214</v>
      </c>
      <c r="E813" s="1">
        <v>2</v>
      </c>
      <c r="F813" s="13" t="e">
        <f t="shared" si="26"/>
        <v>#REF!</v>
      </c>
      <c r="G813" s="14" t="e">
        <f t="shared" si="27"/>
        <v>#REF!</v>
      </c>
    </row>
    <row r="814" spans="1:7" x14ac:dyDescent="0.25">
      <c r="A814" t="s">
        <v>587</v>
      </c>
      <c r="B814" t="s">
        <v>588</v>
      </c>
      <c r="C814" t="s">
        <v>65</v>
      </c>
      <c r="D814" t="s">
        <v>66</v>
      </c>
      <c r="E814" s="1">
        <v>2</v>
      </c>
      <c r="F814" s="13" t="e">
        <f t="shared" si="26"/>
        <v>#REF!</v>
      </c>
      <c r="G814" s="14" t="e">
        <f t="shared" si="27"/>
        <v>#REF!</v>
      </c>
    </row>
    <row r="815" spans="1:7" x14ac:dyDescent="0.25">
      <c r="A815" t="s">
        <v>587</v>
      </c>
      <c r="B815" t="s">
        <v>588</v>
      </c>
      <c r="C815" t="s">
        <v>35</v>
      </c>
      <c r="D815" t="s">
        <v>36</v>
      </c>
      <c r="E815" s="1">
        <v>23</v>
      </c>
      <c r="F815" s="13" t="e">
        <f t="shared" si="26"/>
        <v>#REF!</v>
      </c>
      <c r="G815" s="14" t="e">
        <f t="shared" si="27"/>
        <v>#REF!</v>
      </c>
    </row>
    <row r="816" spans="1:7" x14ac:dyDescent="0.25">
      <c r="A816" t="s">
        <v>587</v>
      </c>
      <c r="B816" t="s">
        <v>588</v>
      </c>
      <c r="C816" t="s">
        <v>37</v>
      </c>
      <c r="D816" t="s">
        <v>38</v>
      </c>
      <c r="E816" s="1">
        <v>3</v>
      </c>
      <c r="F816" s="13" t="e">
        <f t="shared" si="26"/>
        <v>#REF!</v>
      </c>
      <c r="G816" s="14" t="e">
        <f t="shared" si="27"/>
        <v>#REF!</v>
      </c>
    </row>
    <row r="817" spans="1:7" x14ac:dyDescent="0.25">
      <c r="A817" t="s">
        <v>587</v>
      </c>
      <c r="B817" t="s">
        <v>588</v>
      </c>
      <c r="C817" t="s">
        <v>45</v>
      </c>
      <c r="D817" t="s">
        <v>46</v>
      </c>
      <c r="E817" s="1">
        <v>3</v>
      </c>
      <c r="F817" s="13" t="e">
        <f t="shared" si="26"/>
        <v>#REF!</v>
      </c>
      <c r="G817" s="14" t="e">
        <f t="shared" si="27"/>
        <v>#REF!</v>
      </c>
    </row>
    <row r="818" spans="1:7" x14ac:dyDescent="0.25">
      <c r="A818" t="s">
        <v>587</v>
      </c>
      <c r="B818" t="s">
        <v>588</v>
      </c>
      <c r="C818" t="s">
        <v>41</v>
      </c>
      <c r="D818" t="s">
        <v>42</v>
      </c>
      <c r="E818" s="1">
        <v>2</v>
      </c>
      <c r="F818" s="13" t="e">
        <f t="shared" si="26"/>
        <v>#REF!</v>
      </c>
      <c r="G818" s="14" t="e">
        <f t="shared" si="27"/>
        <v>#REF!</v>
      </c>
    </row>
    <row r="819" spans="1:7" x14ac:dyDescent="0.25">
      <c r="A819" t="s">
        <v>589</v>
      </c>
      <c r="B819" t="s">
        <v>590</v>
      </c>
      <c r="C819" t="s">
        <v>179</v>
      </c>
      <c r="D819" t="s">
        <v>180</v>
      </c>
      <c r="E819" s="1">
        <v>1</v>
      </c>
      <c r="F819" s="13" t="e">
        <f t="shared" si="26"/>
        <v>#REF!</v>
      </c>
      <c r="G819" s="14" t="e">
        <f t="shared" si="27"/>
        <v>#REF!</v>
      </c>
    </row>
    <row r="820" spans="1:7" x14ac:dyDescent="0.25">
      <c r="A820" t="s">
        <v>589</v>
      </c>
      <c r="B820" t="s">
        <v>590</v>
      </c>
      <c r="C820" t="s">
        <v>7</v>
      </c>
      <c r="D820" t="s">
        <v>8</v>
      </c>
      <c r="E820" s="1">
        <v>5</v>
      </c>
      <c r="F820" s="13" t="e">
        <f t="shared" si="26"/>
        <v>#REF!</v>
      </c>
      <c r="G820" s="14" t="e">
        <f t="shared" si="27"/>
        <v>#REF!</v>
      </c>
    </row>
    <row r="821" spans="1:7" x14ac:dyDescent="0.25">
      <c r="A821" t="s">
        <v>589</v>
      </c>
      <c r="B821" t="s">
        <v>590</v>
      </c>
      <c r="C821" t="s">
        <v>169</v>
      </c>
      <c r="D821" t="s">
        <v>170</v>
      </c>
      <c r="E821" s="1">
        <v>2</v>
      </c>
      <c r="F821" s="13" t="e">
        <f t="shared" si="26"/>
        <v>#REF!</v>
      </c>
      <c r="G821" s="14" t="e">
        <f t="shared" si="27"/>
        <v>#REF!</v>
      </c>
    </row>
    <row r="822" spans="1:7" x14ac:dyDescent="0.25">
      <c r="A822" t="s">
        <v>589</v>
      </c>
      <c r="B822" t="s">
        <v>590</v>
      </c>
      <c r="C822" t="s">
        <v>285</v>
      </c>
      <c r="D822" t="s">
        <v>286</v>
      </c>
      <c r="E822" s="1">
        <v>1</v>
      </c>
      <c r="F822" s="13" t="e">
        <f t="shared" si="26"/>
        <v>#REF!</v>
      </c>
      <c r="G822" s="14" t="e">
        <f t="shared" si="27"/>
        <v>#REF!</v>
      </c>
    </row>
    <row r="823" spans="1:7" x14ac:dyDescent="0.25">
      <c r="A823" t="s">
        <v>589</v>
      </c>
      <c r="B823" t="s">
        <v>590</v>
      </c>
      <c r="C823" t="s">
        <v>21</v>
      </c>
      <c r="D823" t="s">
        <v>22</v>
      </c>
      <c r="E823" s="1">
        <v>77</v>
      </c>
      <c r="F823" s="13" t="e">
        <f t="shared" si="26"/>
        <v>#REF!</v>
      </c>
      <c r="G823" s="14" t="e">
        <f t="shared" si="27"/>
        <v>#REF!</v>
      </c>
    </row>
    <row r="824" spans="1:7" x14ac:dyDescent="0.25">
      <c r="A824" t="s">
        <v>589</v>
      </c>
      <c r="B824" t="s">
        <v>590</v>
      </c>
      <c r="C824" t="s">
        <v>23</v>
      </c>
      <c r="D824" t="s">
        <v>24</v>
      </c>
      <c r="E824" s="1">
        <v>2</v>
      </c>
      <c r="F824" s="13" t="e">
        <f t="shared" si="26"/>
        <v>#REF!</v>
      </c>
      <c r="G824" s="14" t="e">
        <f t="shared" si="27"/>
        <v>#REF!</v>
      </c>
    </row>
    <row r="825" spans="1:7" x14ac:dyDescent="0.25">
      <c r="A825" t="s">
        <v>589</v>
      </c>
      <c r="B825" t="s">
        <v>590</v>
      </c>
      <c r="C825" t="s">
        <v>25</v>
      </c>
      <c r="D825" t="s">
        <v>26</v>
      </c>
      <c r="E825" s="1">
        <v>308</v>
      </c>
      <c r="F825" s="13" t="e">
        <f t="shared" si="26"/>
        <v>#REF!</v>
      </c>
      <c r="G825" s="14" t="e">
        <f t="shared" si="27"/>
        <v>#REF!</v>
      </c>
    </row>
    <row r="826" spans="1:7" x14ac:dyDescent="0.25">
      <c r="A826" t="s">
        <v>589</v>
      </c>
      <c r="B826" t="s">
        <v>590</v>
      </c>
      <c r="C826" t="s">
        <v>199</v>
      </c>
      <c r="D826" t="s">
        <v>200</v>
      </c>
      <c r="E826" s="1">
        <v>1</v>
      </c>
      <c r="F826" s="13" t="e">
        <f t="shared" si="26"/>
        <v>#REF!</v>
      </c>
      <c r="G826" s="14" t="e">
        <f t="shared" si="27"/>
        <v>#REF!</v>
      </c>
    </row>
    <row r="827" spans="1:7" x14ac:dyDescent="0.25">
      <c r="A827" t="s">
        <v>589</v>
      </c>
      <c r="B827" t="s">
        <v>590</v>
      </c>
      <c r="C827" t="s">
        <v>183</v>
      </c>
      <c r="D827" t="s">
        <v>184</v>
      </c>
      <c r="E827" s="1">
        <v>2</v>
      </c>
      <c r="F827" s="13" t="e">
        <f t="shared" si="26"/>
        <v>#REF!</v>
      </c>
      <c r="G827" s="14" t="e">
        <f t="shared" si="27"/>
        <v>#REF!</v>
      </c>
    </row>
    <row r="828" spans="1:7" x14ac:dyDescent="0.25">
      <c r="A828" t="s">
        <v>589</v>
      </c>
      <c r="B828" t="s">
        <v>590</v>
      </c>
      <c r="C828" t="s">
        <v>29</v>
      </c>
      <c r="D828" t="s">
        <v>30</v>
      </c>
      <c r="E828" s="1">
        <v>13</v>
      </c>
      <c r="F828" s="13" t="e">
        <f t="shared" si="26"/>
        <v>#REF!</v>
      </c>
      <c r="G828" s="14" t="e">
        <f t="shared" si="27"/>
        <v>#REF!</v>
      </c>
    </row>
    <row r="829" spans="1:7" x14ac:dyDescent="0.25">
      <c r="A829" t="s">
        <v>589</v>
      </c>
      <c r="B829" t="s">
        <v>590</v>
      </c>
      <c r="C829" t="s">
        <v>31</v>
      </c>
      <c r="D829" t="s">
        <v>32</v>
      </c>
      <c r="E829" s="1">
        <v>58</v>
      </c>
      <c r="F829" s="13" t="e">
        <f t="shared" si="26"/>
        <v>#REF!</v>
      </c>
      <c r="G829" s="14" t="e">
        <f t="shared" si="27"/>
        <v>#REF!</v>
      </c>
    </row>
    <row r="830" spans="1:7" x14ac:dyDescent="0.25">
      <c r="A830" t="s">
        <v>589</v>
      </c>
      <c r="B830" t="s">
        <v>590</v>
      </c>
      <c r="C830" t="s">
        <v>33</v>
      </c>
      <c r="D830" t="s">
        <v>34</v>
      </c>
      <c r="E830" s="1">
        <v>8</v>
      </c>
      <c r="F830" s="13" t="e">
        <f t="shared" si="26"/>
        <v>#REF!</v>
      </c>
      <c r="G830" s="14" t="e">
        <f t="shared" si="27"/>
        <v>#REF!</v>
      </c>
    </row>
    <row r="831" spans="1:7" x14ac:dyDescent="0.25">
      <c r="A831" t="s">
        <v>589</v>
      </c>
      <c r="B831" t="s">
        <v>590</v>
      </c>
      <c r="C831" t="s">
        <v>463</v>
      </c>
      <c r="D831" t="s">
        <v>464</v>
      </c>
      <c r="E831" s="1">
        <v>2</v>
      </c>
      <c r="F831" s="13" t="e">
        <f t="shared" si="26"/>
        <v>#REF!</v>
      </c>
      <c r="G831" s="14" t="e">
        <f t="shared" si="27"/>
        <v>#REF!</v>
      </c>
    </row>
    <row r="832" spans="1:7" x14ac:dyDescent="0.25">
      <c r="A832" t="s">
        <v>589</v>
      </c>
      <c r="B832" t="s">
        <v>590</v>
      </c>
      <c r="C832" t="s">
        <v>187</v>
      </c>
      <c r="D832" t="s">
        <v>188</v>
      </c>
      <c r="E832" s="1">
        <v>7</v>
      </c>
      <c r="F832" s="13" t="e">
        <f t="shared" si="26"/>
        <v>#REF!</v>
      </c>
      <c r="G832" s="14" t="e">
        <f t="shared" si="27"/>
        <v>#REF!</v>
      </c>
    </row>
    <row r="833" spans="1:7" x14ac:dyDescent="0.25">
      <c r="A833" t="s">
        <v>589</v>
      </c>
      <c r="B833" t="s">
        <v>590</v>
      </c>
      <c r="C833" t="s">
        <v>213</v>
      </c>
      <c r="D833" t="s">
        <v>214</v>
      </c>
      <c r="E833" s="1">
        <v>5</v>
      </c>
      <c r="F833" s="13" t="e">
        <f t="shared" si="26"/>
        <v>#REF!</v>
      </c>
      <c r="G833" s="14" t="e">
        <f t="shared" si="27"/>
        <v>#REF!</v>
      </c>
    </row>
    <row r="834" spans="1:7" x14ac:dyDescent="0.25">
      <c r="A834" t="s">
        <v>589</v>
      </c>
      <c r="B834" t="s">
        <v>590</v>
      </c>
      <c r="C834" t="s">
        <v>35</v>
      </c>
      <c r="D834" t="s">
        <v>36</v>
      </c>
      <c r="E834" s="1">
        <v>276</v>
      </c>
      <c r="F834" s="13" t="e">
        <f t="shared" ref="F834:F897" si="28">VLOOKUP(C834,AidPerPupil,11,FALSE)</f>
        <v>#REF!</v>
      </c>
      <c r="G834" s="14" t="e">
        <f t="shared" si="27"/>
        <v>#REF!</v>
      </c>
    </row>
    <row r="835" spans="1:7" x14ac:dyDescent="0.25">
      <c r="A835" t="s">
        <v>589</v>
      </c>
      <c r="B835" t="s">
        <v>590</v>
      </c>
      <c r="C835" t="s">
        <v>37</v>
      </c>
      <c r="D835" t="s">
        <v>38</v>
      </c>
      <c r="E835" s="1">
        <v>14</v>
      </c>
      <c r="F835" s="13" t="e">
        <f t="shared" si="28"/>
        <v>#REF!</v>
      </c>
      <c r="G835" s="14" t="e">
        <f t="shared" ref="G835:G898" si="29">ROUND(E835*F835,0)</f>
        <v>#REF!</v>
      </c>
    </row>
    <row r="836" spans="1:7" x14ac:dyDescent="0.25">
      <c r="A836" t="s">
        <v>589</v>
      </c>
      <c r="B836" t="s">
        <v>590</v>
      </c>
      <c r="C836" t="s">
        <v>245</v>
      </c>
      <c r="D836" t="s">
        <v>246</v>
      </c>
      <c r="E836" s="1">
        <v>1</v>
      </c>
      <c r="F836" s="13" t="e">
        <f t="shared" si="28"/>
        <v>#REF!</v>
      </c>
      <c r="G836" s="14" t="e">
        <f t="shared" si="29"/>
        <v>#REF!</v>
      </c>
    </row>
    <row r="837" spans="1:7" x14ac:dyDescent="0.25">
      <c r="A837" t="s">
        <v>589</v>
      </c>
      <c r="B837" t="s">
        <v>590</v>
      </c>
      <c r="C837" t="s">
        <v>45</v>
      </c>
      <c r="D837" t="s">
        <v>46</v>
      </c>
      <c r="E837" s="1">
        <v>1</v>
      </c>
      <c r="F837" s="13" t="e">
        <f t="shared" si="28"/>
        <v>#REF!</v>
      </c>
      <c r="G837" s="14" t="e">
        <f t="shared" si="29"/>
        <v>#REF!</v>
      </c>
    </row>
    <row r="838" spans="1:7" x14ac:dyDescent="0.25">
      <c r="A838" t="s">
        <v>589</v>
      </c>
      <c r="B838" t="s">
        <v>590</v>
      </c>
      <c r="C838" t="s">
        <v>307</v>
      </c>
      <c r="D838" t="s">
        <v>308</v>
      </c>
      <c r="E838" s="1">
        <v>1</v>
      </c>
      <c r="F838" s="13" t="e">
        <f t="shared" si="28"/>
        <v>#REF!</v>
      </c>
      <c r="G838" s="14" t="e">
        <f t="shared" si="29"/>
        <v>#REF!</v>
      </c>
    </row>
    <row r="839" spans="1:7" x14ac:dyDescent="0.25">
      <c r="A839" t="s">
        <v>589</v>
      </c>
      <c r="B839" t="s">
        <v>590</v>
      </c>
      <c r="C839" t="s">
        <v>223</v>
      </c>
      <c r="D839" t="s">
        <v>224</v>
      </c>
      <c r="E839" s="1">
        <v>2</v>
      </c>
      <c r="F839" s="13" t="e">
        <f t="shared" si="28"/>
        <v>#REF!</v>
      </c>
      <c r="G839" s="14" t="e">
        <f t="shared" si="29"/>
        <v>#REF!</v>
      </c>
    </row>
    <row r="840" spans="1:7" x14ac:dyDescent="0.25">
      <c r="A840" t="s">
        <v>589</v>
      </c>
      <c r="B840" t="s">
        <v>590</v>
      </c>
      <c r="C840" t="s">
        <v>69</v>
      </c>
      <c r="D840" t="s">
        <v>70</v>
      </c>
      <c r="E840" s="1">
        <v>3</v>
      </c>
      <c r="F840" s="13" t="e">
        <f t="shared" si="28"/>
        <v>#REF!</v>
      </c>
      <c r="G840" s="14" t="e">
        <f t="shared" si="29"/>
        <v>#REF!</v>
      </c>
    </row>
    <row r="841" spans="1:7" x14ac:dyDescent="0.25">
      <c r="A841" t="s">
        <v>589</v>
      </c>
      <c r="B841" t="s">
        <v>590</v>
      </c>
      <c r="C841" t="s">
        <v>41</v>
      </c>
      <c r="D841" t="s">
        <v>42</v>
      </c>
      <c r="E841" s="1">
        <v>2</v>
      </c>
      <c r="F841" s="13" t="e">
        <f t="shared" si="28"/>
        <v>#REF!</v>
      </c>
      <c r="G841" s="14" t="e">
        <f t="shared" si="29"/>
        <v>#REF!</v>
      </c>
    </row>
    <row r="842" spans="1:7" x14ac:dyDescent="0.25">
      <c r="A842" t="s">
        <v>589</v>
      </c>
      <c r="B842" t="s">
        <v>590</v>
      </c>
      <c r="C842" t="s">
        <v>189</v>
      </c>
      <c r="D842" t="s">
        <v>190</v>
      </c>
      <c r="E842" s="1">
        <v>2</v>
      </c>
      <c r="F842" s="13" t="e">
        <f t="shared" si="28"/>
        <v>#REF!</v>
      </c>
      <c r="G842" s="14" t="e">
        <f t="shared" si="29"/>
        <v>#REF!</v>
      </c>
    </row>
    <row r="843" spans="1:7" x14ac:dyDescent="0.25">
      <c r="A843" t="s">
        <v>593</v>
      </c>
      <c r="B843" t="s">
        <v>594</v>
      </c>
      <c r="C843" t="s">
        <v>663</v>
      </c>
      <c r="D843" t="s">
        <v>664</v>
      </c>
      <c r="E843" s="1">
        <v>1</v>
      </c>
      <c r="F843" s="13" t="e">
        <f t="shared" si="28"/>
        <v>#REF!</v>
      </c>
      <c r="G843" s="14" t="e">
        <f t="shared" si="29"/>
        <v>#REF!</v>
      </c>
    </row>
    <row r="844" spans="1:7" x14ac:dyDescent="0.25">
      <c r="A844" t="s">
        <v>593</v>
      </c>
      <c r="B844" t="s">
        <v>594</v>
      </c>
      <c r="C844" t="s">
        <v>11</v>
      </c>
      <c r="D844" t="s">
        <v>12</v>
      </c>
      <c r="E844" s="1">
        <v>6</v>
      </c>
      <c r="F844" s="13" t="e">
        <f t="shared" si="28"/>
        <v>#REF!</v>
      </c>
      <c r="G844" s="14" t="e">
        <f t="shared" si="29"/>
        <v>#REF!</v>
      </c>
    </row>
    <row r="845" spans="1:7" x14ac:dyDescent="0.25">
      <c r="A845" t="s">
        <v>593</v>
      </c>
      <c r="B845" t="s">
        <v>594</v>
      </c>
      <c r="C845" t="s">
        <v>577</v>
      </c>
      <c r="D845" t="s">
        <v>578</v>
      </c>
      <c r="E845" s="1">
        <v>4</v>
      </c>
      <c r="F845" s="13" t="e">
        <f t="shared" si="28"/>
        <v>#REF!</v>
      </c>
      <c r="G845" s="14" t="e">
        <f t="shared" si="29"/>
        <v>#REF!</v>
      </c>
    </row>
    <row r="846" spans="1:7" x14ac:dyDescent="0.25">
      <c r="A846" t="s">
        <v>593</v>
      </c>
      <c r="B846" t="s">
        <v>594</v>
      </c>
      <c r="C846" t="s">
        <v>15</v>
      </c>
      <c r="D846" t="s">
        <v>16</v>
      </c>
      <c r="E846" s="1">
        <v>492</v>
      </c>
      <c r="F846" s="13" t="e">
        <f t="shared" si="28"/>
        <v>#REF!</v>
      </c>
      <c r="G846" s="14" t="e">
        <f t="shared" si="29"/>
        <v>#REF!</v>
      </c>
    </row>
    <row r="847" spans="1:7" x14ac:dyDescent="0.25">
      <c r="A847" t="s">
        <v>597</v>
      </c>
      <c r="B847" t="s">
        <v>598</v>
      </c>
      <c r="C847" t="s">
        <v>419</v>
      </c>
      <c r="D847" t="s">
        <v>420</v>
      </c>
      <c r="E847" s="1">
        <v>9</v>
      </c>
      <c r="F847" s="13" t="e">
        <f t="shared" si="28"/>
        <v>#REF!</v>
      </c>
      <c r="G847" s="14" t="e">
        <f t="shared" si="29"/>
        <v>#REF!</v>
      </c>
    </row>
    <row r="848" spans="1:7" x14ac:dyDescent="0.25">
      <c r="A848" t="s">
        <v>597</v>
      </c>
      <c r="B848" t="s">
        <v>598</v>
      </c>
      <c r="C848" t="s">
        <v>393</v>
      </c>
      <c r="D848" t="s">
        <v>394</v>
      </c>
      <c r="E848" s="1">
        <v>70</v>
      </c>
      <c r="F848" s="13" t="e">
        <f t="shared" si="28"/>
        <v>#REF!</v>
      </c>
      <c r="G848" s="14" t="e">
        <f t="shared" si="29"/>
        <v>#REF!</v>
      </c>
    </row>
    <row r="849" spans="1:7" x14ac:dyDescent="0.25">
      <c r="A849" t="s">
        <v>597</v>
      </c>
      <c r="B849" t="s">
        <v>598</v>
      </c>
      <c r="C849" t="s">
        <v>487</v>
      </c>
      <c r="D849" t="s">
        <v>488</v>
      </c>
      <c r="E849" s="1">
        <v>25</v>
      </c>
      <c r="F849" s="13" t="e">
        <f t="shared" si="28"/>
        <v>#REF!</v>
      </c>
      <c r="G849" s="14" t="e">
        <f t="shared" si="29"/>
        <v>#REF!</v>
      </c>
    </row>
    <row r="850" spans="1:7" x14ac:dyDescent="0.25">
      <c r="A850" t="s">
        <v>597</v>
      </c>
      <c r="B850" t="s">
        <v>598</v>
      </c>
      <c r="C850" t="s">
        <v>319</v>
      </c>
      <c r="D850" t="s">
        <v>320</v>
      </c>
      <c r="E850" s="1">
        <v>19</v>
      </c>
      <c r="F850" s="13" t="e">
        <f t="shared" si="28"/>
        <v>#REF!</v>
      </c>
      <c r="G850" s="14" t="e">
        <f t="shared" si="29"/>
        <v>#REF!</v>
      </c>
    </row>
    <row r="851" spans="1:7" x14ac:dyDescent="0.25">
      <c r="A851" t="s">
        <v>597</v>
      </c>
      <c r="B851" t="s">
        <v>598</v>
      </c>
      <c r="C851" t="s">
        <v>601</v>
      </c>
      <c r="D851" t="s">
        <v>602</v>
      </c>
      <c r="E851" s="1">
        <v>7</v>
      </c>
      <c r="F851" s="13" t="e">
        <f t="shared" si="28"/>
        <v>#REF!</v>
      </c>
      <c r="G851" s="14" t="e">
        <f t="shared" si="29"/>
        <v>#REF!</v>
      </c>
    </row>
    <row r="852" spans="1:7" x14ac:dyDescent="0.25">
      <c r="A852" t="s">
        <v>597</v>
      </c>
      <c r="B852" t="s">
        <v>598</v>
      </c>
      <c r="C852" t="s">
        <v>395</v>
      </c>
      <c r="D852" t="s">
        <v>396</v>
      </c>
      <c r="E852" s="1">
        <v>25</v>
      </c>
      <c r="F852" s="13" t="e">
        <f t="shared" si="28"/>
        <v>#REF!</v>
      </c>
      <c r="G852" s="14" t="e">
        <f t="shared" si="29"/>
        <v>#REF!</v>
      </c>
    </row>
    <row r="853" spans="1:7" x14ac:dyDescent="0.25">
      <c r="A853" t="s">
        <v>597</v>
      </c>
      <c r="B853" t="s">
        <v>598</v>
      </c>
      <c r="C853" t="s">
        <v>321</v>
      </c>
      <c r="D853" t="s">
        <v>322</v>
      </c>
      <c r="E853" s="1">
        <v>1</v>
      </c>
      <c r="F853" s="13" t="e">
        <f t="shared" si="28"/>
        <v>#REF!</v>
      </c>
      <c r="G853" s="14" t="e">
        <f t="shared" si="29"/>
        <v>#REF!</v>
      </c>
    </row>
    <row r="854" spans="1:7" x14ac:dyDescent="0.25">
      <c r="A854" t="s">
        <v>597</v>
      </c>
      <c r="B854" t="s">
        <v>598</v>
      </c>
      <c r="C854" t="s">
        <v>489</v>
      </c>
      <c r="D854" t="s">
        <v>490</v>
      </c>
      <c r="E854" s="1">
        <v>11</v>
      </c>
      <c r="F854" s="13" t="e">
        <f t="shared" si="28"/>
        <v>#REF!</v>
      </c>
      <c r="G854" s="14" t="e">
        <f t="shared" si="29"/>
        <v>#REF!</v>
      </c>
    </row>
    <row r="855" spans="1:7" x14ac:dyDescent="0.25">
      <c r="A855" t="s">
        <v>597</v>
      </c>
      <c r="B855" t="s">
        <v>598</v>
      </c>
      <c r="C855" t="s">
        <v>83</v>
      </c>
      <c r="D855" t="s">
        <v>84</v>
      </c>
      <c r="E855" s="1">
        <v>19</v>
      </c>
      <c r="F855" s="13" t="e">
        <f t="shared" si="28"/>
        <v>#REF!</v>
      </c>
      <c r="G855" s="14" t="e">
        <f t="shared" si="29"/>
        <v>#REF!</v>
      </c>
    </row>
    <row r="856" spans="1:7" x14ac:dyDescent="0.25">
      <c r="A856" t="s">
        <v>597</v>
      </c>
      <c r="B856" t="s">
        <v>598</v>
      </c>
      <c r="C856" t="s">
        <v>85</v>
      </c>
      <c r="D856" t="s">
        <v>86</v>
      </c>
      <c r="E856" s="1">
        <v>34</v>
      </c>
      <c r="F856" s="13" t="e">
        <f t="shared" si="28"/>
        <v>#REF!</v>
      </c>
      <c r="G856" s="14" t="e">
        <f t="shared" si="29"/>
        <v>#REF!</v>
      </c>
    </row>
    <row r="857" spans="1:7" x14ac:dyDescent="0.25">
      <c r="A857" t="s">
        <v>597</v>
      </c>
      <c r="B857" t="s">
        <v>598</v>
      </c>
      <c r="C857" t="s">
        <v>397</v>
      </c>
      <c r="D857" t="s">
        <v>398</v>
      </c>
      <c r="E857" s="1">
        <v>2</v>
      </c>
      <c r="F857" s="13" t="e">
        <f t="shared" si="28"/>
        <v>#REF!</v>
      </c>
      <c r="G857" s="14" t="e">
        <f t="shared" si="29"/>
        <v>#REF!</v>
      </c>
    </row>
    <row r="858" spans="1:7" x14ac:dyDescent="0.25">
      <c r="A858" t="s">
        <v>597</v>
      </c>
      <c r="B858" t="s">
        <v>598</v>
      </c>
      <c r="C858" t="s">
        <v>399</v>
      </c>
      <c r="D858" t="s">
        <v>400</v>
      </c>
      <c r="E858" s="1">
        <v>35</v>
      </c>
      <c r="F858" s="13" t="e">
        <f t="shared" si="28"/>
        <v>#REF!</v>
      </c>
      <c r="G858" s="14" t="e">
        <f t="shared" si="29"/>
        <v>#REF!</v>
      </c>
    </row>
    <row r="859" spans="1:7" x14ac:dyDescent="0.25">
      <c r="A859" t="s">
        <v>597</v>
      </c>
      <c r="B859" t="s">
        <v>598</v>
      </c>
      <c r="C859" t="s">
        <v>603</v>
      </c>
      <c r="D859" t="s">
        <v>604</v>
      </c>
      <c r="E859" s="1">
        <v>3</v>
      </c>
      <c r="F859" s="13" t="e">
        <f t="shared" si="28"/>
        <v>#REF!</v>
      </c>
      <c r="G859" s="14" t="e">
        <f t="shared" si="29"/>
        <v>#REF!</v>
      </c>
    </row>
    <row r="860" spans="1:7" x14ac:dyDescent="0.25">
      <c r="A860" t="s">
        <v>597</v>
      </c>
      <c r="B860" t="s">
        <v>598</v>
      </c>
      <c r="C860" t="s">
        <v>323</v>
      </c>
      <c r="D860" t="s">
        <v>324</v>
      </c>
      <c r="E860" s="1">
        <v>5</v>
      </c>
      <c r="F860" s="13" t="e">
        <f t="shared" si="28"/>
        <v>#REF!</v>
      </c>
      <c r="G860" s="14" t="e">
        <f t="shared" si="29"/>
        <v>#REF!</v>
      </c>
    </row>
    <row r="861" spans="1:7" x14ac:dyDescent="0.25">
      <c r="A861" t="s">
        <v>597</v>
      </c>
      <c r="B861" t="s">
        <v>598</v>
      </c>
      <c r="C861" t="s">
        <v>325</v>
      </c>
      <c r="D861" t="s">
        <v>326</v>
      </c>
      <c r="E861" s="1">
        <v>1</v>
      </c>
      <c r="F861" s="13" t="e">
        <f t="shared" si="28"/>
        <v>#REF!</v>
      </c>
      <c r="G861" s="14" t="e">
        <f t="shared" si="29"/>
        <v>#REF!</v>
      </c>
    </row>
    <row r="862" spans="1:7" x14ac:dyDescent="0.25">
      <c r="A862" t="s">
        <v>597</v>
      </c>
      <c r="B862" t="s">
        <v>598</v>
      </c>
      <c r="C862" t="s">
        <v>87</v>
      </c>
      <c r="D862" t="s">
        <v>88</v>
      </c>
      <c r="E862" s="1">
        <v>47</v>
      </c>
      <c r="F862" s="13" t="e">
        <f t="shared" si="28"/>
        <v>#REF!</v>
      </c>
      <c r="G862" s="14" t="e">
        <f t="shared" si="29"/>
        <v>#REF!</v>
      </c>
    </row>
    <row r="863" spans="1:7" x14ac:dyDescent="0.25">
      <c r="A863" t="s">
        <v>597</v>
      </c>
      <c r="B863" t="s">
        <v>598</v>
      </c>
      <c r="C863" t="s">
        <v>605</v>
      </c>
      <c r="D863" t="s">
        <v>606</v>
      </c>
      <c r="E863" s="1">
        <v>4</v>
      </c>
      <c r="F863" s="13" t="e">
        <f t="shared" si="28"/>
        <v>#REF!</v>
      </c>
      <c r="G863" s="14" t="e">
        <f t="shared" si="29"/>
        <v>#REF!</v>
      </c>
    </row>
    <row r="864" spans="1:7" x14ac:dyDescent="0.25">
      <c r="A864" t="s">
        <v>597</v>
      </c>
      <c r="B864" t="s">
        <v>598</v>
      </c>
      <c r="C864" t="s">
        <v>609</v>
      </c>
      <c r="D864" t="s">
        <v>610</v>
      </c>
      <c r="E864" s="1">
        <v>3</v>
      </c>
      <c r="F864" s="13" t="e">
        <f t="shared" si="28"/>
        <v>#REF!</v>
      </c>
      <c r="G864" s="14" t="e">
        <f t="shared" si="29"/>
        <v>#REF!</v>
      </c>
    </row>
    <row r="865" spans="1:7" x14ac:dyDescent="0.25">
      <c r="A865" t="s">
        <v>597</v>
      </c>
      <c r="B865" t="s">
        <v>598</v>
      </c>
      <c r="C865" t="s">
        <v>401</v>
      </c>
      <c r="D865" t="s">
        <v>402</v>
      </c>
      <c r="E865" s="1">
        <v>3</v>
      </c>
      <c r="F865" s="13" t="e">
        <f t="shared" si="28"/>
        <v>#REF!</v>
      </c>
      <c r="G865" s="14" t="e">
        <f t="shared" si="29"/>
        <v>#REF!</v>
      </c>
    </row>
    <row r="866" spans="1:7" x14ac:dyDescent="0.25">
      <c r="A866" t="s">
        <v>597</v>
      </c>
      <c r="B866" t="s">
        <v>598</v>
      </c>
      <c r="C866" t="s">
        <v>403</v>
      </c>
      <c r="D866" t="s">
        <v>404</v>
      </c>
      <c r="E866" s="1">
        <v>42</v>
      </c>
      <c r="F866" s="13" t="e">
        <f t="shared" si="28"/>
        <v>#REF!</v>
      </c>
      <c r="G866" s="14" t="e">
        <f t="shared" si="29"/>
        <v>#REF!</v>
      </c>
    </row>
    <row r="867" spans="1:7" x14ac:dyDescent="0.25">
      <c r="A867" t="s">
        <v>597</v>
      </c>
      <c r="B867" t="s">
        <v>598</v>
      </c>
      <c r="C867" t="s">
        <v>327</v>
      </c>
      <c r="D867" t="s">
        <v>328</v>
      </c>
      <c r="E867" s="1">
        <v>86</v>
      </c>
      <c r="F867" s="13" t="e">
        <f t="shared" si="28"/>
        <v>#REF!</v>
      </c>
      <c r="G867" s="14" t="e">
        <f t="shared" si="29"/>
        <v>#REF!</v>
      </c>
    </row>
    <row r="868" spans="1:7" x14ac:dyDescent="0.25">
      <c r="A868" t="s">
        <v>597</v>
      </c>
      <c r="B868" t="s">
        <v>598</v>
      </c>
      <c r="C868" t="s">
        <v>421</v>
      </c>
      <c r="D868" t="s">
        <v>422</v>
      </c>
      <c r="E868" s="1">
        <v>7</v>
      </c>
      <c r="F868" s="13" t="e">
        <f t="shared" si="28"/>
        <v>#REF!</v>
      </c>
      <c r="G868" s="14" t="e">
        <f t="shared" si="29"/>
        <v>#REF!</v>
      </c>
    </row>
    <row r="869" spans="1:7" x14ac:dyDescent="0.25">
      <c r="A869" t="s">
        <v>597</v>
      </c>
      <c r="B869" t="s">
        <v>598</v>
      </c>
      <c r="C869" t="s">
        <v>405</v>
      </c>
      <c r="D869" t="s">
        <v>406</v>
      </c>
      <c r="E869" s="1">
        <v>1</v>
      </c>
      <c r="F869" s="13" t="e">
        <f t="shared" si="28"/>
        <v>#REF!</v>
      </c>
      <c r="G869" s="14" t="e">
        <f t="shared" si="29"/>
        <v>#REF!</v>
      </c>
    </row>
    <row r="870" spans="1:7" x14ac:dyDescent="0.25">
      <c r="A870" t="s">
        <v>597</v>
      </c>
      <c r="B870" t="s">
        <v>598</v>
      </c>
      <c r="C870" t="s">
        <v>423</v>
      </c>
      <c r="D870" t="s">
        <v>424</v>
      </c>
      <c r="E870" s="1">
        <v>6</v>
      </c>
      <c r="F870" s="13" t="e">
        <f t="shared" si="28"/>
        <v>#REF!</v>
      </c>
      <c r="G870" s="14" t="e">
        <f t="shared" si="29"/>
        <v>#REF!</v>
      </c>
    </row>
    <row r="871" spans="1:7" x14ac:dyDescent="0.25">
      <c r="A871" t="s">
        <v>597</v>
      </c>
      <c r="B871" t="s">
        <v>598</v>
      </c>
      <c r="C871" t="s">
        <v>409</v>
      </c>
      <c r="D871" t="s">
        <v>410</v>
      </c>
      <c r="E871" s="1">
        <v>2</v>
      </c>
      <c r="F871" s="13" t="e">
        <f t="shared" si="28"/>
        <v>#REF!</v>
      </c>
      <c r="G871" s="14" t="e">
        <f t="shared" si="29"/>
        <v>#REF!</v>
      </c>
    </row>
    <row r="872" spans="1:7" x14ac:dyDescent="0.25">
      <c r="A872" t="s">
        <v>597</v>
      </c>
      <c r="B872" t="s">
        <v>598</v>
      </c>
      <c r="C872" t="s">
        <v>411</v>
      </c>
      <c r="D872" t="s">
        <v>412</v>
      </c>
      <c r="E872" s="1">
        <v>56</v>
      </c>
      <c r="F872" s="13" t="e">
        <f t="shared" si="28"/>
        <v>#REF!</v>
      </c>
      <c r="G872" s="14" t="e">
        <f t="shared" si="29"/>
        <v>#REF!</v>
      </c>
    </row>
    <row r="873" spans="1:7" x14ac:dyDescent="0.25">
      <c r="A873" t="s">
        <v>597</v>
      </c>
      <c r="B873" t="s">
        <v>598</v>
      </c>
      <c r="C873" t="s">
        <v>91</v>
      </c>
      <c r="D873" t="s">
        <v>92</v>
      </c>
      <c r="E873" s="1">
        <v>6</v>
      </c>
      <c r="F873" s="13" t="e">
        <f t="shared" si="28"/>
        <v>#REF!</v>
      </c>
      <c r="G873" s="14" t="e">
        <f t="shared" si="29"/>
        <v>#REF!</v>
      </c>
    </row>
    <row r="874" spans="1:7" x14ac:dyDescent="0.25">
      <c r="A874" t="s">
        <v>597</v>
      </c>
      <c r="B874" t="s">
        <v>598</v>
      </c>
      <c r="C874" t="s">
        <v>499</v>
      </c>
      <c r="D874" t="s">
        <v>500</v>
      </c>
      <c r="E874" s="1">
        <v>1</v>
      </c>
      <c r="F874" s="13" t="e">
        <f t="shared" si="28"/>
        <v>#REF!</v>
      </c>
      <c r="G874" s="14" t="e">
        <f t="shared" si="29"/>
        <v>#REF!</v>
      </c>
    </row>
    <row r="875" spans="1:7" x14ac:dyDescent="0.25">
      <c r="A875" t="s">
        <v>597</v>
      </c>
      <c r="B875" t="s">
        <v>598</v>
      </c>
      <c r="C875" t="s">
        <v>93</v>
      </c>
      <c r="D875" t="s">
        <v>94</v>
      </c>
      <c r="E875" s="1">
        <v>16</v>
      </c>
      <c r="F875" s="13" t="e">
        <f t="shared" si="28"/>
        <v>#REF!</v>
      </c>
      <c r="G875" s="14" t="e">
        <f t="shared" si="29"/>
        <v>#REF!</v>
      </c>
    </row>
    <row r="876" spans="1:7" x14ac:dyDescent="0.25">
      <c r="A876" t="s">
        <v>597</v>
      </c>
      <c r="B876" t="s">
        <v>598</v>
      </c>
      <c r="C876" t="s">
        <v>329</v>
      </c>
      <c r="D876" t="s">
        <v>330</v>
      </c>
      <c r="E876" s="1">
        <v>2</v>
      </c>
      <c r="F876" s="13" t="e">
        <f t="shared" si="28"/>
        <v>#REF!</v>
      </c>
      <c r="G876" s="14" t="e">
        <f t="shared" si="29"/>
        <v>#REF!</v>
      </c>
    </row>
    <row r="877" spans="1:7" x14ac:dyDescent="0.25">
      <c r="A877" t="s">
        <v>597</v>
      </c>
      <c r="B877" t="s">
        <v>598</v>
      </c>
      <c r="C877" t="s">
        <v>95</v>
      </c>
      <c r="D877" t="s">
        <v>96</v>
      </c>
      <c r="E877" s="1">
        <v>3</v>
      </c>
      <c r="F877" s="13" t="e">
        <f t="shared" si="28"/>
        <v>#REF!</v>
      </c>
      <c r="G877" s="14" t="e">
        <f t="shared" si="29"/>
        <v>#REF!</v>
      </c>
    </row>
    <row r="878" spans="1:7" x14ac:dyDescent="0.25">
      <c r="A878" t="s">
        <v>597</v>
      </c>
      <c r="B878" t="s">
        <v>598</v>
      </c>
      <c r="C878" t="s">
        <v>101</v>
      </c>
      <c r="D878" t="s">
        <v>102</v>
      </c>
      <c r="E878" s="1">
        <v>2</v>
      </c>
      <c r="F878" s="13" t="e">
        <f t="shared" si="28"/>
        <v>#REF!</v>
      </c>
      <c r="G878" s="14" t="e">
        <f t="shared" si="29"/>
        <v>#REF!</v>
      </c>
    </row>
    <row r="879" spans="1:7" x14ac:dyDescent="0.25">
      <c r="A879" t="s">
        <v>597</v>
      </c>
      <c r="B879" t="s">
        <v>598</v>
      </c>
      <c r="C879" t="s">
        <v>103</v>
      </c>
      <c r="D879" t="s">
        <v>104</v>
      </c>
      <c r="E879" s="1">
        <v>3</v>
      </c>
      <c r="F879" s="13" t="e">
        <f t="shared" si="28"/>
        <v>#REF!</v>
      </c>
      <c r="G879" s="14" t="e">
        <f t="shared" si="29"/>
        <v>#REF!</v>
      </c>
    </row>
    <row r="880" spans="1:7" x14ac:dyDescent="0.25">
      <c r="A880" t="s">
        <v>597</v>
      </c>
      <c r="B880" t="s">
        <v>598</v>
      </c>
      <c r="C880" t="s">
        <v>501</v>
      </c>
      <c r="D880" t="s">
        <v>502</v>
      </c>
      <c r="E880" s="1">
        <v>4</v>
      </c>
      <c r="F880" s="13" t="e">
        <f t="shared" si="28"/>
        <v>#REF!</v>
      </c>
      <c r="G880" s="14" t="e">
        <f t="shared" si="29"/>
        <v>#REF!</v>
      </c>
    </row>
    <row r="881" spans="1:7" x14ac:dyDescent="0.25">
      <c r="A881" t="s">
        <v>615</v>
      </c>
      <c r="B881" t="s">
        <v>616</v>
      </c>
      <c r="C881" t="s">
        <v>319</v>
      </c>
      <c r="D881" t="s">
        <v>320</v>
      </c>
      <c r="E881" s="1">
        <v>2</v>
      </c>
      <c r="F881" s="13" t="e">
        <f t="shared" si="28"/>
        <v>#REF!</v>
      </c>
      <c r="G881" s="14" t="e">
        <f t="shared" si="29"/>
        <v>#REF!</v>
      </c>
    </row>
    <row r="882" spans="1:7" x14ac:dyDescent="0.25">
      <c r="A882" t="s">
        <v>615</v>
      </c>
      <c r="B882" t="s">
        <v>616</v>
      </c>
      <c r="C882" t="s">
        <v>399</v>
      </c>
      <c r="D882" t="s">
        <v>400</v>
      </c>
      <c r="E882" s="1">
        <v>1</v>
      </c>
      <c r="F882" s="13" t="e">
        <f t="shared" si="28"/>
        <v>#REF!</v>
      </c>
      <c r="G882" s="14" t="e">
        <f t="shared" si="29"/>
        <v>#REF!</v>
      </c>
    </row>
    <row r="883" spans="1:7" x14ac:dyDescent="0.25">
      <c r="A883" t="s">
        <v>615</v>
      </c>
      <c r="B883" t="s">
        <v>616</v>
      </c>
      <c r="C883" t="s">
        <v>327</v>
      </c>
      <c r="D883" t="s">
        <v>328</v>
      </c>
      <c r="E883" s="1">
        <v>415</v>
      </c>
      <c r="F883" s="13" t="e">
        <f t="shared" si="28"/>
        <v>#REF!</v>
      </c>
      <c r="G883" s="14" t="e">
        <f t="shared" si="29"/>
        <v>#REF!</v>
      </c>
    </row>
    <row r="884" spans="1:7" x14ac:dyDescent="0.25">
      <c r="A884" t="s">
        <v>615</v>
      </c>
      <c r="B884" t="s">
        <v>616</v>
      </c>
      <c r="C884" t="s">
        <v>423</v>
      </c>
      <c r="D884" t="s">
        <v>424</v>
      </c>
      <c r="E884" s="1">
        <v>1</v>
      </c>
      <c r="F884" s="13" t="e">
        <f t="shared" si="28"/>
        <v>#REF!</v>
      </c>
      <c r="G884" s="14" t="e">
        <f t="shared" si="29"/>
        <v>#REF!</v>
      </c>
    </row>
    <row r="885" spans="1:7" x14ac:dyDescent="0.25">
      <c r="A885" t="s">
        <v>617</v>
      </c>
      <c r="B885" t="s">
        <v>618</v>
      </c>
      <c r="C885" t="s">
        <v>487</v>
      </c>
      <c r="D885" t="s">
        <v>488</v>
      </c>
      <c r="E885" s="1">
        <v>1</v>
      </c>
      <c r="F885" s="13" t="e">
        <f t="shared" si="28"/>
        <v>#REF!</v>
      </c>
      <c r="G885" s="14" t="e">
        <f t="shared" si="29"/>
        <v>#REF!</v>
      </c>
    </row>
    <row r="886" spans="1:7" x14ac:dyDescent="0.25">
      <c r="A886" t="s">
        <v>617</v>
      </c>
      <c r="B886" t="s">
        <v>618</v>
      </c>
      <c r="C886" t="s">
        <v>319</v>
      </c>
      <c r="D886" t="s">
        <v>320</v>
      </c>
      <c r="E886" s="1">
        <v>141</v>
      </c>
      <c r="F886" s="13" t="e">
        <f t="shared" si="28"/>
        <v>#REF!</v>
      </c>
      <c r="G886" s="14" t="e">
        <f t="shared" si="29"/>
        <v>#REF!</v>
      </c>
    </row>
    <row r="887" spans="1:7" x14ac:dyDescent="0.25">
      <c r="A887" t="s">
        <v>617</v>
      </c>
      <c r="B887" t="s">
        <v>618</v>
      </c>
      <c r="C887" t="s">
        <v>489</v>
      </c>
      <c r="D887" t="s">
        <v>490</v>
      </c>
      <c r="E887" s="1">
        <v>1</v>
      </c>
      <c r="F887" s="13" t="e">
        <f t="shared" si="28"/>
        <v>#REF!</v>
      </c>
      <c r="G887" s="14" t="e">
        <f t="shared" si="29"/>
        <v>#REF!</v>
      </c>
    </row>
    <row r="888" spans="1:7" x14ac:dyDescent="0.25">
      <c r="A888" t="s">
        <v>617</v>
      </c>
      <c r="B888" t="s">
        <v>618</v>
      </c>
      <c r="C888" t="s">
        <v>83</v>
      </c>
      <c r="D888" t="s">
        <v>84</v>
      </c>
      <c r="E888" s="1">
        <v>1</v>
      </c>
      <c r="F888" s="13" t="e">
        <f t="shared" si="28"/>
        <v>#REF!</v>
      </c>
      <c r="G888" s="14" t="e">
        <f t="shared" si="29"/>
        <v>#REF!</v>
      </c>
    </row>
    <row r="889" spans="1:7" x14ac:dyDescent="0.25">
      <c r="A889" t="s">
        <v>617</v>
      </c>
      <c r="B889" t="s">
        <v>618</v>
      </c>
      <c r="C889" t="s">
        <v>399</v>
      </c>
      <c r="D889" t="s">
        <v>400</v>
      </c>
      <c r="E889" s="1">
        <v>4</v>
      </c>
      <c r="F889" s="13" t="e">
        <f t="shared" si="28"/>
        <v>#REF!</v>
      </c>
      <c r="G889" s="14" t="e">
        <f t="shared" si="29"/>
        <v>#REF!</v>
      </c>
    </row>
    <row r="890" spans="1:7" x14ac:dyDescent="0.25">
      <c r="A890" t="s">
        <v>617</v>
      </c>
      <c r="B890" t="s">
        <v>618</v>
      </c>
      <c r="C890" t="s">
        <v>325</v>
      </c>
      <c r="D890" t="s">
        <v>326</v>
      </c>
      <c r="E890" s="1">
        <v>9</v>
      </c>
      <c r="F890" s="13" t="e">
        <f t="shared" si="28"/>
        <v>#REF!</v>
      </c>
      <c r="G890" s="14" t="e">
        <f t="shared" si="29"/>
        <v>#REF!</v>
      </c>
    </row>
    <row r="891" spans="1:7" x14ac:dyDescent="0.25">
      <c r="A891" t="s">
        <v>617</v>
      </c>
      <c r="B891" t="s">
        <v>618</v>
      </c>
      <c r="C891" t="s">
        <v>493</v>
      </c>
      <c r="D891" t="s">
        <v>494</v>
      </c>
      <c r="E891" s="1">
        <v>1</v>
      </c>
      <c r="F891" s="13" t="e">
        <f t="shared" si="28"/>
        <v>#REF!</v>
      </c>
      <c r="G891" s="14" t="e">
        <f t="shared" si="29"/>
        <v>#REF!</v>
      </c>
    </row>
    <row r="892" spans="1:7" x14ac:dyDescent="0.25">
      <c r="A892" t="s">
        <v>617</v>
      </c>
      <c r="B892" t="s">
        <v>618</v>
      </c>
      <c r="C892" t="s">
        <v>403</v>
      </c>
      <c r="D892" t="s">
        <v>404</v>
      </c>
      <c r="E892" s="1">
        <v>3</v>
      </c>
      <c r="F892" s="13" t="e">
        <f t="shared" si="28"/>
        <v>#REF!</v>
      </c>
      <c r="G892" s="14" t="e">
        <f t="shared" si="29"/>
        <v>#REF!</v>
      </c>
    </row>
    <row r="893" spans="1:7" x14ac:dyDescent="0.25">
      <c r="A893" t="s">
        <v>617</v>
      </c>
      <c r="B893" t="s">
        <v>618</v>
      </c>
      <c r="C893" t="s">
        <v>327</v>
      </c>
      <c r="D893" t="s">
        <v>328</v>
      </c>
      <c r="E893" s="1">
        <v>373</v>
      </c>
      <c r="F893" s="13" t="e">
        <f t="shared" si="28"/>
        <v>#REF!</v>
      </c>
      <c r="G893" s="14" t="e">
        <f t="shared" si="29"/>
        <v>#REF!</v>
      </c>
    </row>
    <row r="894" spans="1:7" x14ac:dyDescent="0.25">
      <c r="A894" t="s">
        <v>617</v>
      </c>
      <c r="B894" t="s">
        <v>618</v>
      </c>
      <c r="C894" t="s">
        <v>421</v>
      </c>
      <c r="D894" t="s">
        <v>422</v>
      </c>
      <c r="E894" s="1">
        <v>2</v>
      </c>
      <c r="F894" s="13" t="e">
        <f t="shared" si="28"/>
        <v>#REF!</v>
      </c>
      <c r="G894" s="14" t="e">
        <f t="shared" si="29"/>
        <v>#REF!</v>
      </c>
    </row>
    <row r="895" spans="1:7" x14ac:dyDescent="0.25">
      <c r="A895" t="s">
        <v>617</v>
      </c>
      <c r="B895" t="s">
        <v>618</v>
      </c>
      <c r="C895" t="s">
        <v>423</v>
      </c>
      <c r="D895" t="s">
        <v>424</v>
      </c>
      <c r="E895" s="1">
        <v>2</v>
      </c>
      <c r="F895" s="13" t="e">
        <f t="shared" si="28"/>
        <v>#REF!</v>
      </c>
      <c r="G895" s="14" t="e">
        <f t="shared" si="29"/>
        <v>#REF!</v>
      </c>
    </row>
    <row r="896" spans="1:7" x14ac:dyDescent="0.25">
      <c r="A896" t="s">
        <v>617</v>
      </c>
      <c r="B896" t="s">
        <v>618</v>
      </c>
      <c r="C896" t="s">
        <v>499</v>
      </c>
      <c r="D896" t="s">
        <v>500</v>
      </c>
      <c r="E896" s="1">
        <v>1</v>
      </c>
      <c r="F896" s="13" t="e">
        <f t="shared" si="28"/>
        <v>#REF!</v>
      </c>
      <c r="G896" s="14" t="e">
        <f t="shared" si="29"/>
        <v>#REF!</v>
      </c>
    </row>
    <row r="897" spans="1:7" x14ac:dyDescent="0.25">
      <c r="A897" t="s">
        <v>617</v>
      </c>
      <c r="B897" t="s">
        <v>618</v>
      </c>
      <c r="C897" t="s">
        <v>501</v>
      </c>
      <c r="D897" t="s">
        <v>502</v>
      </c>
      <c r="E897" s="1">
        <v>1</v>
      </c>
      <c r="F897" s="13" t="e">
        <f t="shared" si="28"/>
        <v>#REF!</v>
      </c>
      <c r="G897" s="14" t="e">
        <f t="shared" si="29"/>
        <v>#REF!</v>
      </c>
    </row>
    <row r="898" spans="1:7" x14ac:dyDescent="0.25">
      <c r="A898" t="s">
        <v>619</v>
      </c>
      <c r="B898" t="s">
        <v>620</v>
      </c>
      <c r="C898" t="s">
        <v>319</v>
      </c>
      <c r="D898" t="s">
        <v>320</v>
      </c>
      <c r="E898" s="1">
        <v>40</v>
      </c>
      <c r="F898" s="13" t="e">
        <f t="shared" ref="F898:F961" si="30">VLOOKUP(C898,AidPerPupil,11,FALSE)</f>
        <v>#REF!</v>
      </c>
      <c r="G898" s="14" t="e">
        <f t="shared" si="29"/>
        <v>#REF!</v>
      </c>
    </row>
    <row r="899" spans="1:7" x14ac:dyDescent="0.25">
      <c r="A899" t="s">
        <v>619</v>
      </c>
      <c r="B899" t="s">
        <v>620</v>
      </c>
      <c r="C899" t="s">
        <v>399</v>
      </c>
      <c r="D899" t="s">
        <v>400</v>
      </c>
      <c r="E899" s="1">
        <v>104</v>
      </c>
      <c r="F899" s="13" t="e">
        <f t="shared" si="30"/>
        <v>#REF!</v>
      </c>
      <c r="G899" s="14" t="e">
        <f t="shared" ref="G899:G962" si="31">ROUND(E899*F899,0)</f>
        <v>#REF!</v>
      </c>
    </row>
    <row r="900" spans="1:7" x14ac:dyDescent="0.25">
      <c r="A900" t="s">
        <v>619</v>
      </c>
      <c r="B900" t="s">
        <v>620</v>
      </c>
      <c r="C900" t="s">
        <v>325</v>
      </c>
      <c r="D900" t="s">
        <v>326</v>
      </c>
      <c r="E900" s="1">
        <v>2</v>
      </c>
      <c r="F900" s="13" t="e">
        <f t="shared" si="30"/>
        <v>#REF!</v>
      </c>
      <c r="G900" s="14" t="e">
        <f t="shared" si="31"/>
        <v>#REF!</v>
      </c>
    </row>
    <row r="901" spans="1:7" x14ac:dyDescent="0.25">
      <c r="A901" t="s">
        <v>619</v>
      </c>
      <c r="B901" t="s">
        <v>620</v>
      </c>
      <c r="C901" t="s">
        <v>87</v>
      </c>
      <c r="D901" t="s">
        <v>88</v>
      </c>
      <c r="E901" s="1">
        <v>1</v>
      </c>
      <c r="F901" s="13" t="e">
        <f t="shared" si="30"/>
        <v>#REF!</v>
      </c>
      <c r="G901" s="14" t="e">
        <f t="shared" si="31"/>
        <v>#REF!</v>
      </c>
    </row>
    <row r="902" spans="1:7" x14ac:dyDescent="0.25">
      <c r="A902" t="s">
        <v>619</v>
      </c>
      <c r="B902" t="s">
        <v>620</v>
      </c>
      <c r="C902" t="s">
        <v>403</v>
      </c>
      <c r="D902" t="s">
        <v>404</v>
      </c>
      <c r="E902" s="1">
        <v>6</v>
      </c>
      <c r="F902" s="13" t="e">
        <f t="shared" si="30"/>
        <v>#REF!</v>
      </c>
      <c r="G902" s="14" t="e">
        <f t="shared" si="31"/>
        <v>#REF!</v>
      </c>
    </row>
    <row r="903" spans="1:7" x14ac:dyDescent="0.25">
      <c r="A903" t="s">
        <v>619</v>
      </c>
      <c r="B903" t="s">
        <v>620</v>
      </c>
      <c r="C903" t="s">
        <v>327</v>
      </c>
      <c r="D903" t="s">
        <v>328</v>
      </c>
      <c r="E903" s="1">
        <v>104</v>
      </c>
      <c r="F903" s="13" t="e">
        <f t="shared" si="30"/>
        <v>#REF!</v>
      </c>
      <c r="G903" s="14" t="e">
        <f t="shared" si="31"/>
        <v>#REF!</v>
      </c>
    </row>
    <row r="904" spans="1:7" x14ac:dyDescent="0.25">
      <c r="A904" t="s">
        <v>619</v>
      </c>
      <c r="B904" t="s">
        <v>620</v>
      </c>
      <c r="C904" t="s">
        <v>421</v>
      </c>
      <c r="D904" t="s">
        <v>422</v>
      </c>
      <c r="E904" s="1">
        <v>2</v>
      </c>
      <c r="F904" s="13" t="e">
        <f t="shared" si="30"/>
        <v>#REF!</v>
      </c>
      <c r="G904" s="14" t="e">
        <f t="shared" si="31"/>
        <v>#REF!</v>
      </c>
    </row>
    <row r="905" spans="1:7" x14ac:dyDescent="0.25">
      <c r="A905" t="s">
        <v>619</v>
      </c>
      <c r="B905" t="s">
        <v>620</v>
      </c>
      <c r="C905" t="s">
        <v>423</v>
      </c>
      <c r="D905" t="s">
        <v>424</v>
      </c>
      <c r="E905" s="1">
        <v>3</v>
      </c>
      <c r="F905" s="13" t="e">
        <f t="shared" si="30"/>
        <v>#REF!</v>
      </c>
      <c r="G905" s="14" t="e">
        <f t="shared" si="31"/>
        <v>#REF!</v>
      </c>
    </row>
    <row r="906" spans="1:7" x14ac:dyDescent="0.25">
      <c r="A906" t="s">
        <v>619</v>
      </c>
      <c r="B906" t="s">
        <v>620</v>
      </c>
      <c r="C906" t="s">
        <v>95</v>
      </c>
      <c r="D906" t="s">
        <v>96</v>
      </c>
      <c r="E906" s="1">
        <v>1</v>
      </c>
      <c r="F906" s="13" t="e">
        <f t="shared" si="30"/>
        <v>#REF!</v>
      </c>
      <c r="G906" s="14" t="e">
        <f t="shared" si="31"/>
        <v>#REF!</v>
      </c>
    </row>
    <row r="907" spans="1:7" x14ac:dyDescent="0.25">
      <c r="A907" t="s">
        <v>621</v>
      </c>
      <c r="B907" t="s">
        <v>622</v>
      </c>
      <c r="C907" t="s">
        <v>319</v>
      </c>
      <c r="D907" t="s">
        <v>320</v>
      </c>
      <c r="E907" s="1">
        <v>2</v>
      </c>
      <c r="F907" s="13" t="e">
        <f t="shared" si="30"/>
        <v>#REF!</v>
      </c>
      <c r="G907" s="14" t="e">
        <f t="shared" si="31"/>
        <v>#REF!</v>
      </c>
    </row>
    <row r="908" spans="1:7" x14ac:dyDescent="0.25">
      <c r="A908" t="s">
        <v>621</v>
      </c>
      <c r="B908" t="s">
        <v>622</v>
      </c>
      <c r="C908" t="s">
        <v>325</v>
      </c>
      <c r="D908" t="s">
        <v>326</v>
      </c>
      <c r="E908" s="1">
        <v>2</v>
      </c>
      <c r="F908" s="13" t="e">
        <f t="shared" si="30"/>
        <v>#REF!</v>
      </c>
      <c r="G908" s="14" t="e">
        <f t="shared" si="31"/>
        <v>#REF!</v>
      </c>
    </row>
    <row r="909" spans="1:7" x14ac:dyDescent="0.25">
      <c r="A909" t="s">
        <v>621</v>
      </c>
      <c r="B909" t="s">
        <v>622</v>
      </c>
      <c r="C909" t="s">
        <v>327</v>
      </c>
      <c r="D909" t="s">
        <v>328</v>
      </c>
      <c r="E909" s="1">
        <v>465</v>
      </c>
      <c r="F909" s="13" t="e">
        <f t="shared" si="30"/>
        <v>#REF!</v>
      </c>
      <c r="G909" s="14" t="e">
        <f t="shared" si="31"/>
        <v>#REF!</v>
      </c>
    </row>
    <row r="910" spans="1:7" x14ac:dyDescent="0.25">
      <c r="A910" t="s">
        <v>623</v>
      </c>
      <c r="B910" t="s">
        <v>624</v>
      </c>
      <c r="C910" t="s">
        <v>179</v>
      </c>
      <c r="D910" t="s">
        <v>180</v>
      </c>
      <c r="E910" s="1">
        <v>4</v>
      </c>
      <c r="F910" s="13" t="e">
        <f t="shared" si="30"/>
        <v>#REF!</v>
      </c>
      <c r="G910" s="14" t="e">
        <f t="shared" si="31"/>
        <v>#REF!</v>
      </c>
    </row>
    <row r="911" spans="1:7" x14ac:dyDescent="0.25">
      <c r="A911" t="s">
        <v>623</v>
      </c>
      <c r="B911" t="s">
        <v>624</v>
      </c>
      <c r="C911" t="s">
        <v>283</v>
      </c>
      <c r="D911" t="s">
        <v>284</v>
      </c>
      <c r="E911" s="1">
        <v>4</v>
      </c>
      <c r="F911" s="13" t="e">
        <f t="shared" si="30"/>
        <v>#REF!</v>
      </c>
      <c r="G911" s="14" t="e">
        <f t="shared" si="31"/>
        <v>#REF!</v>
      </c>
    </row>
    <row r="912" spans="1:7" x14ac:dyDescent="0.25">
      <c r="A912" t="s">
        <v>623</v>
      </c>
      <c r="B912" t="s">
        <v>624</v>
      </c>
      <c r="C912" t="s">
        <v>285</v>
      </c>
      <c r="D912" t="s">
        <v>286</v>
      </c>
      <c r="E912" s="1">
        <v>8</v>
      </c>
      <c r="F912" s="13" t="e">
        <f t="shared" si="30"/>
        <v>#REF!</v>
      </c>
      <c r="G912" s="14" t="e">
        <f t="shared" si="31"/>
        <v>#REF!</v>
      </c>
    </row>
    <row r="913" spans="1:7" x14ac:dyDescent="0.25">
      <c r="A913" t="s">
        <v>623</v>
      </c>
      <c r="B913" t="s">
        <v>624</v>
      </c>
      <c r="C913" t="s">
        <v>197</v>
      </c>
      <c r="D913" t="s">
        <v>198</v>
      </c>
      <c r="E913" s="1">
        <v>59</v>
      </c>
      <c r="F913" s="13" t="e">
        <f t="shared" si="30"/>
        <v>#REF!</v>
      </c>
      <c r="G913" s="14" t="e">
        <f t="shared" si="31"/>
        <v>#REF!</v>
      </c>
    </row>
    <row r="914" spans="1:7" x14ac:dyDescent="0.25">
      <c r="A914" t="s">
        <v>623</v>
      </c>
      <c r="B914" t="s">
        <v>624</v>
      </c>
      <c r="C914" t="s">
        <v>185</v>
      </c>
      <c r="D914" t="s">
        <v>186</v>
      </c>
      <c r="E914" s="1">
        <v>929</v>
      </c>
      <c r="F914" s="13" t="e">
        <f t="shared" si="30"/>
        <v>#REF!</v>
      </c>
      <c r="G914" s="14" t="e">
        <f t="shared" si="31"/>
        <v>#REF!</v>
      </c>
    </row>
    <row r="915" spans="1:7" x14ac:dyDescent="0.25">
      <c r="A915" t="s">
        <v>623</v>
      </c>
      <c r="B915" t="s">
        <v>624</v>
      </c>
      <c r="C915" t="s">
        <v>291</v>
      </c>
      <c r="D915" t="s">
        <v>292</v>
      </c>
      <c r="E915" s="1">
        <v>5</v>
      </c>
      <c r="F915" s="13" t="e">
        <f t="shared" si="30"/>
        <v>#REF!</v>
      </c>
      <c r="G915" s="14" t="e">
        <f t="shared" si="31"/>
        <v>#REF!</v>
      </c>
    </row>
    <row r="916" spans="1:7" x14ac:dyDescent="0.25">
      <c r="A916" t="s">
        <v>623</v>
      </c>
      <c r="B916" t="s">
        <v>624</v>
      </c>
      <c r="C916" t="s">
        <v>293</v>
      </c>
      <c r="D916" t="s">
        <v>294</v>
      </c>
      <c r="E916" s="1">
        <v>1</v>
      </c>
      <c r="F916" s="13" t="e">
        <f t="shared" si="30"/>
        <v>#REF!</v>
      </c>
      <c r="G916" s="14" t="e">
        <f t="shared" si="31"/>
        <v>#REF!</v>
      </c>
    </row>
    <row r="917" spans="1:7" x14ac:dyDescent="0.25">
      <c r="A917" t="s">
        <v>623</v>
      </c>
      <c r="B917" t="s">
        <v>624</v>
      </c>
      <c r="C917" t="s">
        <v>295</v>
      </c>
      <c r="D917" t="s">
        <v>296</v>
      </c>
      <c r="E917" s="1">
        <v>1</v>
      </c>
      <c r="F917" s="13" t="e">
        <f t="shared" si="30"/>
        <v>#REF!</v>
      </c>
      <c r="G917" s="14" t="e">
        <f t="shared" si="31"/>
        <v>#REF!</v>
      </c>
    </row>
    <row r="918" spans="1:7" x14ac:dyDescent="0.25">
      <c r="A918" t="s">
        <v>623</v>
      </c>
      <c r="B918" t="s">
        <v>624</v>
      </c>
      <c r="C918" t="s">
        <v>299</v>
      </c>
      <c r="D918" t="s">
        <v>300</v>
      </c>
      <c r="E918" s="1">
        <v>1</v>
      </c>
      <c r="F918" s="13" t="e">
        <f t="shared" si="30"/>
        <v>#REF!</v>
      </c>
      <c r="G918" s="14" t="e">
        <f t="shared" si="31"/>
        <v>#REF!</v>
      </c>
    </row>
    <row r="919" spans="1:7" x14ac:dyDescent="0.25">
      <c r="A919" t="s">
        <v>623</v>
      </c>
      <c r="B919" t="s">
        <v>624</v>
      </c>
      <c r="C919" t="s">
        <v>263</v>
      </c>
      <c r="D919" t="s">
        <v>264</v>
      </c>
      <c r="E919" s="1">
        <v>3</v>
      </c>
      <c r="F919" s="13" t="e">
        <f t="shared" si="30"/>
        <v>#REF!</v>
      </c>
      <c r="G919" s="14" t="e">
        <f t="shared" si="31"/>
        <v>#REF!</v>
      </c>
    </row>
    <row r="920" spans="1:7" x14ac:dyDescent="0.25">
      <c r="A920" t="s">
        <v>627</v>
      </c>
      <c r="B920" t="s">
        <v>628</v>
      </c>
      <c r="C920" t="s">
        <v>7</v>
      </c>
      <c r="D920" t="s">
        <v>8</v>
      </c>
      <c r="E920" s="1">
        <v>685</v>
      </c>
      <c r="F920" s="13" t="e">
        <f t="shared" si="30"/>
        <v>#REF!</v>
      </c>
      <c r="G920" s="14" t="e">
        <f t="shared" si="31"/>
        <v>#REF!</v>
      </c>
    </row>
    <row r="921" spans="1:7" x14ac:dyDescent="0.25">
      <c r="A921" t="s">
        <v>629</v>
      </c>
      <c r="B921" t="s">
        <v>630</v>
      </c>
      <c r="C921" t="s">
        <v>217</v>
      </c>
      <c r="D921" t="s">
        <v>218</v>
      </c>
      <c r="E921" s="1">
        <v>2</v>
      </c>
      <c r="F921" s="13" t="e">
        <f t="shared" si="30"/>
        <v>#REF!</v>
      </c>
      <c r="G921" s="14" t="e">
        <f t="shared" si="31"/>
        <v>#REF!</v>
      </c>
    </row>
    <row r="922" spans="1:7" x14ac:dyDescent="0.25">
      <c r="A922" t="s">
        <v>629</v>
      </c>
      <c r="B922" t="s">
        <v>630</v>
      </c>
      <c r="C922" t="s">
        <v>169</v>
      </c>
      <c r="D922" t="s">
        <v>170</v>
      </c>
      <c r="E922" s="1">
        <v>2</v>
      </c>
      <c r="F922" s="13" t="e">
        <f t="shared" si="30"/>
        <v>#REF!</v>
      </c>
      <c r="G922" s="14" t="e">
        <f t="shared" si="31"/>
        <v>#REF!</v>
      </c>
    </row>
    <row r="923" spans="1:7" x14ac:dyDescent="0.25">
      <c r="A923" t="s">
        <v>629</v>
      </c>
      <c r="B923" t="s">
        <v>630</v>
      </c>
      <c r="C923" t="s">
        <v>23</v>
      </c>
      <c r="D923" t="s">
        <v>24</v>
      </c>
      <c r="E923" s="1">
        <v>3</v>
      </c>
      <c r="F923" s="13" t="e">
        <f t="shared" si="30"/>
        <v>#REF!</v>
      </c>
      <c r="G923" s="14" t="e">
        <f t="shared" si="31"/>
        <v>#REF!</v>
      </c>
    </row>
    <row r="924" spans="1:7" x14ac:dyDescent="0.25">
      <c r="A924" t="s">
        <v>629</v>
      </c>
      <c r="B924" t="s">
        <v>630</v>
      </c>
      <c r="C924" t="s">
        <v>25</v>
      </c>
      <c r="D924" t="s">
        <v>26</v>
      </c>
      <c r="E924" s="1">
        <v>4</v>
      </c>
      <c r="F924" s="13" t="e">
        <f t="shared" si="30"/>
        <v>#REF!</v>
      </c>
      <c r="G924" s="14" t="e">
        <f t="shared" si="31"/>
        <v>#REF!</v>
      </c>
    </row>
    <row r="925" spans="1:7" x14ac:dyDescent="0.25">
      <c r="A925" t="s">
        <v>629</v>
      </c>
      <c r="B925" t="s">
        <v>630</v>
      </c>
      <c r="C925" t="s">
        <v>183</v>
      </c>
      <c r="D925" t="s">
        <v>184</v>
      </c>
      <c r="E925" s="1">
        <v>2</v>
      </c>
      <c r="F925" s="13" t="e">
        <f t="shared" si="30"/>
        <v>#REF!</v>
      </c>
      <c r="G925" s="14" t="e">
        <f t="shared" si="31"/>
        <v>#REF!</v>
      </c>
    </row>
    <row r="926" spans="1:7" x14ac:dyDescent="0.25">
      <c r="A926" t="s">
        <v>629</v>
      </c>
      <c r="B926" t="s">
        <v>630</v>
      </c>
      <c r="C926" t="s">
        <v>29</v>
      </c>
      <c r="D926" t="s">
        <v>30</v>
      </c>
      <c r="E926" s="1">
        <v>156</v>
      </c>
      <c r="F926" s="13" t="e">
        <f t="shared" si="30"/>
        <v>#REF!</v>
      </c>
      <c r="G926" s="14" t="e">
        <f t="shared" si="31"/>
        <v>#REF!</v>
      </c>
    </row>
    <row r="927" spans="1:7" x14ac:dyDescent="0.25">
      <c r="A927" t="s">
        <v>629</v>
      </c>
      <c r="B927" t="s">
        <v>630</v>
      </c>
      <c r="C927" t="s">
        <v>31</v>
      </c>
      <c r="D927" t="s">
        <v>32</v>
      </c>
      <c r="E927" s="1">
        <v>34</v>
      </c>
      <c r="F927" s="13" t="e">
        <f t="shared" si="30"/>
        <v>#REF!</v>
      </c>
      <c r="G927" s="14" t="e">
        <f t="shared" si="31"/>
        <v>#REF!</v>
      </c>
    </row>
    <row r="928" spans="1:7" x14ac:dyDescent="0.25">
      <c r="A928" t="s">
        <v>629</v>
      </c>
      <c r="B928" t="s">
        <v>630</v>
      </c>
      <c r="C928" t="s">
        <v>33</v>
      </c>
      <c r="D928" t="s">
        <v>34</v>
      </c>
      <c r="E928" s="1">
        <v>11</v>
      </c>
      <c r="F928" s="13" t="e">
        <f t="shared" si="30"/>
        <v>#REF!</v>
      </c>
      <c r="G928" s="14" t="e">
        <f t="shared" si="31"/>
        <v>#REF!</v>
      </c>
    </row>
    <row r="929" spans="1:7" x14ac:dyDescent="0.25">
      <c r="A929" t="s">
        <v>629</v>
      </c>
      <c r="B929" t="s">
        <v>630</v>
      </c>
      <c r="C929" t="s">
        <v>463</v>
      </c>
      <c r="D929" t="s">
        <v>464</v>
      </c>
      <c r="E929" s="1">
        <v>6</v>
      </c>
      <c r="F929" s="13" t="e">
        <f t="shared" si="30"/>
        <v>#REF!</v>
      </c>
      <c r="G929" s="14" t="e">
        <f t="shared" si="31"/>
        <v>#REF!</v>
      </c>
    </row>
    <row r="930" spans="1:7" x14ac:dyDescent="0.25">
      <c r="A930" t="s">
        <v>629</v>
      </c>
      <c r="B930" t="s">
        <v>630</v>
      </c>
      <c r="C930" t="s">
        <v>213</v>
      </c>
      <c r="D930" t="s">
        <v>214</v>
      </c>
      <c r="E930" s="1">
        <v>21</v>
      </c>
      <c r="F930" s="13" t="e">
        <f t="shared" si="30"/>
        <v>#REF!</v>
      </c>
      <c r="G930" s="14" t="e">
        <f t="shared" si="31"/>
        <v>#REF!</v>
      </c>
    </row>
    <row r="931" spans="1:7" x14ac:dyDescent="0.25">
      <c r="A931" t="s">
        <v>629</v>
      </c>
      <c r="B931" t="s">
        <v>630</v>
      </c>
      <c r="C931" t="s">
        <v>35</v>
      </c>
      <c r="D931" t="s">
        <v>36</v>
      </c>
      <c r="E931" s="1">
        <v>14</v>
      </c>
      <c r="F931" s="13" t="e">
        <f t="shared" si="30"/>
        <v>#REF!</v>
      </c>
      <c r="G931" s="14" t="e">
        <f t="shared" si="31"/>
        <v>#REF!</v>
      </c>
    </row>
    <row r="932" spans="1:7" x14ac:dyDescent="0.25">
      <c r="A932" t="s">
        <v>629</v>
      </c>
      <c r="B932" t="s">
        <v>630</v>
      </c>
      <c r="C932" t="s">
        <v>171</v>
      </c>
      <c r="D932" t="s">
        <v>172</v>
      </c>
      <c r="E932" s="1">
        <v>8</v>
      </c>
      <c r="F932" s="13" t="e">
        <f t="shared" si="30"/>
        <v>#REF!</v>
      </c>
      <c r="G932" s="14" t="e">
        <f t="shared" si="31"/>
        <v>#REF!</v>
      </c>
    </row>
    <row r="933" spans="1:7" x14ac:dyDescent="0.25">
      <c r="A933" t="s">
        <v>629</v>
      </c>
      <c r="B933" t="s">
        <v>630</v>
      </c>
      <c r="C933" t="s">
        <v>37</v>
      </c>
      <c r="D933" t="s">
        <v>38</v>
      </c>
      <c r="E933" s="1">
        <v>90</v>
      </c>
      <c r="F933" s="13" t="e">
        <f t="shared" si="30"/>
        <v>#REF!</v>
      </c>
      <c r="G933" s="14" t="e">
        <f t="shared" si="31"/>
        <v>#REF!</v>
      </c>
    </row>
    <row r="934" spans="1:7" x14ac:dyDescent="0.25">
      <c r="A934" t="s">
        <v>629</v>
      </c>
      <c r="B934" t="s">
        <v>630</v>
      </c>
      <c r="C934" t="s">
        <v>45</v>
      </c>
      <c r="D934" t="s">
        <v>46</v>
      </c>
      <c r="E934" s="1">
        <v>4</v>
      </c>
      <c r="F934" s="13" t="e">
        <f t="shared" si="30"/>
        <v>#REF!</v>
      </c>
      <c r="G934" s="14" t="e">
        <f t="shared" si="31"/>
        <v>#REF!</v>
      </c>
    </row>
    <row r="935" spans="1:7" x14ac:dyDescent="0.25">
      <c r="A935" t="s">
        <v>629</v>
      </c>
      <c r="B935" t="s">
        <v>630</v>
      </c>
      <c r="C935" t="s">
        <v>307</v>
      </c>
      <c r="D935" t="s">
        <v>308</v>
      </c>
      <c r="E935" s="1">
        <v>4</v>
      </c>
      <c r="F935" s="13" t="e">
        <f t="shared" si="30"/>
        <v>#REF!</v>
      </c>
      <c r="G935" s="14" t="e">
        <f t="shared" si="31"/>
        <v>#REF!</v>
      </c>
    </row>
    <row r="936" spans="1:7" x14ac:dyDescent="0.25">
      <c r="A936" t="s">
        <v>629</v>
      </c>
      <c r="B936" t="s">
        <v>630</v>
      </c>
      <c r="C936" t="s">
        <v>289</v>
      </c>
      <c r="D936" t="s">
        <v>290</v>
      </c>
      <c r="E936" s="1">
        <v>1</v>
      </c>
      <c r="F936" s="13" t="e">
        <f t="shared" si="30"/>
        <v>#REF!</v>
      </c>
      <c r="G936" s="14" t="e">
        <f t="shared" si="31"/>
        <v>#REF!</v>
      </c>
    </row>
    <row r="937" spans="1:7" x14ac:dyDescent="0.25">
      <c r="A937" t="s">
        <v>629</v>
      </c>
      <c r="B937" t="s">
        <v>630</v>
      </c>
      <c r="C937" t="s">
        <v>41</v>
      </c>
      <c r="D937" t="s">
        <v>42</v>
      </c>
      <c r="E937" s="1">
        <v>2</v>
      </c>
      <c r="F937" s="13" t="e">
        <f t="shared" si="30"/>
        <v>#REF!</v>
      </c>
      <c r="G937" s="14" t="e">
        <f t="shared" si="31"/>
        <v>#REF!</v>
      </c>
    </row>
    <row r="938" spans="1:7" x14ac:dyDescent="0.25">
      <c r="A938" t="s">
        <v>629</v>
      </c>
      <c r="B938" t="s">
        <v>630</v>
      </c>
      <c r="C938" t="s">
        <v>189</v>
      </c>
      <c r="D938" t="s">
        <v>190</v>
      </c>
      <c r="E938" s="1">
        <v>6</v>
      </c>
      <c r="F938" s="13" t="e">
        <f t="shared" si="30"/>
        <v>#REF!</v>
      </c>
      <c r="G938" s="14" t="e">
        <f t="shared" si="31"/>
        <v>#REF!</v>
      </c>
    </row>
    <row r="939" spans="1:7" x14ac:dyDescent="0.25">
      <c r="A939" t="s">
        <v>633</v>
      </c>
      <c r="B939" t="s">
        <v>634</v>
      </c>
      <c r="C939" t="s">
        <v>319</v>
      </c>
      <c r="D939" t="s">
        <v>320</v>
      </c>
      <c r="E939" s="1">
        <v>2</v>
      </c>
      <c r="F939" s="13" t="e">
        <f t="shared" si="30"/>
        <v>#REF!</v>
      </c>
      <c r="G939" s="14" t="e">
        <f t="shared" si="31"/>
        <v>#REF!</v>
      </c>
    </row>
    <row r="940" spans="1:7" x14ac:dyDescent="0.25">
      <c r="A940" t="s">
        <v>633</v>
      </c>
      <c r="B940" t="s">
        <v>634</v>
      </c>
      <c r="C940" t="s">
        <v>399</v>
      </c>
      <c r="D940" t="s">
        <v>400</v>
      </c>
      <c r="E940" s="1">
        <v>3</v>
      </c>
      <c r="F940" s="13" t="e">
        <f t="shared" si="30"/>
        <v>#REF!</v>
      </c>
      <c r="G940" s="14" t="e">
        <f t="shared" si="31"/>
        <v>#REF!</v>
      </c>
    </row>
    <row r="941" spans="1:7" x14ac:dyDescent="0.25">
      <c r="A941" t="s">
        <v>633</v>
      </c>
      <c r="B941" t="s">
        <v>634</v>
      </c>
      <c r="C941" t="s">
        <v>493</v>
      </c>
      <c r="D941" t="s">
        <v>494</v>
      </c>
      <c r="E941" s="1">
        <v>1</v>
      </c>
      <c r="F941" s="13" t="e">
        <f t="shared" si="30"/>
        <v>#REF!</v>
      </c>
      <c r="G941" s="14" t="e">
        <f t="shared" si="31"/>
        <v>#REF!</v>
      </c>
    </row>
    <row r="942" spans="1:7" x14ac:dyDescent="0.25">
      <c r="A942" t="s">
        <v>633</v>
      </c>
      <c r="B942" t="s">
        <v>634</v>
      </c>
      <c r="C942" t="s">
        <v>327</v>
      </c>
      <c r="D942" t="s">
        <v>328</v>
      </c>
      <c r="E942" s="1">
        <v>200</v>
      </c>
      <c r="F942" s="13" t="e">
        <f t="shared" si="30"/>
        <v>#REF!</v>
      </c>
      <c r="G942" s="14" t="e">
        <f t="shared" si="31"/>
        <v>#REF!</v>
      </c>
    </row>
    <row r="943" spans="1:7" x14ac:dyDescent="0.25">
      <c r="A943" t="s">
        <v>633</v>
      </c>
      <c r="B943" t="s">
        <v>634</v>
      </c>
      <c r="C943" t="s">
        <v>421</v>
      </c>
      <c r="D943" t="s">
        <v>422</v>
      </c>
      <c r="E943" s="1">
        <v>1</v>
      </c>
      <c r="F943" s="13" t="e">
        <f t="shared" si="30"/>
        <v>#REF!</v>
      </c>
      <c r="G943" s="14" t="e">
        <f t="shared" si="31"/>
        <v>#REF!</v>
      </c>
    </row>
    <row r="944" spans="1:7" x14ac:dyDescent="0.25">
      <c r="A944" t="s">
        <v>633</v>
      </c>
      <c r="B944" t="s">
        <v>634</v>
      </c>
      <c r="C944" t="s">
        <v>423</v>
      </c>
      <c r="D944" t="s">
        <v>424</v>
      </c>
      <c r="E944" s="1">
        <v>1</v>
      </c>
      <c r="F944" s="13" t="e">
        <f t="shared" si="30"/>
        <v>#REF!</v>
      </c>
      <c r="G944" s="14" t="e">
        <f t="shared" si="31"/>
        <v>#REF!</v>
      </c>
    </row>
    <row r="945" spans="1:7" x14ac:dyDescent="0.25">
      <c r="A945" t="s">
        <v>635</v>
      </c>
      <c r="B945" t="s">
        <v>636</v>
      </c>
      <c r="C945" t="s">
        <v>696</v>
      </c>
      <c r="D945" t="s">
        <v>697</v>
      </c>
      <c r="E945" s="1">
        <v>1</v>
      </c>
      <c r="F945" s="13" t="e">
        <f t="shared" si="30"/>
        <v>#REF!</v>
      </c>
      <c r="G945" s="14" t="e">
        <f t="shared" si="31"/>
        <v>#REF!</v>
      </c>
    </row>
    <row r="946" spans="1:7" x14ac:dyDescent="0.25">
      <c r="A946" t="s">
        <v>635</v>
      </c>
      <c r="B946" t="s">
        <v>636</v>
      </c>
      <c r="C946" t="s">
        <v>11</v>
      </c>
      <c r="D946" t="s">
        <v>12</v>
      </c>
      <c r="E946" s="1">
        <v>1</v>
      </c>
      <c r="F946" s="13" t="e">
        <f t="shared" si="30"/>
        <v>#REF!</v>
      </c>
      <c r="G946" s="14" t="e">
        <f t="shared" si="31"/>
        <v>#REF!</v>
      </c>
    </row>
    <row r="947" spans="1:7" x14ac:dyDescent="0.25">
      <c r="A947" t="s">
        <v>635</v>
      </c>
      <c r="B947" t="s">
        <v>636</v>
      </c>
      <c r="C947" t="s">
        <v>577</v>
      </c>
      <c r="D947" t="s">
        <v>578</v>
      </c>
      <c r="E947" s="1">
        <v>558</v>
      </c>
      <c r="F947" s="13" t="e">
        <f t="shared" si="30"/>
        <v>#REF!</v>
      </c>
      <c r="G947" s="14" t="e">
        <f t="shared" si="31"/>
        <v>#REF!</v>
      </c>
    </row>
    <row r="948" spans="1:7" x14ac:dyDescent="0.25">
      <c r="A948" t="s">
        <v>635</v>
      </c>
      <c r="B948" t="s">
        <v>636</v>
      </c>
      <c r="C948" t="s">
        <v>15</v>
      </c>
      <c r="D948" t="s">
        <v>16</v>
      </c>
      <c r="E948" s="1">
        <v>3</v>
      </c>
      <c r="F948" s="13" t="e">
        <f t="shared" si="30"/>
        <v>#REF!</v>
      </c>
      <c r="G948" s="14" t="e">
        <f t="shared" si="31"/>
        <v>#REF!</v>
      </c>
    </row>
    <row r="949" spans="1:7" x14ac:dyDescent="0.25">
      <c r="A949" t="s">
        <v>635</v>
      </c>
      <c r="B949" t="s">
        <v>636</v>
      </c>
      <c r="C949" t="s">
        <v>673</v>
      </c>
      <c r="D949" t="s">
        <v>674</v>
      </c>
      <c r="E949" s="1">
        <v>1</v>
      </c>
      <c r="F949" s="13" t="e">
        <f t="shared" si="30"/>
        <v>#REF!</v>
      </c>
      <c r="G949" s="14" t="e">
        <f t="shared" si="31"/>
        <v>#REF!</v>
      </c>
    </row>
    <row r="950" spans="1:7" x14ac:dyDescent="0.25">
      <c r="A950" t="s">
        <v>635</v>
      </c>
      <c r="B950" t="s">
        <v>636</v>
      </c>
      <c r="C950" t="s">
        <v>579</v>
      </c>
      <c r="D950" t="s">
        <v>580</v>
      </c>
      <c r="E950" s="1">
        <v>1</v>
      </c>
      <c r="F950" s="13" t="e">
        <f t="shared" si="30"/>
        <v>#REF!</v>
      </c>
      <c r="G950" s="14" t="e">
        <f t="shared" si="31"/>
        <v>#REF!</v>
      </c>
    </row>
    <row r="951" spans="1:7" x14ac:dyDescent="0.25">
      <c r="A951" t="s">
        <v>635</v>
      </c>
      <c r="B951" t="s">
        <v>636</v>
      </c>
      <c r="C951" t="s">
        <v>581</v>
      </c>
      <c r="D951" t="s">
        <v>582</v>
      </c>
      <c r="E951" s="1">
        <v>1</v>
      </c>
      <c r="F951" s="13" t="e">
        <f t="shared" si="30"/>
        <v>#REF!</v>
      </c>
      <c r="G951" s="14" t="e">
        <f t="shared" si="31"/>
        <v>#REF!</v>
      </c>
    </row>
    <row r="952" spans="1:7" x14ac:dyDescent="0.25">
      <c r="A952" t="s">
        <v>635</v>
      </c>
      <c r="B952" t="s">
        <v>636</v>
      </c>
      <c r="C952" t="s">
        <v>539</v>
      </c>
      <c r="D952" t="s">
        <v>540</v>
      </c>
      <c r="E952" s="1">
        <v>1</v>
      </c>
      <c r="F952" s="13" t="e">
        <f t="shared" si="30"/>
        <v>#REF!</v>
      </c>
      <c r="G952" s="14" t="e">
        <f t="shared" si="31"/>
        <v>#REF!</v>
      </c>
    </row>
    <row r="953" spans="1:7" x14ac:dyDescent="0.25">
      <c r="A953" t="s">
        <v>635</v>
      </c>
      <c r="B953" t="s">
        <v>636</v>
      </c>
      <c r="C953" t="s">
        <v>17</v>
      </c>
      <c r="D953" t="s">
        <v>18</v>
      </c>
      <c r="E953" s="1">
        <v>2</v>
      </c>
      <c r="F953" s="13" t="e">
        <f t="shared" si="30"/>
        <v>#REF!</v>
      </c>
      <c r="G953" s="14" t="e">
        <f t="shared" si="31"/>
        <v>#REF!</v>
      </c>
    </row>
    <row r="954" spans="1:7" x14ac:dyDescent="0.25">
      <c r="A954" t="s">
        <v>635</v>
      </c>
      <c r="B954" t="s">
        <v>636</v>
      </c>
      <c r="C954" t="s">
        <v>377</v>
      </c>
      <c r="D954" t="s">
        <v>378</v>
      </c>
      <c r="E954" s="1">
        <v>1</v>
      </c>
      <c r="F954" s="13" t="e">
        <f t="shared" si="30"/>
        <v>#REF!</v>
      </c>
      <c r="G954" s="14" t="e">
        <f t="shared" si="31"/>
        <v>#REF!</v>
      </c>
    </row>
    <row r="955" spans="1:7" x14ac:dyDescent="0.25">
      <c r="A955" t="s">
        <v>635</v>
      </c>
      <c r="B955" t="s">
        <v>636</v>
      </c>
      <c r="C955" t="s">
        <v>583</v>
      </c>
      <c r="D955" t="s">
        <v>584</v>
      </c>
      <c r="E955" s="1">
        <v>1</v>
      </c>
      <c r="F955" s="13" t="e">
        <f t="shared" si="30"/>
        <v>#REF!</v>
      </c>
      <c r="G955" s="14" t="e">
        <f t="shared" si="31"/>
        <v>#REF!</v>
      </c>
    </row>
    <row r="956" spans="1:7" x14ac:dyDescent="0.25">
      <c r="A956" t="s">
        <v>637</v>
      </c>
      <c r="B956" t="s">
        <v>638</v>
      </c>
      <c r="C956" t="s">
        <v>319</v>
      </c>
      <c r="D956" t="s">
        <v>320</v>
      </c>
      <c r="E956" s="1">
        <v>3</v>
      </c>
      <c r="F956" s="13" t="e">
        <f t="shared" si="30"/>
        <v>#REF!</v>
      </c>
      <c r="G956" s="14" t="e">
        <f t="shared" si="31"/>
        <v>#REF!</v>
      </c>
    </row>
    <row r="957" spans="1:7" x14ac:dyDescent="0.25">
      <c r="A957" t="s">
        <v>637</v>
      </c>
      <c r="B957" t="s">
        <v>638</v>
      </c>
      <c r="C957" t="s">
        <v>321</v>
      </c>
      <c r="D957" t="s">
        <v>322</v>
      </c>
      <c r="E957" s="1">
        <v>1</v>
      </c>
      <c r="F957" s="13" t="e">
        <f t="shared" si="30"/>
        <v>#REF!</v>
      </c>
      <c r="G957" s="14" t="e">
        <f t="shared" si="31"/>
        <v>#REF!</v>
      </c>
    </row>
    <row r="958" spans="1:7" x14ac:dyDescent="0.25">
      <c r="A958" t="s">
        <v>637</v>
      </c>
      <c r="B958" t="s">
        <v>638</v>
      </c>
      <c r="C958" t="s">
        <v>399</v>
      </c>
      <c r="D958" t="s">
        <v>400</v>
      </c>
      <c r="E958" s="1">
        <v>6</v>
      </c>
      <c r="F958" s="13" t="e">
        <f t="shared" si="30"/>
        <v>#REF!</v>
      </c>
      <c r="G958" s="14" t="e">
        <f t="shared" si="31"/>
        <v>#REF!</v>
      </c>
    </row>
    <row r="959" spans="1:7" x14ac:dyDescent="0.25">
      <c r="A959" t="s">
        <v>637</v>
      </c>
      <c r="B959" t="s">
        <v>638</v>
      </c>
      <c r="C959" t="s">
        <v>323</v>
      </c>
      <c r="D959" t="s">
        <v>324</v>
      </c>
      <c r="E959" s="1">
        <v>1</v>
      </c>
      <c r="F959" s="13" t="e">
        <f t="shared" si="30"/>
        <v>#REF!</v>
      </c>
      <c r="G959" s="14" t="e">
        <f t="shared" si="31"/>
        <v>#REF!</v>
      </c>
    </row>
    <row r="960" spans="1:7" x14ac:dyDescent="0.25">
      <c r="A960" t="s">
        <v>637</v>
      </c>
      <c r="B960" t="s">
        <v>638</v>
      </c>
      <c r="C960" t="s">
        <v>327</v>
      </c>
      <c r="D960" t="s">
        <v>328</v>
      </c>
      <c r="E960" s="1">
        <v>357</v>
      </c>
      <c r="F960" s="13" t="e">
        <f t="shared" si="30"/>
        <v>#REF!</v>
      </c>
      <c r="G960" s="14" t="e">
        <f t="shared" si="31"/>
        <v>#REF!</v>
      </c>
    </row>
    <row r="961" spans="1:7" x14ac:dyDescent="0.25">
      <c r="A961" t="s">
        <v>637</v>
      </c>
      <c r="B961" t="s">
        <v>638</v>
      </c>
      <c r="C961" t="s">
        <v>69</v>
      </c>
      <c r="D961" t="s">
        <v>70</v>
      </c>
      <c r="E961" s="1">
        <v>3</v>
      </c>
      <c r="F961" s="13" t="e">
        <f t="shared" si="30"/>
        <v>#REF!</v>
      </c>
      <c r="G961" s="14" t="e">
        <f t="shared" si="31"/>
        <v>#REF!</v>
      </c>
    </row>
    <row r="962" spans="1:7" x14ac:dyDescent="0.25">
      <c r="A962" t="s">
        <v>637</v>
      </c>
      <c r="B962" t="s">
        <v>638</v>
      </c>
      <c r="C962" t="s">
        <v>421</v>
      </c>
      <c r="D962" t="s">
        <v>422</v>
      </c>
      <c r="E962" s="1">
        <v>1</v>
      </c>
      <c r="F962" s="13" t="e">
        <f t="shared" ref="F962:F1025" si="32">VLOOKUP(C962,AidPerPupil,11,FALSE)</f>
        <v>#REF!</v>
      </c>
      <c r="G962" s="14" t="e">
        <f t="shared" si="31"/>
        <v>#REF!</v>
      </c>
    </row>
    <row r="963" spans="1:7" x14ac:dyDescent="0.25">
      <c r="A963" t="s">
        <v>637</v>
      </c>
      <c r="B963" t="s">
        <v>638</v>
      </c>
      <c r="C963" t="s">
        <v>423</v>
      </c>
      <c r="D963" t="s">
        <v>424</v>
      </c>
      <c r="E963" s="1">
        <v>5</v>
      </c>
      <c r="F963" s="13" t="e">
        <f t="shared" si="32"/>
        <v>#REF!</v>
      </c>
      <c r="G963" s="14" t="e">
        <f t="shared" ref="G963:G1026" si="33">ROUND(E963*F963,0)</f>
        <v>#REF!</v>
      </c>
    </row>
    <row r="964" spans="1:7" x14ac:dyDescent="0.25">
      <c r="A964" t="s">
        <v>637</v>
      </c>
      <c r="B964" t="s">
        <v>638</v>
      </c>
      <c r="C964" t="s">
        <v>329</v>
      </c>
      <c r="D964" t="s">
        <v>330</v>
      </c>
      <c r="E964" s="1">
        <v>1</v>
      </c>
      <c r="F964" s="13" t="e">
        <f t="shared" si="32"/>
        <v>#REF!</v>
      </c>
      <c r="G964" s="14" t="e">
        <f t="shared" si="33"/>
        <v>#REF!</v>
      </c>
    </row>
    <row r="965" spans="1:7" x14ac:dyDescent="0.25">
      <c r="A965" t="s">
        <v>643</v>
      </c>
      <c r="B965" t="s">
        <v>644</v>
      </c>
      <c r="C965" t="s">
        <v>303</v>
      </c>
      <c r="D965" t="s">
        <v>304</v>
      </c>
      <c r="E965" s="1">
        <v>1</v>
      </c>
      <c r="F965" s="13" t="e">
        <f t="shared" si="32"/>
        <v>#REF!</v>
      </c>
      <c r="G965" s="14" t="e">
        <f t="shared" si="33"/>
        <v>#REF!</v>
      </c>
    </row>
    <row r="966" spans="1:7" x14ac:dyDescent="0.25">
      <c r="A966" t="s">
        <v>643</v>
      </c>
      <c r="B966" t="s">
        <v>644</v>
      </c>
      <c r="C966" t="s">
        <v>355</v>
      </c>
      <c r="D966" t="s">
        <v>356</v>
      </c>
      <c r="E966" s="1">
        <v>2</v>
      </c>
      <c r="F966" s="13" t="e">
        <f t="shared" si="32"/>
        <v>#REF!</v>
      </c>
      <c r="G966" s="14" t="e">
        <f t="shared" si="33"/>
        <v>#REF!</v>
      </c>
    </row>
    <row r="967" spans="1:7" x14ac:dyDescent="0.25">
      <c r="A967" t="s">
        <v>643</v>
      </c>
      <c r="B967" t="s">
        <v>644</v>
      </c>
      <c r="C967" t="s">
        <v>7</v>
      </c>
      <c r="D967" t="s">
        <v>8</v>
      </c>
      <c r="E967" s="1">
        <v>6</v>
      </c>
      <c r="F967" s="13" t="e">
        <f t="shared" si="32"/>
        <v>#REF!</v>
      </c>
      <c r="G967" s="14" t="e">
        <f t="shared" si="33"/>
        <v>#REF!</v>
      </c>
    </row>
    <row r="968" spans="1:7" x14ac:dyDescent="0.25">
      <c r="A968" t="s">
        <v>643</v>
      </c>
      <c r="B968" t="s">
        <v>644</v>
      </c>
      <c r="C968" t="s">
        <v>49</v>
      </c>
      <c r="D968" t="s">
        <v>50</v>
      </c>
      <c r="E968" s="1">
        <v>598</v>
      </c>
      <c r="F968" s="13" t="e">
        <f t="shared" si="32"/>
        <v>#REF!</v>
      </c>
      <c r="G968" s="14" t="e">
        <f t="shared" si="33"/>
        <v>#REF!</v>
      </c>
    </row>
    <row r="969" spans="1:7" x14ac:dyDescent="0.25">
      <c r="A969" t="s">
        <v>643</v>
      </c>
      <c r="B969" t="s">
        <v>644</v>
      </c>
      <c r="C969" t="s">
        <v>211</v>
      </c>
      <c r="D969" t="s">
        <v>212</v>
      </c>
      <c r="E969" s="1">
        <v>2</v>
      </c>
      <c r="F969" s="13" t="e">
        <f t="shared" si="32"/>
        <v>#REF!</v>
      </c>
      <c r="G969" s="14" t="e">
        <f t="shared" si="33"/>
        <v>#REF!</v>
      </c>
    </row>
    <row r="970" spans="1:7" x14ac:dyDescent="0.25">
      <c r="A970" t="s">
        <v>643</v>
      </c>
      <c r="B970" t="s">
        <v>644</v>
      </c>
      <c r="C970" t="s">
        <v>25</v>
      </c>
      <c r="D970" t="s">
        <v>26</v>
      </c>
      <c r="E970" s="1">
        <v>1</v>
      </c>
      <c r="F970" s="13" t="e">
        <f t="shared" si="32"/>
        <v>#REF!</v>
      </c>
      <c r="G970" s="14" t="e">
        <f t="shared" si="33"/>
        <v>#REF!</v>
      </c>
    </row>
    <row r="971" spans="1:7" x14ac:dyDescent="0.25">
      <c r="A971" t="s">
        <v>643</v>
      </c>
      <c r="B971" t="s">
        <v>644</v>
      </c>
      <c r="C971" t="s">
        <v>577</v>
      </c>
      <c r="D971" t="s">
        <v>578</v>
      </c>
      <c r="E971" s="1">
        <v>3</v>
      </c>
      <c r="F971" s="13" t="e">
        <f t="shared" si="32"/>
        <v>#REF!</v>
      </c>
      <c r="G971" s="14" t="e">
        <f t="shared" si="33"/>
        <v>#REF!</v>
      </c>
    </row>
    <row r="972" spans="1:7" x14ac:dyDescent="0.25">
      <c r="A972" t="s">
        <v>643</v>
      </c>
      <c r="B972" t="s">
        <v>644</v>
      </c>
      <c r="C972" t="s">
        <v>125</v>
      </c>
      <c r="D972" t="s">
        <v>126</v>
      </c>
      <c r="E972" s="1">
        <v>2</v>
      </c>
      <c r="F972" s="13" t="e">
        <f t="shared" si="32"/>
        <v>#REF!</v>
      </c>
      <c r="G972" s="14" t="e">
        <f t="shared" si="33"/>
        <v>#REF!</v>
      </c>
    </row>
    <row r="973" spans="1:7" x14ac:dyDescent="0.25">
      <c r="A973" t="s">
        <v>643</v>
      </c>
      <c r="B973" t="s">
        <v>644</v>
      </c>
      <c r="C973" t="s">
        <v>529</v>
      </c>
      <c r="D973" t="s">
        <v>530</v>
      </c>
      <c r="E973" s="1">
        <v>4</v>
      </c>
      <c r="F973" s="13" t="e">
        <f t="shared" si="32"/>
        <v>#REF!</v>
      </c>
      <c r="G973" s="14" t="e">
        <f t="shared" si="33"/>
        <v>#REF!</v>
      </c>
    </row>
    <row r="974" spans="1:7" x14ac:dyDescent="0.25">
      <c r="A974" t="s">
        <v>643</v>
      </c>
      <c r="B974" t="s">
        <v>644</v>
      </c>
      <c r="C974" t="s">
        <v>65</v>
      </c>
      <c r="D974" t="s">
        <v>66</v>
      </c>
      <c r="E974" s="1">
        <v>79</v>
      </c>
      <c r="F974" s="13" t="e">
        <f t="shared" si="32"/>
        <v>#REF!</v>
      </c>
      <c r="G974" s="14" t="e">
        <f t="shared" si="33"/>
        <v>#REF!</v>
      </c>
    </row>
    <row r="975" spans="1:7" x14ac:dyDescent="0.25">
      <c r="A975" t="s">
        <v>643</v>
      </c>
      <c r="B975" t="s">
        <v>644</v>
      </c>
      <c r="C975" t="s">
        <v>69</v>
      </c>
      <c r="D975" t="s">
        <v>70</v>
      </c>
      <c r="E975" s="1">
        <v>38</v>
      </c>
      <c r="F975" s="13" t="e">
        <f t="shared" si="32"/>
        <v>#REF!</v>
      </c>
      <c r="G975" s="14" t="e">
        <f t="shared" si="33"/>
        <v>#REF!</v>
      </c>
    </row>
    <row r="976" spans="1:7" x14ac:dyDescent="0.25">
      <c r="A976" t="s">
        <v>643</v>
      </c>
      <c r="B976" t="s">
        <v>644</v>
      </c>
      <c r="C976" t="s">
        <v>373</v>
      </c>
      <c r="D976" t="s">
        <v>374</v>
      </c>
      <c r="E976" s="1">
        <v>2</v>
      </c>
      <c r="F976" s="13" t="e">
        <f t="shared" si="32"/>
        <v>#REF!</v>
      </c>
      <c r="G976" s="14" t="e">
        <f t="shared" si="33"/>
        <v>#REF!</v>
      </c>
    </row>
    <row r="977" spans="1:7" x14ac:dyDescent="0.25">
      <c r="A977" t="s">
        <v>643</v>
      </c>
      <c r="B977" t="s">
        <v>644</v>
      </c>
      <c r="C977" t="s">
        <v>77</v>
      </c>
      <c r="D977" t="s">
        <v>78</v>
      </c>
      <c r="E977" s="1">
        <v>1</v>
      </c>
      <c r="F977" s="13" t="e">
        <f t="shared" si="32"/>
        <v>#REF!</v>
      </c>
      <c r="G977" s="14" t="e">
        <f t="shared" si="33"/>
        <v>#REF!</v>
      </c>
    </row>
    <row r="978" spans="1:7" x14ac:dyDescent="0.25">
      <c r="A978" t="s">
        <v>643</v>
      </c>
      <c r="B978" t="s">
        <v>644</v>
      </c>
      <c r="C978" t="s">
        <v>543</v>
      </c>
      <c r="D978" t="s">
        <v>544</v>
      </c>
      <c r="E978" s="1">
        <v>2</v>
      </c>
      <c r="F978" s="13" t="e">
        <f t="shared" si="32"/>
        <v>#REF!</v>
      </c>
      <c r="G978" s="14" t="e">
        <f t="shared" si="33"/>
        <v>#REF!</v>
      </c>
    </row>
    <row r="979" spans="1:7" x14ac:dyDescent="0.25">
      <c r="A979" t="s">
        <v>643</v>
      </c>
      <c r="B979" t="s">
        <v>644</v>
      </c>
      <c r="C979" t="s">
        <v>507</v>
      </c>
      <c r="D979" t="s">
        <v>508</v>
      </c>
      <c r="E979" s="1">
        <v>1</v>
      </c>
      <c r="F979" s="13" t="e">
        <f t="shared" si="32"/>
        <v>#REF!</v>
      </c>
      <c r="G979" s="14" t="e">
        <f t="shared" si="33"/>
        <v>#REF!</v>
      </c>
    </row>
    <row r="980" spans="1:7" x14ac:dyDescent="0.25">
      <c r="A980" t="s">
        <v>645</v>
      </c>
      <c r="B980" t="s">
        <v>646</v>
      </c>
      <c r="C980" t="s">
        <v>319</v>
      </c>
      <c r="D980" t="s">
        <v>320</v>
      </c>
      <c r="E980" s="1">
        <v>2</v>
      </c>
      <c r="F980" s="13" t="e">
        <f t="shared" si="32"/>
        <v>#REF!</v>
      </c>
      <c r="G980" s="14" t="e">
        <f t="shared" si="33"/>
        <v>#REF!</v>
      </c>
    </row>
    <row r="981" spans="1:7" x14ac:dyDescent="0.25">
      <c r="A981" t="s">
        <v>645</v>
      </c>
      <c r="B981" t="s">
        <v>646</v>
      </c>
      <c r="C981" t="s">
        <v>327</v>
      </c>
      <c r="D981" t="s">
        <v>328</v>
      </c>
      <c r="E981" s="1">
        <v>258</v>
      </c>
      <c r="F981" s="13" t="e">
        <f t="shared" si="32"/>
        <v>#REF!</v>
      </c>
      <c r="G981" s="14" t="e">
        <f t="shared" si="33"/>
        <v>#REF!</v>
      </c>
    </row>
    <row r="982" spans="1:7" x14ac:dyDescent="0.25">
      <c r="A982" t="s">
        <v>647</v>
      </c>
      <c r="B982" t="s">
        <v>648</v>
      </c>
      <c r="C982" t="s">
        <v>419</v>
      </c>
      <c r="D982" t="s">
        <v>420</v>
      </c>
      <c r="E982" s="1">
        <v>2</v>
      </c>
      <c r="F982" s="13" t="e">
        <f t="shared" si="32"/>
        <v>#REF!</v>
      </c>
      <c r="G982" s="14" t="e">
        <f t="shared" si="33"/>
        <v>#REF!</v>
      </c>
    </row>
    <row r="983" spans="1:7" x14ac:dyDescent="0.25">
      <c r="A983" t="s">
        <v>647</v>
      </c>
      <c r="B983" t="s">
        <v>648</v>
      </c>
      <c r="C983" t="s">
        <v>649</v>
      </c>
      <c r="D983" t="s">
        <v>650</v>
      </c>
      <c r="E983" s="1">
        <v>3</v>
      </c>
      <c r="F983" s="13" t="e">
        <f t="shared" si="32"/>
        <v>#REF!</v>
      </c>
      <c r="G983" s="14" t="e">
        <f t="shared" si="33"/>
        <v>#REF!</v>
      </c>
    </row>
    <row r="984" spans="1:7" x14ac:dyDescent="0.25">
      <c r="A984" t="s">
        <v>647</v>
      </c>
      <c r="B984" t="s">
        <v>648</v>
      </c>
      <c r="C984" t="s">
        <v>651</v>
      </c>
      <c r="D984" t="s">
        <v>652</v>
      </c>
      <c r="E984" s="1">
        <v>7</v>
      </c>
      <c r="F984" s="13" t="e">
        <f t="shared" si="32"/>
        <v>#REF!</v>
      </c>
      <c r="G984" s="14" t="e">
        <f t="shared" si="33"/>
        <v>#REF!</v>
      </c>
    </row>
    <row r="985" spans="1:7" x14ac:dyDescent="0.25">
      <c r="A985" t="s">
        <v>647</v>
      </c>
      <c r="B985" t="s">
        <v>648</v>
      </c>
      <c r="C985" t="s">
        <v>653</v>
      </c>
      <c r="D985" t="s">
        <v>654</v>
      </c>
      <c r="E985" s="1">
        <v>5</v>
      </c>
      <c r="F985" s="13" t="e">
        <f t="shared" si="32"/>
        <v>#REF!</v>
      </c>
      <c r="G985" s="14" t="e">
        <f t="shared" si="33"/>
        <v>#REF!</v>
      </c>
    </row>
    <row r="986" spans="1:7" x14ac:dyDescent="0.25">
      <c r="A986" t="s">
        <v>647</v>
      </c>
      <c r="B986" t="s">
        <v>648</v>
      </c>
      <c r="C986" t="s">
        <v>337</v>
      </c>
      <c r="D986" t="s">
        <v>338</v>
      </c>
      <c r="E986" s="1">
        <v>1</v>
      </c>
      <c r="F986" s="13" t="e">
        <f t="shared" si="32"/>
        <v>#REF!</v>
      </c>
      <c r="G986" s="14" t="e">
        <f t="shared" si="33"/>
        <v>#REF!</v>
      </c>
    </row>
    <row r="987" spans="1:7" x14ac:dyDescent="0.25">
      <c r="A987" t="s">
        <v>647</v>
      </c>
      <c r="B987" t="s">
        <v>648</v>
      </c>
      <c r="C987" t="s">
        <v>491</v>
      </c>
      <c r="D987" t="s">
        <v>492</v>
      </c>
      <c r="E987" s="1">
        <v>34</v>
      </c>
      <c r="F987" s="13" t="e">
        <f t="shared" si="32"/>
        <v>#REF!</v>
      </c>
      <c r="G987" s="14" t="e">
        <f t="shared" si="33"/>
        <v>#REF!</v>
      </c>
    </row>
    <row r="988" spans="1:7" x14ac:dyDescent="0.25">
      <c r="A988" t="s">
        <v>647</v>
      </c>
      <c r="B988" t="s">
        <v>648</v>
      </c>
      <c r="C988" t="s">
        <v>655</v>
      </c>
      <c r="D988" t="s">
        <v>656</v>
      </c>
      <c r="E988" s="1">
        <v>12</v>
      </c>
      <c r="F988" s="13" t="e">
        <f t="shared" si="32"/>
        <v>#REF!</v>
      </c>
      <c r="G988" s="14" t="e">
        <f t="shared" si="33"/>
        <v>#REF!</v>
      </c>
    </row>
    <row r="989" spans="1:7" x14ac:dyDescent="0.25">
      <c r="A989" t="s">
        <v>647</v>
      </c>
      <c r="B989" t="s">
        <v>648</v>
      </c>
      <c r="C989" t="s">
        <v>493</v>
      </c>
      <c r="D989" t="s">
        <v>494</v>
      </c>
      <c r="E989" s="1">
        <v>12</v>
      </c>
      <c r="F989" s="13" t="e">
        <f t="shared" si="32"/>
        <v>#REF!</v>
      </c>
      <c r="G989" s="14" t="e">
        <f t="shared" si="33"/>
        <v>#REF!</v>
      </c>
    </row>
    <row r="990" spans="1:7" x14ac:dyDescent="0.25">
      <c r="A990" t="s">
        <v>647</v>
      </c>
      <c r="B990" t="s">
        <v>648</v>
      </c>
      <c r="C990" t="s">
        <v>657</v>
      </c>
      <c r="D990" t="s">
        <v>658</v>
      </c>
      <c r="E990" s="1">
        <v>102</v>
      </c>
      <c r="F990" s="13" t="e">
        <f t="shared" si="32"/>
        <v>#REF!</v>
      </c>
      <c r="G990" s="14" t="e">
        <f t="shared" si="33"/>
        <v>#REF!</v>
      </c>
    </row>
    <row r="991" spans="1:7" x14ac:dyDescent="0.25">
      <c r="A991" t="s">
        <v>647</v>
      </c>
      <c r="B991" t="s">
        <v>648</v>
      </c>
      <c r="C991" t="s">
        <v>659</v>
      </c>
      <c r="D991" t="s">
        <v>660</v>
      </c>
      <c r="E991" s="1">
        <v>12</v>
      </c>
      <c r="F991" s="13" t="e">
        <f t="shared" si="32"/>
        <v>#REF!</v>
      </c>
      <c r="G991" s="14" t="e">
        <f t="shared" si="33"/>
        <v>#REF!</v>
      </c>
    </row>
    <row r="992" spans="1:7" x14ac:dyDescent="0.25">
      <c r="A992" t="s">
        <v>647</v>
      </c>
      <c r="B992" t="s">
        <v>648</v>
      </c>
      <c r="C992" t="s">
        <v>661</v>
      </c>
      <c r="D992" t="s">
        <v>662</v>
      </c>
      <c r="E992" s="1">
        <v>9</v>
      </c>
      <c r="F992" s="13" t="e">
        <f t="shared" si="32"/>
        <v>#REF!</v>
      </c>
      <c r="G992" s="14" t="e">
        <f t="shared" si="33"/>
        <v>#REF!</v>
      </c>
    </row>
    <row r="993" spans="1:7" x14ac:dyDescent="0.25">
      <c r="A993" t="s">
        <v>647</v>
      </c>
      <c r="B993" t="s">
        <v>648</v>
      </c>
      <c r="C993" t="s">
        <v>345</v>
      </c>
      <c r="D993" t="s">
        <v>346</v>
      </c>
      <c r="E993" s="1">
        <v>14</v>
      </c>
      <c r="F993" s="13" t="e">
        <f t="shared" si="32"/>
        <v>#REF!</v>
      </c>
      <c r="G993" s="14" t="e">
        <f t="shared" si="33"/>
        <v>#REF!</v>
      </c>
    </row>
    <row r="994" spans="1:7" x14ac:dyDescent="0.25">
      <c r="A994" t="s">
        <v>647</v>
      </c>
      <c r="B994" t="s">
        <v>648</v>
      </c>
      <c r="C994" t="s">
        <v>347</v>
      </c>
      <c r="D994" t="s">
        <v>348</v>
      </c>
      <c r="E994" s="1">
        <v>11</v>
      </c>
      <c r="F994" s="13" t="e">
        <f t="shared" si="32"/>
        <v>#REF!</v>
      </c>
      <c r="G994" s="14" t="e">
        <f t="shared" si="33"/>
        <v>#REF!</v>
      </c>
    </row>
    <row r="995" spans="1:7" x14ac:dyDescent="0.25">
      <c r="A995" t="s">
        <v>647</v>
      </c>
      <c r="B995" t="s">
        <v>648</v>
      </c>
      <c r="C995" t="s">
        <v>349</v>
      </c>
      <c r="D995" t="s">
        <v>350</v>
      </c>
      <c r="E995" s="1">
        <v>53</v>
      </c>
      <c r="F995" s="13" t="e">
        <f t="shared" si="32"/>
        <v>#REF!</v>
      </c>
      <c r="G995" s="14" t="e">
        <f t="shared" si="33"/>
        <v>#REF!</v>
      </c>
    </row>
    <row r="996" spans="1:7" x14ac:dyDescent="0.25">
      <c r="A996" t="s">
        <v>647</v>
      </c>
      <c r="B996" t="s">
        <v>648</v>
      </c>
      <c r="C996" t="s">
        <v>683</v>
      </c>
      <c r="D996" t="s">
        <v>684</v>
      </c>
      <c r="E996" s="1">
        <v>3</v>
      </c>
      <c r="F996" s="13" t="e">
        <f t="shared" si="32"/>
        <v>#REF!</v>
      </c>
      <c r="G996" s="14" t="e">
        <f t="shared" si="33"/>
        <v>#REF!</v>
      </c>
    </row>
    <row r="997" spans="1:7" x14ac:dyDescent="0.25">
      <c r="A997" t="s">
        <v>685</v>
      </c>
      <c r="B997" t="s">
        <v>686</v>
      </c>
      <c r="C997" t="s">
        <v>419</v>
      </c>
      <c r="D997" t="s">
        <v>420</v>
      </c>
      <c r="E997" s="1">
        <v>38</v>
      </c>
      <c r="F997" s="13" t="e">
        <f t="shared" si="32"/>
        <v>#REF!</v>
      </c>
      <c r="G997" s="14" t="e">
        <f t="shared" si="33"/>
        <v>#REF!</v>
      </c>
    </row>
    <row r="998" spans="1:7" x14ac:dyDescent="0.25">
      <c r="A998" t="s">
        <v>685</v>
      </c>
      <c r="B998" t="s">
        <v>686</v>
      </c>
      <c r="C998" t="s">
        <v>319</v>
      </c>
      <c r="D998" t="s">
        <v>320</v>
      </c>
      <c r="E998" s="1">
        <v>10</v>
      </c>
      <c r="F998" s="13" t="e">
        <f t="shared" si="32"/>
        <v>#REF!</v>
      </c>
      <c r="G998" s="14" t="e">
        <f t="shared" si="33"/>
        <v>#REF!</v>
      </c>
    </row>
    <row r="999" spans="1:7" x14ac:dyDescent="0.25">
      <c r="A999" t="s">
        <v>685</v>
      </c>
      <c r="B999" t="s">
        <v>686</v>
      </c>
      <c r="C999" t="s">
        <v>395</v>
      </c>
      <c r="D999" t="s">
        <v>396</v>
      </c>
      <c r="E999" s="1">
        <v>1</v>
      </c>
      <c r="F999" s="13" t="e">
        <f t="shared" si="32"/>
        <v>#REF!</v>
      </c>
      <c r="G999" s="14" t="e">
        <f t="shared" si="33"/>
        <v>#REF!</v>
      </c>
    </row>
    <row r="1000" spans="1:7" x14ac:dyDescent="0.25">
      <c r="A1000" t="s">
        <v>685</v>
      </c>
      <c r="B1000" t="s">
        <v>686</v>
      </c>
      <c r="C1000" t="s">
        <v>321</v>
      </c>
      <c r="D1000" t="s">
        <v>322</v>
      </c>
      <c r="E1000" s="1">
        <v>2</v>
      </c>
      <c r="F1000" s="13" t="e">
        <f t="shared" si="32"/>
        <v>#REF!</v>
      </c>
      <c r="G1000" s="14" t="e">
        <f t="shared" si="33"/>
        <v>#REF!</v>
      </c>
    </row>
    <row r="1001" spans="1:7" x14ac:dyDescent="0.25">
      <c r="A1001" t="s">
        <v>685</v>
      </c>
      <c r="B1001" t="s">
        <v>686</v>
      </c>
      <c r="C1001" t="s">
        <v>399</v>
      </c>
      <c r="D1001" t="s">
        <v>400</v>
      </c>
      <c r="E1001" s="1">
        <v>56</v>
      </c>
      <c r="F1001" s="13" t="e">
        <f t="shared" si="32"/>
        <v>#REF!</v>
      </c>
      <c r="G1001" s="14" t="e">
        <f t="shared" si="33"/>
        <v>#REF!</v>
      </c>
    </row>
    <row r="1002" spans="1:7" x14ac:dyDescent="0.25">
      <c r="A1002" t="s">
        <v>685</v>
      </c>
      <c r="B1002" t="s">
        <v>686</v>
      </c>
      <c r="C1002" t="s">
        <v>401</v>
      </c>
      <c r="D1002" t="s">
        <v>402</v>
      </c>
      <c r="E1002" s="1">
        <v>1</v>
      </c>
      <c r="F1002" s="13" t="e">
        <f t="shared" si="32"/>
        <v>#REF!</v>
      </c>
      <c r="G1002" s="14" t="e">
        <f t="shared" si="33"/>
        <v>#REF!</v>
      </c>
    </row>
    <row r="1003" spans="1:7" x14ac:dyDescent="0.25">
      <c r="A1003" t="s">
        <v>685</v>
      </c>
      <c r="B1003" t="s">
        <v>686</v>
      </c>
      <c r="C1003" t="s">
        <v>403</v>
      </c>
      <c r="D1003" t="s">
        <v>404</v>
      </c>
      <c r="E1003" s="1">
        <v>4</v>
      </c>
      <c r="F1003" s="13" t="e">
        <f t="shared" si="32"/>
        <v>#REF!</v>
      </c>
      <c r="G1003" s="14" t="e">
        <f t="shared" si="33"/>
        <v>#REF!</v>
      </c>
    </row>
    <row r="1004" spans="1:7" x14ac:dyDescent="0.25">
      <c r="A1004" t="s">
        <v>685</v>
      </c>
      <c r="B1004" t="s">
        <v>686</v>
      </c>
      <c r="C1004" t="s">
        <v>327</v>
      </c>
      <c r="D1004" t="s">
        <v>328</v>
      </c>
      <c r="E1004" s="1">
        <v>134</v>
      </c>
      <c r="F1004" s="13" t="e">
        <f t="shared" si="32"/>
        <v>#REF!</v>
      </c>
      <c r="G1004" s="14" t="e">
        <f t="shared" si="33"/>
        <v>#REF!</v>
      </c>
    </row>
    <row r="1005" spans="1:7" x14ac:dyDescent="0.25">
      <c r="A1005" t="s">
        <v>685</v>
      </c>
      <c r="B1005" t="s">
        <v>686</v>
      </c>
      <c r="C1005" t="s">
        <v>421</v>
      </c>
      <c r="D1005" t="s">
        <v>422</v>
      </c>
      <c r="E1005" s="1">
        <v>42</v>
      </c>
      <c r="F1005" s="13" t="e">
        <f t="shared" si="32"/>
        <v>#REF!</v>
      </c>
      <c r="G1005" s="14" t="e">
        <f t="shared" si="33"/>
        <v>#REF!</v>
      </c>
    </row>
    <row r="1006" spans="1:7" x14ac:dyDescent="0.25">
      <c r="A1006" t="s">
        <v>685</v>
      </c>
      <c r="B1006" t="s">
        <v>686</v>
      </c>
      <c r="C1006" t="s">
        <v>423</v>
      </c>
      <c r="D1006" t="s">
        <v>424</v>
      </c>
      <c r="E1006" s="1">
        <v>32</v>
      </c>
      <c r="F1006" s="13" t="e">
        <f t="shared" si="32"/>
        <v>#REF!</v>
      </c>
      <c r="G1006" s="14" t="e">
        <f t="shared" si="33"/>
        <v>#REF!</v>
      </c>
    </row>
    <row r="1007" spans="1:7" x14ac:dyDescent="0.25">
      <c r="A1007" t="s">
        <v>687</v>
      </c>
      <c r="B1007" t="s">
        <v>688</v>
      </c>
      <c r="C1007" t="s">
        <v>203</v>
      </c>
      <c r="D1007" t="s">
        <v>204</v>
      </c>
      <c r="E1007" s="1">
        <v>1</v>
      </c>
      <c r="F1007" s="13" t="e">
        <f t="shared" si="32"/>
        <v>#REF!</v>
      </c>
      <c r="G1007" s="14" t="e">
        <f t="shared" si="33"/>
        <v>#REF!</v>
      </c>
    </row>
    <row r="1008" spans="1:7" x14ac:dyDescent="0.25">
      <c r="A1008" t="s">
        <v>687</v>
      </c>
      <c r="B1008" t="s">
        <v>688</v>
      </c>
      <c r="C1008" t="s">
        <v>269</v>
      </c>
      <c r="D1008" t="s">
        <v>270</v>
      </c>
      <c r="E1008" s="1">
        <v>5</v>
      </c>
      <c r="F1008" s="13" t="e">
        <f t="shared" si="32"/>
        <v>#REF!</v>
      </c>
      <c r="G1008" s="14" t="e">
        <f t="shared" si="33"/>
        <v>#REF!</v>
      </c>
    </row>
    <row r="1009" spans="1:7" x14ac:dyDescent="0.25">
      <c r="A1009" t="s">
        <v>687</v>
      </c>
      <c r="B1009" t="s">
        <v>688</v>
      </c>
      <c r="C1009" t="s">
        <v>519</v>
      </c>
      <c r="D1009" t="s">
        <v>520</v>
      </c>
      <c r="E1009" s="1">
        <v>18</v>
      </c>
      <c r="F1009" s="13" t="e">
        <f t="shared" si="32"/>
        <v>#REF!</v>
      </c>
      <c r="G1009" s="14" t="e">
        <f t="shared" si="33"/>
        <v>#REF!</v>
      </c>
    </row>
    <row r="1010" spans="1:7" x14ac:dyDescent="0.25">
      <c r="A1010" t="s">
        <v>687</v>
      </c>
      <c r="B1010" t="s">
        <v>688</v>
      </c>
      <c r="C1010" t="s">
        <v>11</v>
      </c>
      <c r="D1010" t="s">
        <v>12</v>
      </c>
      <c r="E1010" s="1">
        <v>1</v>
      </c>
      <c r="F1010" s="13" t="e">
        <f t="shared" si="32"/>
        <v>#REF!</v>
      </c>
      <c r="G1010" s="14" t="e">
        <f t="shared" si="33"/>
        <v>#REF!</v>
      </c>
    </row>
    <row r="1011" spans="1:7" x14ac:dyDescent="0.25">
      <c r="A1011" t="s">
        <v>687</v>
      </c>
      <c r="B1011" t="s">
        <v>688</v>
      </c>
      <c r="C1011" t="s">
        <v>357</v>
      </c>
      <c r="D1011" t="s">
        <v>358</v>
      </c>
      <c r="E1011" s="1">
        <v>1</v>
      </c>
      <c r="F1011" s="13" t="e">
        <f t="shared" si="32"/>
        <v>#REF!</v>
      </c>
      <c r="G1011" s="14" t="e">
        <f t="shared" si="33"/>
        <v>#REF!</v>
      </c>
    </row>
    <row r="1012" spans="1:7" x14ac:dyDescent="0.25">
      <c r="A1012" t="s">
        <v>687</v>
      </c>
      <c r="B1012" t="s">
        <v>688</v>
      </c>
      <c r="C1012" t="s">
        <v>577</v>
      </c>
      <c r="D1012" t="s">
        <v>578</v>
      </c>
      <c r="E1012" s="1">
        <v>2</v>
      </c>
      <c r="F1012" s="13" t="e">
        <f t="shared" si="32"/>
        <v>#REF!</v>
      </c>
      <c r="G1012" s="14" t="e">
        <f t="shared" si="33"/>
        <v>#REF!</v>
      </c>
    </row>
    <row r="1013" spans="1:7" x14ac:dyDescent="0.25">
      <c r="A1013" t="s">
        <v>687</v>
      </c>
      <c r="B1013" t="s">
        <v>688</v>
      </c>
      <c r="C1013" t="s">
        <v>449</v>
      </c>
      <c r="D1013" t="s">
        <v>450</v>
      </c>
      <c r="E1013" s="1">
        <v>3</v>
      </c>
      <c r="F1013" s="13" t="e">
        <f t="shared" si="32"/>
        <v>#REF!</v>
      </c>
      <c r="G1013" s="14" t="e">
        <f t="shared" si="33"/>
        <v>#REF!</v>
      </c>
    </row>
    <row r="1014" spans="1:7" x14ac:dyDescent="0.25">
      <c r="A1014" t="s">
        <v>687</v>
      </c>
      <c r="B1014" t="s">
        <v>688</v>
      </c>
      <c r="C1014" t="s">
        <v>361</v>
      </c>
      <c r="D1014" t="s">
        <v>362</v>
      </c>
      <c r="E1014" s="1">
        <v>1</v>
      </c>
      <c r="F1014" s="13" t="e">
        <f t="shared" si="32"/>
        <v>#REF!</v>
      </c>
      <c r="G1014" s="14" t="e">
        <f t="shared" si="33"/>
        <v>#REF!</v>
      </c>
    </row>
    <row r="1015" spans="1:7" x14ac:dyDescent="0.25">
      <c r="A1015" t="s">
        <v>687</v>
      </c>
      <c r="B1015" t="s">
        <v>688</v>
      </c>
      <c r="C1015" t="s">
        <v>563</v>
      </c>
      <c r="D1015" t="s">
        <v>564</v>
      </c>
      <c r="E1015" s="1">
        <v>2</v>
      </c>
      <c r="F1015" s="13" t="e">
        <f t="shared" si="32"/>
        <v>#REF!</v>
      </c>
      <c r="G1015" s="14" t="e">
        <f t="shared" si="33"/>
        <v>#REF!</v>
      </c>
    </row>
    <row r="1016" spans="1:7" x14ac:dyDescent="0.25">
      <c r="A1016" t="s">
        <v>687</v>
      </c>
      <c r="B1016" t="s">
        <v>688</v>
      </c>
      <c r="C1016" t="s">
        <v>363</v>
      </c>
      <c r="D1016" t="s">
        <v>364</v>
      </c>
      <c r="E1016" s="1">
        <v>1</v>
      </c>
      <c r="F1016" s="13" t="e">
        <f t="shared" si="32"/>
        <v>#REF!</v>
      </c>
      <c r="G1016" s="14" t="e">
        <f t="shared" si="33"/>
        <v>#REF!</v>
      </c>
    </row>
    <row r="1017" spans="1:7" x14ac:dyDescent="0.25">
      <c r="A1017" t="s">
        <v>687</v>
      </c>
      <c r="B1017" t="s">
        <v>688</v>
      </c>
      <c r="C1017" t="s">
        <v>527</v>
      </c>
      <c r="D1017" t="s">
        <v>528</v>
      </c>
      <c r="E1017" s="1">
        <v>6</v>
      </c>
      <c r="F1017" s="13" t="e">
        <f t="shared" si="32"/>
        <v>#REF!</v>
      </c>
      <c r="G1017" s="14" t="e">
        <f t="shared" si="33"/>
        <v>#REF!</v>
      </c>
    </row>
    <row r="1018" spans="1:7" x14ac:dyDescent="0.25">
      <c r="A1018" t="s">
        <v>687</v>
      </c>
      <c r="B1018" t="s">
        <v>688</v>
      </c>
      <c r="C1018" t="s">
        <v>529</v>
      </c>
      <c r="D1018" t="s">
        <v>530</v>
      </c>
      <c r="E1018" s="1">
        <v>9</v>
      </c>
      <c r="F1018" s="13" t="e">
        <f t="shared" si="32"/>
        <v>#REF!</v>
      </c>
      <c r="G1018" s="14" t="e">
        <f t="shared" si="33"/>
        <v>#REF!</v>
      </c>
    </row>
    <row r="1019" spans="1:7" x14ac:dyDescent="0.25">
      <c r="A1019" t="s">
        <v>687</v>
      </c>
      <c r="B1019" t="s">
        <v>688</v>
      </c>
      <c r="C1019" t="s">
        <v>15</v>
      </c>
      <c r="D1019" t="s">
        <v>16</v>
      </c>
      <c r="E1019" s="1">
        <v>1</v>
      </c>
      <c r="F1019" s="13" t="e">
        <f t="shared" si="32"/>
        <v>#REF!</v>
      </c>
      <c r="G1019" s="14" t="e">
        <f t="shared" si="33"/>
        <v>#REF!</v>
      </c>
    </row>
    <row r="1020" spans="1:7" x14ac:dyDescent="0.25">
      <c r="A1020" t="s">
        <v>687</v>
      </c>
      <c r="B1020" t="s">
        <v>688</v>
      </c>
      <c r="C1020" t="s">
        <v>59</v>
      </c>
      <c r="D1020" t="s">
        <v>60</v>
      </c>
      <c r="E1020" s="1">
        <v>1</v>
      </c>
      <c r="F1020" s="13" t="e">
        <f t="shared" si="32"/>
        <v>#REF!</v>
      </c>
      <c r="G1020" s="14" t="e">
        <f t="shared" si="33"/>
        <v>#REF!</v>
      </c>
    </row>
    <row r="1021" spans="1:7" x14ac:dyDescent="0.25">
      <c r="A1021" t="s">
        <v>687</v>
      </c>
      <c r="B1021" t="s">
        <v>688</v>
      </c>
      <c r="C1021" t="s">
        <v>531</v>
      </c>
      <c r="D1021" t="s">
        <v>532</v>
      </c>
      <c r="E1021" s="1">
        <v>13</v>
      </c>
      <c r="F1021" s="13" t="e">
        <f t="shared" si="32"/>
        <v>#REF!</v>
      </c>
      <c r="G1021" s="14" t="e">
        <f t="shared" si="33"/>
        <v>#REF!</v>
      </c>
    </row>
    <row r="1022" spans="1:7" x14ac:dyDescent="0.25">
      <c r="A1022" t="s">
        <v>687</v>
      </c>
      <c r="B1022" t="s">
        <v>688</v>
      </c>
      <c r="C1022" t="s">
        <v>533</v>
      </c>
      <c r="D1022" t="s">
        <v>534</v>
      </c>
      <c r="E1022" s="1">
        <v>86</v>
      </c>
      <c r="F1022" s="13" t="e">
        <f t="shared" si="32"/>
        <v>#REF!</v>
      </c>
      <c r="G1022" s="14" t="e">
        <f t="shared" si="33"/>
        <v>#REF!</v>
      </c>
    </row>
    <row r="1023" spans="1:7" x14ac:dyDescent="0.25">
      <c r="A1023" t="s">
        <v>687</v>
      </c>
      <c r="B1023" t="s">
        <v>688</v>
      </c>
      <c r="C1023" t="s">
        <v>127</v>
      </c>
      <c r="D1023" t="s">
        <v>128</v>
      </c>
      <c r="E1023" s="1">
        <v>1</v>
      </c>
      <c r="F1023" s="13" t="e">
        <f t="shared" si="32"/>
        <v>#REF!</v>
      </c>
      <c r="G1023" s="14" t="e">
        <f t="shared" si="33"/>
        <v>#REF!</v>
      </c>
    </row>
    <row r="1024" spans="1:7" x14ac:dyDescent="0.25">
      <c r="A1024" t="s">
        <v>687</v>
      </c>
      <c r="B1024" t="s">
        <v>688</v>
      </c>
      <c r="C1024" t="s">
        <v>205</v>
      </c>
      <c r="D1024" t="s">
        <v>206</v>
      </c>
      <c r="E1024" s="1">
        <v>1</v>
      </c>
      <c r="F1024" s="13" t="e">
        <f t="shared" si="32"/>
        <v>#REF!</v>
      </c>
      <c r="G1024" s="14" t="e">
        <f t="shared" si="33"/>
        <v>#REF!</v>
      </c>
    </row>
    <row r="1025" spans="1:7" x14ac:dyDescent="0.25">
      <c r="A1025" t="s">
        <v>687</v>
      </c>
      <c r="B1025" t="s">
        <v>688</v>
      </c>
      <c r="C1025" t="s">
        <v>45</v>
      </c>
      <c r="D1025" t="s">
        <v>46</v>
      </c>
      <c r="E1025" s="1">
        <v>1</v>
      </c>
      <c r="F1025" s="13" t="e">
        <f t="shared" si="32"/>
        <v>#REF!</v>
      </c>
      <c r="G1025" s="14" t="e">
        <f t="shared" si="33"/>
        <v>#REF!</v>
      </c>
    </row>
    <row r="1026" spans="1:7" x14ac:dyDescent="0.25">
      <c r="A1026" t="s">
        <v>687</v>
      </c>
      <c r="B1026" t="s">
        <v>688</v>
      </c>
      <c r="C1026" t="s">
        <v>69</v>
      </c>
      <c r="D1026" t="s">
        <v>70</v>
      </c>
      <c r="E1026" s="1">
        <v>3</v>
      </c>
      <c r="F1026" s="13" t="e">
        <f t="shared" ref="F1026:F1037" si="34">VLOOKUP(C1026,AidPerPupil,11,FALSE)</f>
        <v>#REF!</v>
      </c>
      <c r="G1026" s="14" t="e">
        <f t="shared" si="33"/>
        <v>#REF!</v>
      </c>
    </row>
    <row r="1027" spans="1:7" x14ac:dyDescent="0.25">
      <c r="A1027" t="s">
        <v>687</v>
      </c>
      <c r="B1027" t="s">
        <v>688</v>
      </c>
      <c r="C1027" t="s">
        <v>539</v>
      </c>
      <c r="D1027" t="s">
        <v>540</v>
      </c>
      <c r="E1027" s="1">
        <v>24</v>
      </c>
      <c r="F1027" s="13" t="e">
        <f t="shared" si="34"/>
        <v>#REF!</v>
      </c>
      <c r="G1027" s="14" t="e">
        <f t="shared" ref="G1027:G1037" si="35">ROUND(E1027*F1027,0)</f>
        <v>#REF!</v>
      </c>
    </row>
    <row r="1028" spans="1:7" x14ac:dyDescent="0.25">
      <c r="A1028" t="s">
        <v>687</v>
      </c>
      <c r="B1028" t="s">
        <v>688</v>
      </c>
      <c r="C1028" t="s">
        <v>75</v>
      </c>
      <c r="D1028" t="s">
        <v>76</v>
      </c>
      <c r="E1028" s="1">
        <v>1</v>
      </c>
      <c r="F1028" s="13" t="e">
        <f t="shared" si="34"/>
        <v>#REF!</v>
      </c>
      <c r="G1028" s="14" t="e">
        <f t="shared" si="35"/>
        <v>#REF!</v>
      </c>
    </row>
    <row r="1029" spans="1:7" x14ac:dyDescent="0.25">
      <c r="A1029" t="s">
        <v>687</v>
      </c>
      <c r="B1029" t="s">
        <v>688</v>
      </c>
      <c r="C1029" t="s">
        <v>77</v>
      </c>
      <c r="D1029" t="s">
        <v>78</v>
      </c>
      <c r="E1029" s="1">
        <v>1</v>
      </c>
      <c r="F1029" s="13" t="e">
        <f t="shared" si="34"/>
        <v>#REF!</v>
      </c>
      <c r="G1029" s="14" t="e">
        <f t="shared" si="35"/>
        <v>#REF!</v>
      </c>
    </row>
    <row r="1030" spans="1:7" x14ac:dyDescent="0.25">
      <c r="A1030" t="s">
        <v>687</v>
      </c>
      <c r="B1030" t="s">
        <v>688</v>
      </c>
      <c r="C1030" t="s">
        <v>541</v>
      </c>
      <c r="D1030" t="s">
        <v>542</v>
      </c>
      <c r="E1030" s="1">
        <v>1</v>
      </c>
      <c r="F1030" s="13" t="e">
        <f t="shared" si="34"/>
        <v>#REF!</v>
      </c>
      <c r="G1030" s="14" t="e">
        <f t="shared" si="35"/>
        <v>#REF!</v>
      </c>
    </row>
    <row r="1031" spans="1:7" x14ac:dyDescent="0.25">
      <c r="A1031" t="s">
        <v>687</v>
      </c>
      <c r="B1031" t="s">
        <v>688</v>
      </c>
      <c r="C1031" t="s">
        <v>595</v>
      </c>
      <c r="D1031" t="s">
        <v>596</v>
      </c>
      <c r="E1031" s="1">
        <v>1</v>
      </c>
      <c r="F1031" s="13" t="e">
        <f t="shared" si="34"/>
        <v>#REF!</v>
      </c>
      <c r="G1031" s="14" t="e">
        <f t="shared" si="35"/>
        <v>#REF!</v>
      </c>
    </row>
    <row r="1032" spans="1:7" x14ac:dyDescent="0.25">
      <c r="A1032" t="s">
        <v>687</v>
      </c>
      <c r="B1032" t="s">
        <v>688</v>
      </c>
      <c r="C1032" t="s">
        <v>543</v>
      </c>
      <c r="D1032" t="s">
        <v>544</v>
      </c>
      <c r="E1032" s="1">
        <v>17</v>
      </c>
      <c r="F1032" s="13" t="e">
        <f t="shared" si="34"/>
        <v>#REF!</v>
      </c>
      <c r="G1032" s="14" t="e">
        <f t="shared" si="35"/>
        <v>#REF!</v>
      </c>
    </row>
    <row r="1033" spans="1:7" x14ac:dyDescent="0.25">
      <c r="A1033" t="s">
        <v>687</v>
      </c>
      <c r="B1033" t="s">
        <v>688</v>
      </c>
      <c r="C1033" t="s">
        <v>583</v>
      </c>
      <c r="D1033" t="s">
        <v>584</v>
      </c>
      <c r="E1033" s="1">
        <v>1</v>
      </c>
      <c r="F1033" s="13" t="e">
        <f t="shared" si="34"/>
        <v>#REF!</v>
      </c>
      <c r="G1033" s="14" t="e">
        <f t="shared" si="35"/>
        <v>#REF!</v>
      </c>
    </row>
    <row r="1034" spans="1:7" x14ac:dyDescent="0.25">
      <c r="A1034" t="s">
        <v>687</v>
      </c>
      <c r="B1034" t="s">
        <v>688</v>
      </c>
      <c r="C1034" t="s">
        <v>507</v>
      </c>
      <c r="D1034" t="s">
        <v>508</v>
      </c>
      <c r="E1034" s="1">
        <v>3</v>
      </c>
      <c r="F1034" s="13" t="e">
        <f t="shared" si="34"/>
        <v>#REF!</v>
      </c>
      <c r="G1034" s="14" t="e">
        <f t="shared" si="35"/>
        <v>#REF!</v>
      </c>
    </row>
    <row r="1035" spans="1:7" x14ac:dyDescent="0.25">
      <c r="A1035" t="s">
        <v>689</v>
      </c>
      <c r="B1035" t="s">
        <v>690</v>
      </c>
      <c r="C1035" t="s">
        <v>199</v>
      </c>
      <c r="D1035" t="s">
        <v>200</v>
      </c>
      <c r="E1035" s="1">
        <v>22</v>
      </c>
      <c r="F1035" s="13" t="e">
        <f t="shared" si="34"/>
        <v>#REF!</v>
      </c>
      <c r="G1035" s="14" t="e">
        <f t="shared" si="35"/>
        <v>#REF!</v>
      </c>
    </row>
    <row r="1036" spans="1:7" x14ac:dyDescent="0.25">
      <c r="A1036" t="s">
        <v>689</v>
      </c>
      <c r="B1036" t="s">
        <v>690</v>
      </c>
      <c r="C1036" t="s">
        <v>183</v>
      </c>
      <c r="D1036" t="s">
        <v>184</v>
      </c>
      <c r="E1036" s="1">
        <v>128</v>
      </c>
      <c r="F1036" s="13" t="e">
        <f t="shared" si="34"/>
        <v>#REF!</v>
      </c>
      <c r="G1036" s="14" t="e">
        <f t="shared" si="35"/>
        <v>#REF!</v>
      </c>
    </row>
    <row r="1037" spans="1:7" x14ac:dyDescent="0.25">
      <c r="A1037" t="s">
        <v>689</v>
      </c>
      <c r="B1037" t="s">
        <v>690</v>
      </c>
      <c r="C1037" t="s">
        <v>187</v>
      </c>
      <c r="D1037" t="s">
        <v>188</v>
      </c>
      <c r="E1037" s="1">
        <v>9</v>
      </c>
      <c r="F1037" s="13" t="e">
        <f t="shared" si="34"/>
        <v>#REF!</v>
      </c>
      <c r="G1037" s="14" t="e">
        <f t="shared" si="35"/>
        <v>#REF!</v>
      </c>
    </row>
    <row r="1038" spans="1:7" x14ac:dyDescent="0.25">
      <c r="F1038" s="9"/>
      <c r="G1038" s="8" t="e">
        <f>SUM(G2:G1037)</f>
        <v>#REF!</v>
      </c>
    </row>
    <row r="1039" spans="1:7" x14ac:dyDescent="0.25">
      <c r="G1039" s="8" t="e">
        <f>G1038-GETPIVOTDATA("Sum of Total Aid",$I$2)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2FA39-D741-4A3C-872F-A8E6C0C8B086}">
  <dimension ref="A1:S409"/>
  <sheetViews>
    <sheetView workbookViewId="0">
      <selection activeCell="B3" sqref="B3"/>
    </sheetView>
  </sheetViews>
  <sheetFormatPr defaultColWidth="8.7109375" defaultRowHeight="15" x14ac:dyDescent="0.25"/>
  <cols>
    <col min="1" max="1" width="9.140625" style="2" bestFit="1" customWidth="1"/>
    <col min="2" max="2" width="70.28515625" style="2" customWidth="1"/>
    <col min="3" max="3" width="11.85546875" style="2" customWidth="1"/>
    <col min="4" max="17" width="7.42578125" style="2" customWidth="1"/>
    <col min="18" max="18" width="6.85546875" style="2" customWidth="1"/>
    <col min="19" max="19" width="8.140625" style="2" customWidth="1"/>
    <col min="20" max="16384" width="8.7109375" style="2"/>
  </cols>
  <sheetData>
    <row r="1" spans="1:19" ht="30" customHeight="1" x14ac:dyDescent="0.25">
      <c r="B1" s="20" t="s">
        <v>703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25">
      <c r="A2" s="2" t="s">
        <v>2926</v>
      </c>
      <c r="B2" s="3" t="s">
        <v>704</v>
      </c>
      <c r="C2" s="3" t="s">
        <v>705</v>
      </c>
      <c r="D2" s="3" t="s">
        <v>706</v>
      </c>
      <c r="E2" s="3" t="s">
        <v>707</v>
      </c>
      <c r="F2" s="3" t="s">
        <v>708</v>
      </c>
      <c r="G2" s="3" t="s">
        <v>709</v>
      </c>
      <c r="H2" s="3" t="s">
        <v>710</v>
      </c>
      <c r="I2" s="3" t="s">
        <v>711</v>
      </c>
      <c r="J2" s="3" t="s">
        <v>712</v>
      </c>
      <c r="K2" s="3" t="s">
        <v>713</v>
      </c>
      <c r="L2" s="3" t="s">
        <v>714</v>
      </c>
      <c r="M2" s="3" t="s">
        <v>715</v>
      </c>
      <c r="N2" s="3" t="s">
        <v>716</v>
      </c>
      <c r="O2" s="3" t="s">
        <v>717</v>
      </c>
      <c r="P2" s="3" t="s">
        <v>718</v>
      </c>
      <c r="Q2" s="3" t="s">
        <v>719</v>
      </c>
      <c r="R2" s="3" t="s">
        <v>720</v>
      </c>
      <c r="S2" s="3" t="s">
        <v>721</v>
      </c>
    </row>
    <row r="3" spans="1:19" x14ac:dyDescent="0.25">
      <c r="A3" s="2" t="str">
        <f t="shared" ref="A3:A66" si="0">LEFT(C3,4)</f>
        <v>0001</v>
      </c>
      <c r="B3" s="4" t="s">
        <v>304</v>
      </c>
      <c r="C3" s="5" t="s">
        <v>734</v>
      </c>
      <c r="D3" s="5" t="s">
        <v>735</v>
      </c>
      <c r="E3" s="5" t="s">
        <v>736</v>
      </c>
      <c r="F3" s="5" t="s">
        <v>737</v>
      </c>
      <c r="G3" s="5" t="s">
        <v>738</v>
      </c>
      <c r="H3" s="5" t="s">
        <v>739</v>
      </c>
      <c r="I3" s="5" t="s">
        <v>740</v>
      </c>
      <c r="J3" s="5" t="s">
        <v>741</v>
      </c>
      <c r="K3" s="5" t="s">
        <v>742</v>
      </c>
      <c r="L3" s="5" t="s">
        <v>743</v>
      </c>
      <c r="M3" s="5" t="s">
        <v>744</v>
      </c>
      <c r="N3" s="5" t="s">
        <v>741</v>
      </c>
      <c r="O3" s="5" t="s">
        <v>745</v>
      </c>
      <c r="P3" s="5" t="s">
        <v>746</v>
      </c>
      <c r="Q3" s="5" t="s">
        <v>747</v>
      </c>
      <c r="R3" s="5" t="s">
        <v>748</v>
      </c>
      <c r="S3" s="5" t="s">
        <v>749</v>
      </c>
    </row>
    <row r="4" spans="1:19" x14ac:dyDescent="0.25">
      <c r="A4" s="2" t="str">
        <f t="shared" si="0"/>
        <v>0003</v>
      </c>
      <c r="B4" s="4" t="s">
        <v>664</v>
      </c>
      <c r="C4" s="5" t="s">
        <v>776</v>
      </c>
      <c r="D4" s="5" t="s">
        <v>777</v>
      </c>
      <c r="E4" s="5" t="s">
        <v>778</v>
      </c>
      <c r="F4" s="5" t="s">
        <v>761</v>
      </c>
      <c r="G4" s="5" t="s">
        <v>752</v>
      </c>
      <c r="H4" s="5" t="s">
        <v>729</v>
      </c>
      <c r="I4" s="5" t="s">
        <v>779</v>
      </c>
      <c r="J4" s="5" t="s">
        <v>780</v>
      </c>
      <c r="K4" s="5" t="s">
        <v>761</v>
      </c>
      <c r="L4" s="5" t="s">
        <v>778</v>
      </c>
      <c r="M4" s="5" t="s">
        <v>781</v>
      </c>
      <c r="N4" s="5" t="s">
        <v>723</v>
      </c>
      <c r="O4" s="5" t="s">
        <v>723</v>
      </c>
      <c r="P4" s="5" t="s">
        <v>723</v>
      </c>
      <c r="Q4" s="5" t="s">
        <v>723</v>
      </c>
      <c r="R4" s="5" t="s">
        <v>723</v>
      </c>
      <c r="S4" s="5" t="s">
        <v>782</v>
      </c>
    </row>
    <row r="5" spans="1:19" x14ac:dyDescent="0.25">
      <c r="A5" s="2" t="str">
        <f t="shared" si="0"/>
        <v>0005</v>
      </c>
      <c r="B5" s="4" t="s">
        <v>420</v>
      </c>
      <c r="C5" s="5" t="s">
        <v>805</v>
      </c>
      <c r="D5" s="5" t="s">
        <v>806</v>
      </c>
      <c r="E5" s="5" t="s">
        <v>807</v>
      </c>
      <c r="F5" s="5" t="s">
        <v>807</v>
      </c>
      <c r="G5" s="5" t="s">
        <v>808</v>
      </c>
      <c r="H5" s="5" t="s">
        <v>809</v>
      </c>
      <c r="I5" s="5" t="s">
        <v>810</v>
      </c>
      <c r="J5" s="5" t="s">
        <v>811</v>
      </c>
      <c r="K5" s="5" t="s">
        <v>812</v>
      </c>
      <c r="L5" s="5" t="s">
        <v>813</v>
      </c>
      <c r="M5" s="5" t="s">
        <v>814</v>
      </c>
      <c r="N5" s="5" t="s">
        <v>815</v>
      </c>
      <c r="O5" s="5" t="s">
        <v>816</v>
      </c>
      <c r="P5" s="5" t="s">
        <v>817</v>
      </c>
      <c r="Q5" s="5" t="s">
        <v>818</v>
      </c>
      <c r="R5" s="5" t="s">
        <v>819</v>
      </c>
      <c r="S5" s="5" t="s">
        <v>820</v>
      </c>
    </row>
    <row r="6" spans="1:19" x14ac:dyDescent="0.25">
      <c r="A6" s="2" t="str">
        <f t="shared" si="0"/>
        <v>0007</v>
      </c>
      <c r="B6" s="4" t="s">
        <v>430</v>
      </c>
      <c r="C6" s="5" t="s">
        <v>828</v>
      </c>
      <c r="D6" s="5" t="s">
        <v>829</v>
      </c>
      <c r="E6" s="5" t="s">
        <v>726</v>
      </c>
      <c r="F6" s="5" t="s">
        <v>830</v>
      </c>
      <c r="G6" s="5" t="s">
        <v>831</v>
      </c>
      <c r="H6" s="5" t="s">
        <v>832</v>
      </c>
      <c r="I6" s="5" t="s">
        <v>833</v>
      </c>
      <c r="J6" s="5" t="s">
        <v>806</v>
      </c>
      <c r="K6" s="5" t="s">
        <v>834</v>
      </c>
      <c r="L6" s="5" t="s">
        <v>835</v>
      </c>
      <c r="M6" s="5" t="s">
        <v>740</v>
      </c>
      <c r="N6" s="5" t="s">
        <v>830</v>
      </c>
      <c r="O6" s="5" t="s">
        <v>836</v>
      </c>
      <c r="P6" s="5" t="s">
        <v>837</v>
      </c>
      <c r="Q6" s="5" t="s">
        <v>736</v>
      </c>
      <c r="R6" s="5" t="s">
        <v>748</v>
      </c>
      <c r="S6" s="5" t="s">
        <v>838</v>
      </c>
    </row>
    <row r="7" spans="1:19" x14ac:dyDescent="0.25">
      <c r="A7" s="2" t="str">
        <f t="shared" si="0"/>
        <v>0008</v>
      </c>
      <c r="B7" s="4" t="s">
        <v>394</v>
      </c>
      <c r="C7" s="5" t="s">
        <v>839</v>
      </c>
      <c r="D7" s="5" t="s">
        <v>825</v>
      </c>
      <c r="E7" s="5" t="s">
        <v>738</v>
      </c>
      <c r="F7" s="5" t="s">
        <v>840</v>
      </c>
      <c r="G7" s="5" t="s">
        <v>841</v>
      </c>
      <c r="H7" s="5" t="s">
        <v>836</v>
      </c>
      <c r="I7" s="5" t="s">
        <v>834</v>
      </c>
      <c r="J7" s="5" t="s">
        <v>842</v>
      </c>
      <c r="K7" s="5" t="s">
        <v>835</v>
      </c>
      <c r="L7" s="5" t="s">
        <v>723</v>
      </c>
      <c r="M7" s="5" t="s">
        <v>723</v>
      </c>
      <c r="N7" s="5" t="s">
        <v>723</v>
      </c>
      <c r="O7" s="5" t="s">
        <v>723</v>
      </c>
      <c r="P7" s="5" t="s">
        <v>723</v>
      </c>
      <c r="Q7" s="5" t="s">
        <v>723</v>
      </c>
      <c r="R7" s="5" t="s">
        <v>723</v>
      </c>
      <c r="S7" s="5" t="s">
        <v>843</v>
      </c>
    </row>
    <row r="8" spans="1:19" x14ac:dyDescent="0.25">
      <c r="A8" s="2" t="str">
        <f t="shared" si="0"/>
        <v>0009</v>
      </c>
      <c r="B8" s="4" t="s">
        <v>196</v>
      </c>
      <c r="C8" s="5" t="s">
        <v>852</v>
      </c>
      <c r="D8" s="5" t="s">
        <v>853</v>
      </c>
      <c r="E8" s="5" t="s">
        <v>854</v>
      </c>
      <c r="F8" s="5" t="s">
        <v>855</v>
      </c>
      <c r="G8" s="5" t="s">
        <v>856</v>
      </c>
      <c r="H8" s="5" t="s">
        <v>857</v>
      </c>
      <c r="I8" s="5" t="s">
        <v>858</v>
      </c>
      <c r="J8" s="5" t="s">
        <v>859</v>
      </c>
      <c r="K8" s="5" t="s">
        <v>860</v>
      </c>
      <c r="L8" s="5" t="s">
        <v>861</v>
      </c>
      <c r="M8" s="5" t="s">
        <v>862</v>
      </c>
      <c r="N8" s="5" t="s">
        <v>863</v>
      </c>
      <c r="O8" s="5" t="s">
        <v>771</v>
      </c>
      <c r="P8" s="5" t="s">
        <v>864</v>
      </c>
      <c r="Q8" s="5" t="s">
        <v>772</v>
      </c>
      <c r="R8" s="5" t="s">
        <v>865</v>
      </c>
      <c r="S8" s="5" t="s">
        <v>866</v>
      </c>
    </row>
    <row r="9" spans="1:19" x14ac:dyDescent="0.25">
      <c r="A9" s="2" t="str">
        <f t="shared" si="0"/>
        <v>0010</v>
      </c>
      <c r="B9" s="4" t="s">
        <v>176</v>
      </c>
      <c r="C9" s="5" t="s">
        <v>872</v>
      </c>
      <c r="D9" s="5" t="s">
        <v>730</v>
      </c>
      <c r="E9" s="5" t="s">
        <v>873</v>
      </c>
      <c r="F9" s="5" t="s">
        <v>874</v>
      </c>
      <c r="G9" s="5" t="s">
        <v>875</v>
      </c>
      <c r="H9" s="5" t="s">
        <v>876</v>
      </c>
      <c r="I9" s="5" t="s">
        <v>877</v>
      </c>
      <c r="J9" s="5" t="s">
        <v>878</v>
      </c>
      <c r="K9" s="5" t="s">
        <v>879</v>
      </c>
      <c r="L9" s="5" t="s">
        <v>827</v>
      </c>
      <c r="M9" s="5" t="s">
        <v>880</v>
      </c>
      <c r="N9" s="5" t="s">
        <v>881</v>
      </c>
      <c r="O9" s="5" t="s">
        <v>882</v>
      </c>
      <c r="P9" s="5" t="s">
        <v>883</v>
      </c>
      <c r="Q9" s="5" t="s">
        <v>882</v>
      </c>
      <c r="R9" s="5" t="s">
        <v>723</v>
      </c>
      <c r="S9" s="5" t="s">
        <v>884</v>
      </c>
    </row>
    <row r="10" spans="1:19" x14ac:dyDescent="0.25">
      <c r="A10" s="2" t="str">
        <f t="shared" si="0"/>
        <v>0014</v>
      </c>
      <c r="B10" s="4" t="s">
        <v>144</v>
      </c>
      <c r="C10" s="5" t="s">
        <v>899</v>
      </c>
      <c r="D10" s="5" t="s">
        <v>726</v>
      </c>
      <c r="E10" s="5" t="s">
        <v>900</v>
      </c>
      <c r="F10" s="5" t="s">
        <v>901</v>
      </c>
      <c r="G10" s="5" t="s">
        <v>848</v>
      </c>
      <c r="H10" s="5" t="s">
        <v>902</v>
      </c>
      <c r="I10" s="5" t="s">
        <v>903</v>
      </c>
      <c r="J10" s="5" t="s">
        <v>904</v>
      </c>
      <c r="K10" s="5" t="s">
        <v>905</v>
      </c>
      <c r="L10" s="5" t="s">
        <v>906</v>
      </c>
      <c r="M10" s="5" t="s">
        <v>907</v>
      </c>
      <c r="N10" s="5" t="s">
        <v>908</v>
      </c>
      <c r="O10" s="5" t="s">
        <v>909</v>
      </c>
      <c r="P10" s="5" t="s">
        <v>910</v>
      </c>
      <c r="Q10" s="5" t="s">
        <v>890</v>
      </c>
      <c r="R10" s="5" t="s">
        <v>723</v>
      </c>
      <c r="S10" s="5" t="s">
        <v>911</v>
      </c>
    </row>
    <row r="11" spans="1:19" x14ac:dyDescent="0.25">
      <c r="A11" s="2" t="str">
        <f t="shared" si="0"/>
        <v>0016</v>
      </c>
      <c r="B11" s="4" t="s">
        <v>354</v>
      </c>
      <c r="C11" s="5" t="s">
        <v>929</v>
      </c>
      <c r="D11" s="5" t="s">
        <v>896</v>
      </c>
      <c r="E11" s="5" t="s">
        <v>930</v>
      </c>
      <c r="F11" s="5" t="s">
        <v>931</v>
      </c>
      <c r="G11" s="5" t="s">
        <v>932</v>
      </c>
      <c r="H11" s="5" t="s">
        <v>933</v>
      </c>
      <c r="I11" s="5" t="s">
        <v>934</v>
      </c>
      <c r="J11" s="5" t="s">
        <v>935</v>
      </c>
      <c r="K11" s="5" t="s">
        <v>933</v>
      </c>
      <c r="L11" s="5" t="s">
        <v>936</v>
      </c>
      <c r="M11" s="5" t="s">
        <v>856</v>
      </c>
      <c r="N11" s="5" t="s">
        <v>859</v>
      </c>
      <c r="O11" s="5" t="s">
        <v>935</v>
      </c>
      <c r="P11" s="5" t="s">
        <v>937</v>
      </c>
      <c r="Q11" s="5" t="s">
        <v>930</v>
      </c>
      <c r="R11" s="5" t="s">
        <v>938</v>
      </c>
      <c r="S11" s="5" t="s">
        <v>939</v>
      </c>
    </row>
    <row r="12" spans="1:19" x14ac:dyDescent="0.25">
      <c r="A12" s="2" t="str">
        <f t="shared" si="0"/>
        <v>0017</v>
      </c>
      <c r="B12" s="4" t="s">
        <v>336</v>
      </c>
      <c r="C12" s="5" t="s">
        <v>940</v>
      </c>
      <c r="D12" s="5" t="s">
        <v>779</v>
      </c>
      <c r="E12" s="5" t="s">
        <v>743</v>
      </c>
      <c r="F12" s="5" t="s">
        <v>889</v>
      </c>
      <c r="G12" s="5" t="s">
        <v>941</v>
      </c>
      <c r="H12" s="5" t="s">
        <v>942</v>
      </c>
      <c r="I12" s="5" t="s">
        <v>901</v>
      </c>
      <c r="J12" s="5" t="s">
        <v>943</v>
      </c>
      <c r="K12" s="5" t="s">
        <v>944</v>
      </c>
      <c r="L12" s="5" t="s">
        <v>945</v>
      </c>
      <c r="M12" s="5" t="s">
        <v>946</v>
      </c>
      <c r="N12" s="5" t="s">
        <v>947</v>
      </c>
      <c r="O12" s="5" t="s">
        <v>890</v>
      </c>
      <c r="P12" s="5" t="s">
        <v>948</v>
      </c>
      <c r="Q12" s="5" t="s">
        <v>892</v>
      </c>
      <c r="R12" s="5" t="s">
        <v>949</v>
      </c>
      <c r="S12" s="5" t="s">
        <v>950</v>
      </c>
    </row>
    <row r="13" spans="1:19" x14ac:dyDescent="0.25">
      <c r="A13" s="2" t="str">
        <f t="shared" si="0"/>
        <v>0018</v>
      </c>
      <c r="B13" s="4" t="s">
        <v>356</v>
      </c>
      <c r="C13" s="5" t="s">
        <v>951</v>
      </c>
      <c r="D13" s="5" t="s">
        <v>952</v>
      </c>
      <c r="E13" s="5" t="s">
        <v>953</v>
      </c>
      <c r="F13" s="5" t="s">
        <v>954</v>
      </c>
      <c r="G13" s="5" t="s">
        <v>822</v>
      </c>
      <c r="H13" s="5" t="s">
        <v>886</v>
      </c>
      <c r="I13" s="5" t="s">
        <v>955</v>
      </c>
      <c r="J13" s="5" t="s">
        <v>956</v>
      </c>
      <c r="K13" s="5" t="s">
        <v>957</v>
      </c>
      <c r="L13" s="5" t="s">
        <v>958</v>
      </c>
      <c r="M13" s="5" t="s">
        <v>853</v>
      </c>
      <c r="N13" s="5" t="s">
        <v>959</v>
      </c>
      <c r="O13" s="5" t="s">
        <v>953</v>
      </c>
      <c r="P13" s="5" t="s">
        <v>757</v>
      </c>
      <c r="Q13" s="5" t="s">
        <v>954</v>
      </c>
      <c r="R13" s="5" t="s">
        <v>774</v>
      </c>
      <c r="S13" s="5" t="s">
        <v>960</v>
      </c>
    </row>
    <row r="14" spans="1:19" x14ac:dyDescent="0.25">
      <c r="A14" s="2" t="str">
        <f t="shared" si="0"/>
        <v>0020</v>
      </c>
      <c r="B14" s="4" t="s">
        <v>204</v>
      </c>
      <c r="C14" s="5" t="s">
        <v>970</v>
      </c>
      <c r="D14" s="5" t="s">
        <v>830</v>
      </c>
      <c r="E14" s="5" t="s">
        <v>971</v>
      </c>
      <c r="F14" s="5" t="s">
        <v>972</v>
      </c>
      <c r="G14" s="5" t="s">
        <v>973</v>
      </c>
      <c r="H14" s="5" t="s">
        <v>762</v>
      </c>
      <c r="I14" s="5" t="s">
        <v>880</v>
      </c>
      <c r="J14" s="5" t="s">
        <v>974</v>
      </c>
      <c r="K14" s="5" t="s">
        <v>975</v>
      </c>
      <c r="L14" s="5" t="s">
        <v>855</v>
      </c>
      <c r="M14" s="5" t="s">
        <v>976</v>
      </c>
      <c r="N14" s="5" t="s">
        <v>977</v>
      </c>
      <c r="O14" s="5" t="s">
        <v>976</v>
      </c>
      <c r="P14" s="5" t="s">
        <v>978</v>
      </c>
      <c r="Q14" s="5" t="s">
        <v>976</v>
      </c>
      <c r="R14" s="5" t="s">
        <v>938</v>
      </c>
      <c r="S14" s="5" t="s">
        <v>979</v>
      </c>
    </row>
    <row r="15" spans="1:19" x14ac:dyDescent="0.25">
      <c r="A15" s="2" t="str">
        <f t="shared" si="0"/>
        <v>0023</v>
      </c>
      <c r="B15" s="4" t="s">
        <v>670</v>
      </c>
      <c r="C15" s="5" t="s">
        <v>984</v>
      </c>
      <c r="D15" s="5" t="s">
        <v>985</v>
      </c>
      <c r="E15" s="5" t="s">
        <v>902</v>
      </c>
      <c r="F15" s="5" t="s">
        <v>986</v>
      </c>
      <c r="G15" s="5" t="s">
        <v>891</v>
      </c>
      <c r="H15" s="5" t="s">
        <v>987</v>
      </c>
      <c r="I15" s="5" t="s">
        <v>988</v>
      </c>
      <c r="J15" s="5" t="s">
        <v>943</v>
      </c>
      <c r="K15" s="5" t="s">
        <v>891</v>
      </c>
      <c r="L15" s="5" t="s">
        <v>989</v>
      </c>
      <c r="M15" s="5" t="s">
        <v>902</v>
      </c>
      <c r="N15" s="5" t="s">
        <v>990</v>
      </c>
      <c r="O15" s="5" t="s">
        <v>991</v>
      </c>
      <c r="P15" s="5" t="s">
        <v>987</v>
      </c>
      <c r="Q15" s="5" t="s">
        <v>992</v>
      </c>
      <c r="R15" s="5" t="s">
        <v>723</v>
      </c>
      <c r="S15" s="5" t="s">
        <v>993</v>
      </c>
    </row>
    <row r="16" spans="1:19" x14ac:dyDescent="0.25">
      <c r="A16" s="2" t="str">
        <f t="shared" si="0"/>
        <v>0024</v>
      </c>
      <c r="B16" s="4" t="s">
        <v>488</v>
      </c>
      <c r="C16" s="5" t="s">
        <v>994</v>
      </c>
      <c r="D16" s="5" t="s">
        <v>995</v>
      </c>
      <c r="E16" s="5" t="s">
        <v>831</v>
      </c>
      <c r="F16" s="5" t="s">
        <v>740</v>
      </c>
      <c r="G16" s="5" t="s">
        <v>837</v>
      </c>
      <c r="H16" s="5" t="s">
        <v>742</v>
      </c>
      <c r="I16" s="5" t="s">
        <v>996</v>
      </c>
      <c r="J16" s="5" t="s">
        <v>989</v>
      </c>
      <c r="K16" s="5" t="s">
        <v>846</v>
      </c>
      <c r="L16" s="5" t="s">
        <v>991</v>
      </c>
      <c r="M16" s="5" t="s">
        <v>891</v>
      </c>
      <c r="N16" s="5" t="s">
        <v>740</v>
      </c>
      <c r="O16" s="5" t="s">
        <v>887</v>
      </c>
      <c r="P16" s="5" t="s">
        <v>832</v>
      </c>
      <c r="Q16" s="5" t="s">
        <v>997</v>
      </c>
      <c r="R16" s="5" t="s">
        <v>748</v>
      </c>
      <c r="S16" s="5" t="s">
        <v>998</v>
      </c>
    </row>
    <row r="17" spans="1:19" x14ac:dyDescent="0.25">
      <c r="A17" s="2" t="str">
        <f t="shared" si="0"/>
        <v>0025</v>
      </c>
      <c r="B17" s="4" t="s">
        <v>228</v>
      </c>
      <c r="C17" s="5" t="s">
        <v>999</v>
      </c>
      <c r="D17" s="5" t="s">
        <v>1000</v>
      </c>
      <c r="E17" s="5" t="s">
        <v>738</v>
      </c>
      <c r="F17" s="5" t="s">
        <v>888</v>
      </c>
      <c r="G17" s="5" t="s">
        <v>1001</v>
      </c>
      <c r="H17" s="5" t="s">
        <v>737</v>
      </c>
      <c r="I17" s="5" t="s">
        <v>744</v>
      </c>
      <c r="J17" s="5" t="s">
        <v>1002</v>
      </c>
      <c r="K17" s="5" t="s">
        <v>1003</v>
      </c>
      <c r="L17" s="5" t="s">
        <v>907</v>
      </c>
      <c r="M17" s="5" t="s">
        <v>889</v>
      </c>
      <c r="N17" s="5" t="s">
        <v>1004</v>
      </c>
      <c r="O17" s="5" t="s">
        <v>800</v>
      </c>
      <c r="P17" s="5" t="s">
        <v>1005</v>
      </c>
      <c r="Q17" s="5" t="s">
        <v>834</v>
      </c>
      <c r="R17" s="5" t="s">
        <v>723</v>
      </c>
      <c r="S17" s="5" t="s">
        <v>1006</v>
      </c>
    </row>
    <row r="18" spans="1:19" x14ac:dyDescent="0.25">
      <c r="A18" s="2" t="str">
        <f t="shared" si="0"/>
        <v>0026</v>
      </c>
      <c r="B18" s="4" t="s">
        <v>178</v>
      </c>
      <c r="C18" s="5" t="s">
        <v>1007</v>
      </c>
      <c r="D18" s="5" t="s">
        <v>983</v>
      </c>
      <c r="E18" s="5" t="s">
        <v>1008</v>
      </c>
      <c r="F18" s="5" t="s">
        <v>1009</v>
      </c>
      <c r="G18" s="5" t="s">
        <v>855</v>
      </c>
      <c r="H18" s="5" t="s">
        <v>1010</v>
      </c>
      <c r="I18" s="5" t="s">
        <v>1011</v>
      </c>
      <c r="J18" s="5" t="s">
        <v>1012</v>
      </c>
      <c r="K18" s="5" t="s">
        <v>881</v>
      </c>
      <c r="L18" s="5" t="s">
        <v>1013</v>
      </c>
      <c r="M18" s="5" t="s">
        <v>1014</v>
      </c>
      <c r="N18" s="5" t="s">
        <v>882</v>
      </c>
      <c r="O18" s="5" t="s">
        <v>762</v>
      </c>
      <c r="P18" s="5" t="s">
        <v>762</v>
      </c>
      <c r="Q18" s="5" t="s">
        <v>1015</v>
      </c>
      <c r="R18" s="5" t="s">
        <v>723</v>
      </c>
      <c r="S18" s="5" t="s">
        <v>1016</v>
      </c>
    </row>
    <row r="19" spans="1:19" x14ac:dyDescent="0.25">
      <c r="A19" s="2" t="str">
        <f t="shared" si="0"/>
        <v>0027</v>
      </c>
      <c r="B19" s="4" t="s">
        <v>697</v>
      </c>
      <c r="C19" s="5" t="s">
        <v>1024</v>
      </c>
      <c r="D19" s="5" t="s">
        <v>1025</v>
      </c>
      <c r="E19" s="5" t="s">
        <v>786</v>
      </c>
      <c r="F19" s="5" t="s">
        <v>787</v>
      </c>
      <c r="G19" s="5" t="s">
        <v>792</v>
      </c>
      <c r="H19" s="5" t="s">
        <v>968</v>
      </c>
      <c r="I19" s="5" t="s">
        <v>922</v>
      </c>
      <c r="J19" s="5" t="s">
        <v>725</v>
      </c>
      <c r="K19" s="5" t="s">
        <v>735</v>
      </c>
      <c r="L19" s="5" t="s">
        <v>1026</v>
      </c>
      <c r="M19" s="5" t="s">
        <v>968</v>
      </c>
      <c r="N19" s="5" t="s">
        <v>723</v>
      </c>
      <c r="O19" s="5" t="s">
        <v>723</v>
      </c>
      <c r="P19" s="5" t="s">
        <v>723</v>
      </c>
      <c r="Q19" s="5" t="s">
        <v>723</v>
      </c>
      <c r="R19" s="5" t="s">
        <v>723</v>
      </c>
      <c r="S19" s="5" t="s">
        <v>1027</v>
      </c>
    </row>
    <row r="20" spans="1:19" x14ac:dyDescent="0.25">
      <c r="A20" s="2" t="str">
        <f t="shared" si="0"/>
        <v>0028</v>
      </c>
      <c r="B20" s="4" t="s">
        <v>1037</v>
      </c>
      <c r="C20" s="5" t="s">
        <v>1038</v>
      </c>
      <c r="D20" s="5" t="s">
        <v>1039</v>
      </c>
      <c r="E20" s="5" t="s">
        <v>1040</v>
      </c>
      <c r="F20" s="5" t="s">
        <v>865</v>
      </c>
      <c r="G20" s="5" t="s">
        <v>1041</v>
      </c>
      <c r="H20" s="5" t="s">
        <v>870</v>
      </c>
      <c r="I20" s="5" t="s">
        <v>1040</v>
      </c>
      <c r="J20" s="5" t="s">
        <v>865</v>
      </c>
      <c r="K20" s="5" t="s">
        <v>723</v>
      </c>
      <c r="L20" s="5" t="s">
        <v>723</v>
      </c>
      <c r="M20" s="5" t="s">
        <v>723</v>
      </c>
      <c r="N20" s="5" t="s">
        <v>723</v>
      </c>
      <c r="O20" s="5" t="s">
        <v>723</v>
      </c>
      <c r="P20" s="5" t="s">
        <v>723</v>
      </c>
      <c r="Q20" s="5" t="s">
        <v>723</v>
      </c>
      <c r="R20" s="5" t="s">
        <v>723</v>
      </c>
      <c r="S20" s="5" t="s">
        <v>1042</v>
      </c>
    </row>
    <row r="21" spans="1:19" x14ac:dyDescent="0.25">
      <c r="A21" s="2" t="str">
        <f t="shared" si="0"/>
        <v>0030</v>
      </c>
      <c r="B21" s="4" t="s">
        <v>218</v>
      </c>
      <c r="C21" s="5" t="s">
        <v>1046</v>
      </c>
      <c r="D21" s="5" t="s">
        <v>1047</v>
      </c>
      <c r="E21" s="5" t="s">
        <v>1048</v>
      </c>
      <c r="F21" s="5" t="s">
        <v>1049</v>
      </c>
      <c r="G21" s="5" t="s">
        <v>882</v>
      </c>
      <c r="H21" s="5" t="s">
        <v>1010</v>
      </c>
      <c r="I21" s="5" t="s">
        <v>1050</v>
      </c>
      <c r="J21" s="5" t="s">
        <v>1051</v>
      </c>
      <c r="K21" s="5" t="s">
        <v>1048</v>
      </c>
      <c r="L21" s="5" t="s">
        <v>1052</v>
      </c>
      <c r="M21" s="5" t="s">
        <v>1053</v>
      </c>
      <c r="N21" s="5" t="s">
        <v>1054</v>
      </c>
      <c r="O21" s="5" t="s">
        <v>1055</v>
      </c>
      <c r="P21" s="5" t="s">
        <v>914</v>
      </c>
      <c r="Q21" s="5" t="s">
        <v>1056</v>
      </c>
      <c r="R21" s="5" t="s">
        <v>1057</v>
      </c>
      <c r="S21" s="5" t="s">
        <v>1058</v>
      </c>
    </row>
    <row r="22" spans="1:19" x14ac:dyDescent="0.25">
      <c r="A22" s="2" t="str">
        <f t="shared" si="0"/>
        <v>0031</v>
      </c>
      <c r="B22" s="4" t="s">
        <v>180</v>
      </c>
      <c r="C22" s="5" t="s">
        <v>1059</v>
      </c>
      <c r="D22" s="5" t="s">
        <v>1060</v>
      </c>
      <c r="E22" s="5" t="s">
        <v>1054</v>
      </c>
      <c r="F22" s="5" t="s">
        <v>763</v>
      </c>
      <c r="G22" s="5" t="s">
        <v>978</v>
      </c>
      <c r="H22" s="5" t="s">
        <v>1061</v>
      </c>
      <c r="I22" s="5" t="s">
        <v>1062</v>
      </c>
      <c r="J22" s="5" t="s">
        <v>1063</v>
      </c>
      <c r="K22" s="5" t="s">
        <v>855</v>
      </c>
      <c r="L22" s="5" t="s">
        <v>1064</v>
      </c>
      <c r="M22" s="5" t="s">
        <v>1065</v>
      </c>
      <c r="N22" s="5" t="s">
        <v>1015</v>
      </c>
      <c r="O22" s="5" t="s">
        <v>1066</v>
      </c>
      <c r="P22" s="5" t="s">
        <v>1067</v>
      </c>
      <c r="Q22" s="5" t="s">
        <v>810</v>
      </c>
      <c r="R22" s="5" t="s">
        <v>1068</v>
      </c>
      <c r="S22" s="5" t="s">
        <v>1069</v>
      </c>
    </row>
    <row r="23" spans="1:19" x14ac:dyDescent="0.25">
      <c r="A23" s="2" t="str">
        <f t="shared" si="0"/>
        <v>0035</v>
      </c>
      <c r="B23" s="4" t="s">
        <v>8</v>
      </c>
      <c r="C23" s="5" t="s">
        <v>1083</v>
      </c>
      <c r="D23" s="5" t="s">
        <v>1084</v>
      </c>
      <c r="E23" s="5" t="s">
        <v>1085</v>
      </c>
      <c r="F23" s="5" t="s">
        <v>1086</v>
      </c>
      <c r="G23" s="5" t="s">
        <v>1087</v>
      </c>
      <c r="H23" s="5" t="s">
        <v>1088</v>
      </c>
      <c r="I23" s="5" t="s">
        <v>1089</v>
      </c>
      <c r="J23" s="5" t="s">
        <v>1090</v>
      </c>
      <c r="K23" s="5" t="s">
        <v>1091</v>
      </c>
      <c r="L23" s="5" t="s">
        <v>1092</v>
      </c>
      <c r="M23" s="5" t="s">
        <v>1093</v>
      </c>
      <c r="N23" s="5" t="s">
        <v>1094</v>
      </c>
      <c r="O23" s="5" t="s">
        <v>1095</v>
      </c>
      <c r="P23" s="5" t="s">
        <v>1096</v>
      </c>
      <c r="Q23" s="5" t="s">
        <v>1097</v>
      </c>
      <c r="R23" s="5" t="s">
        <v>1098</v>
      </c>
      <c r="S23" s="5" t="s">
        <v>1099</v>
      </c>
    </row>
    <row r="24" spans="1:19" x14ac:dyDescent="0.25">
      <c r="A24" s="2" t="str">
        <f t="shared" si="0"/>
        <v>0036</v>
      </c>
      <c r="B24" s="4" t="s">
        <v>270</v>
      </c>
      <c r="C24" s="5" t="s">
        <v>1113</v>
      </c>
      <c r="D24" s="5" t="s">
        <v>822</v>
      </c>
      <c r="E24" s="5" t="s">
        <v>920</v>
      </c>
      <c r="F24" s="5" t="s">
        <v>963</v>
      </c>
      <c r="G24" s="5" t="s">
        <v>840</v>
      </c>
      <c r="H24" s="5" t="s">
        <v>800</v>
      </c>
      <c r="I24" s="5" t="s">
        <v>835</v>
      </c>
      <c r="J24" s="5" t="s">
        <v>744</v>
      </c>
      <c r="K24" s="5" t="s">
        <v>806</v>
      </c>
      <c r="L24" s="5" t="s">
        <v>833</v>
      </c>
      <c r="M24" s="5" t="s">
        <v>833</v>
      </c>
      <c r="N24" s="5" t="s">
        <v>727</v>
      </c>
      <c r="O24" s="5" t="s">
        <v>1114</v>
      </c>
      <c r="P24" s="5" t="s">
        <v>1115</v>
      </c>
      <c r="Q24" s="5" t="s">
        <v>1114</v>
      </c>
      <c r="R24" s="5" t="s">
        <v>1068</v>
      </c>
      <c r="S24" s="5" t="s">
        <v>1116</v>
      </c>
    </row>
    <row r="25" spans="1:19" x14ac:dyDescent="0.25">
      <c r="A25" s="2" t="str">
        <f t="shared" si="0"/>
        <v>0038</v>
      </c>
      <c r="B25" s="4" t="s">
        <v>701</v>
      </c>
      <c r="C25" s="5" t="s">
        <v>1117</v>
      </c>
      <c r="D25" s="5" t="s">
        <v>1118</v>
      </c>
      <c r="E25" s="5" t="s">
        <v>788</v>
      </c>
      <c r="F25" s="5" t="s">
        <v>922</v>
      </c>
      <c r="G25" s="5" t="s">
        <v>1101</v>
      </c>
      <c r="H25" s="5" t="s">
        <v>726</v>
      </c>
      <c r="I25" s="5" t="s">
        <v>1026</v>
      </c>
      <c r="J25" s="5" t="s">
        <v>761</v>
      </c>
      <c r="K25" s="5" t="s">
        <v>1101</v>
      </c>
      <c r="L25" s="5" t="s">
        <v>723</v>
      </c>
      <c r="M25" s="5" t="s">
        <v>723</v>
      </c>
      <c r="N25" s="5" t="s">
        <v>723</v>
      </c>
      <c r="O25" s="5" t="s">
        <v>723</v>
      </c>
      <c r="P25" s="5" t="s">
        <v>723</v>
      </c>
      <c r="Q25" s="5" t="s">
        <v>723</v>
      </c>
      <c r="R25" s="5" t="s">
        <v>723</v>
      </c>
      <c r="S25" s="5" t="s">
        <v>1119</v>
      </c>
    </row>
    <row r="26" spans="1:19" x14ac:dyDescent="0.25">
      <c r="A26" s="2" t="str">
        <f t="shared" si="0"/>
        <v>0039</v>
      </c>
      <c r="B26" s="4" t="s">
        <v>1120</v>
      </c>
      <c r="C26" s="5" t="s">
        <v>1121</v>
      </c>
      <c r="D26" s="5" t="s">
        <v>1122</v>
      </c>
      <c r="E26" s="5" t="s">
        <v>758</v>
      </c>
      <c r="F26" s="5" t="s">
        <v>1123</v>
      </c>
      <c r="G26" s="5" t="s">
        <v>758</v>
      </c>
      <c r="H26" s="5" t="s">
        <v>824</v>
      </c>
      <c r="I26" s="5" t="s">
        <v>1123</v>
      </c>
      <c r="J26" s="5" t="s">
        <v>822</v>
      </c>
      <c r="K26" s="5" t="s">
        <v>723</v>
      </c>
      <c r="L26" s="5" t="s">
        <v>723</v>
      </c>
      <c r="M26" s="5" t="s">
        <v>723</v>
      </c>
      <c r="N26" s="5" t="s">
        <v>723</v>
      </c>
      <c r="O26" s="5" t="s">
        <v>723</v>
      </c>
      <c r="P26" s="5" t="s">
        <v>723</v>
      </c>
      <c r="Q26" s="5" t="s">
        <v>723</v>
      </c>
      <c r="R26" s="5" t="s">
        <v>723</v>
      </c>
      <c r="S26" s="5" t="s">
        <v>1124</v>
      </c>
    </row>
    <row r="27" spans="1:19" x14ac:dyDescent="0.25">
      <c r="A27" s="2" t="str">
        <f t="shared" si="0"/>
        <v>0040</v>
      </c>
      <c r="B27" s="4" t="s">
        <v>168</v>
      </c>
      <c r="C27" s="5" t="s">
        <v>1125</v>
      </c>
      <c r="D27" s="5" t="s">
        <v>1047</v>
      </c>
      <c r="E27" s="5" t="s">
        <v>1126</v>
      </c>
      <c r="F27" s="5" t="s">
        <v>974</v>
      </c>
      <c r="G27" s="5" t="s">
        <v>1104</v>
      </c>
      <c r="H27" s="5" t="s">
        <v>1127</v>
      </c>
      <c r="I27" s="5" t="s">
        <v>1128</v>
      </c>
      <c r="J27" s="5" t="s">
        <v>1129</v>
      </c>
      <c r="K27" s="5" t="s">
        <v>1130</v>
      </c>
      <c r="L27" s="5" t="s">
        <v>1131</v>
      </c>
      <c r="M27" s="5" t="s">
        <v>1132</v>
      </c>
      <c r="N27" s="5" t="s">
        <v>880</v>
      </c>
      <c r="O27" s="5" t="s">
        <v>864</v>
      </c>
      <c r="P27" s="5" t="s">
        <v>934</v>
      </c>
      <c r="Q27" s="5" t="s">
        <v>1065</v>
      </c>
      <c r="R27" s="5" t="s">
        <v>1133</v>
      </c>
      <c r="S27" s="5" t="s">
        <v>1134</v>
      </c>
    </row>
    <row r="28" spans="1:19" x14ac:dyDescent="0.25">
      <c r="A28" s="2" t="str">
        <f t="shared" si="0"/>
        <v>0041</v>
      </c>
      <c r="B28" s="4" t="s">
        <v>1135</v>
      </c>
      <c r="C28" s="5" t="s">
        <v>1136</v>
      </c>
      <c r="D28" s="5" t="s">
        <v>1137</v>
      </c>
      <c r="E28" s="5" t="s">
        <v>853</v>
      </c>
      <c r="F28" s="5" t="s">
        <v>1138</v>
      </c>
      <c r="G28" s="5" t="s">
        <v>794</v>
      </c>
      <c r="H28" s="5" t="s">
        <v>788</v>
      </c>
      <c r="I28" s="5" t="s">
        <v>732</v>
      </c>
      <c r="J28" s="5" t="s">
        <v>922</v>
      </c>
      <c r="K28" s="5" t="s">
        <v>723</v>
      </c>
      <c r="L28" s="5" t="s">
        <v>723</v>
      </c>
      <c r="M28" s="5" t="s">
        <v>723</v>
      </c>
      <c r="N28" s="5" t="s">
        <v>723</v>
      </c>
      <c r="O28" s="5" t="s">
        <v>723</v>
      </c>
      <c r="P28" s="5" t="s">
        <v>723</v>
      </c>
      <c r="Q28" s="5" t="s">
        <v>723</v>
      </c>
      <c r="R28" s="5" t="s">
        <v>723</v>
      </c>
      <c r="S28" s="5" t="s">
        <v>1132</v>
      </c>
    </row>
    <row r="29" spans="1:19" x14ac:dyDescent="0.25">
      <c r="A29" s="2" t="str">
        <f t="shared" si="0"/>
        <v>0043</v>
      </c>
      <c r="B29" s="4" t="s">
        <v>650</v>
      </c>
      <c r="C29" s="5" t="s">
        <v>1151</v>
      </c>
      <c r="D29" s="5" t="s">
        <v>985</v>
      </c>
      <c r="E29" s="5" t="s">
        <v>1018</v>
      </c>
      <c r="F29" s="5" t="s">
        <v>1152</v>
      </c>
      <c r="G29" s="5" t="s">
        <v>758</v>
      </c>
      <c r="H29" s="5" t="s">
        <v>1030</v>
      </c>
      <c r="I29" s="5" t="s">
        <v>953</v>
      </c>
      <c r="J29" s="5" t="s">
        <v>1123</v>
      </c>
      <c r="K29" s="5" t="s">
        <v>995</v>
      </c>
      <c r="L29" s="5" t="s">
        <v>723</v>
      </c>
      <c r="M29" s="5" t="s">
        <v>723</v>
      </c>
      <c r="N29" s="5" t="s">
        <v>723</v>
      </c>
      <c r="O29" s="5" t="s">
        <v>723</v>
      </c>
      <c r="P29" s="5" t="s">
        <v>723</v>
      </c>
      <c r="Q29" s="5" t="s">
        <v>723</v>
      </c>
      <c r="R29" s="5" t="s">
        <v>723</v>
      </c>
      <c r="S29" s="5" t="s">
        <v>808</v>
      </c>
    </row>
    <row r="30" spans="1:19" x14ac:dyDescent="0.25">
      <c r="A30" s="2" t="str">
        <f t="shared" si="0"/>
        <v>0044</v>
      </c>
      <c r="B30" s="4" t="s">
        <v>50</v>
      </c>
      <c r="C30" s="5" t="s">
        <v>1162</v>
      </c>
      <c r="D30" s="5" t="s">
        <v>1163</v>
      </c>
      <c r="E30" s="5" t="s">
        <v>916</v>
      </c>
      <c r="F30" s="5" t="s">
        <v>1164</v>
      </c>
      <c r="G30" s="5" t="s">
        <v>1165</v>
      </c>
      <c r="H30" s="5" t="s">
        <v>1166</v>
      </c>
      <c r="I30" s="5" t="s">
        <v>1167</v>
      </c>
      <c r="J30" s="5" t="s">
        <v>1168</v>
      </c>
      <c r="K30" s="5" t="s">
        <v>1169</v>
      </c>
      <c r="L30" s="5" t="s">
        <v>1170</v>
      </c>
      <c r="M30" s="5" t="s">
        <v>1171</v>
      </c>
      <c r="N30" s="5" t="s">
        <v>1172</v>
      </c>
      <c r="O30" s="5" t="s">
        <v>1173</v>
      </c>
      <c r="P30" s="5" t="s">
        <v>1174</v>
      </c>
      <c r="Q30" s="5" t="s">
        <v>1175</v>
      </c>
      <c r="R30" s="5" t="s">
        <v>1152</v>
      </c>
      <c r="S30" s="5" t="s">
        <v>1176</v>
      </c>
    </row>
    <row r="31" spans="1:19" x14ac:dyDescent="0.25">
      <c r="A31" s="2" t="str">
        <f t="shared" si="0"/>
        <v>0045</v>
      </c>
      <c r="B31" s="4" t="s">
        <v>652</v>
      </c>
      <c r="C31" s="5" t="s">
        <v>1180</v>
      </c>
      <c r="D31" s="5" t="s">
        <v>870</v>
      </c>
      <c r="E31" s="5" t="s">
        <v>1181</v>
      </c>
      <c r="F31" s="5" t="s">
        <v>953</v>
      </c>
      <c r="G31" s="5" t="s">
        <v>985</v>
      </c>
      <c r="H31" s="5" t="s">
        <v>1118</v>
      </c>
      <c r="I31" s="5" t="s">
        <v>995</v>
      </c>
      <c r="J31" s="5" t="s">
        <v>1181</v>
      </c>
      <c r="K31" s="5" t="s">
        <v>1019</v>
      </c>
      <c r="L31" s="5" t="s">
        <v>723</v>
      </c>
      <c r="M31" s="5" t="s">
        <v>723</v>
      </c>
      <c r="N31" s="5" t="s">
        <v>723</v>
      </c>
      <c r="O31" s="5" t="s">
        <v>723</v>
      </c>
      <c r="P31" s="5" t="s">
        <v>723</v>
      </c>
      <c r="Q31" s="5" t="s">
        <v>723</v>
      </c>
      <c r="R31" s="5" t="s">
        <v>723</v>
      </c>
      <c r="S31" s="5" t="s">
        <v>811</v>
      </c>
    </row>
    <row r="32" spans="1:19" x14ac:dyDescent="0.25">
      <c r="A32" s="2" t="str">
        <f t="shared" si="0"/>
        <v>0046</v>
      </c>
      <c r="B32" s="4" t="s">
        <v>52</v>
      </c>
      <c r="C32" s="5" t="s">
        <v>1182</v>
      </c>
      <c r="D32" s="5" t="s">
        <v>1183</v>
      </c>
      <c r="E32" s="5" t="s">
        <v>1184</v>
      </c>
      <c r="F32" s="5" t="s">
        <v>1185</v>
      </c>
      <c r="G32" s="5" t="s">
        <v>1186</v>
      </c>
      <c r="H32" s="5" t="s">
        <v>1187</v>
      </c>
      <c r="I32" s="5" t="s">
        <v>1188</v>
      </c>
      <c r="J32" s="5" t="s">
        <v>1189</v>
      </c>
      <c r="K32" s="5" t="s">
        <v>1190</v>
      </c>
      <c r="L32" s="5" t="s">
        <v>1191</v>
      </c>
      <c r="M32" s="5" t="s">
        <v>1192</v>
      </c>
      <c r="N32" s="5" t="s">
        <v>1193</v>
      </c>
      <c r="O32" s="5" t="s">
        <v>1194</v>
      </c>
      <c r="P32" s="5" t="s">
        <v>878</v>
      </c>
      <c r="Q32" s="5" t="s">
        <v>1195</v>
      </c>
      <c r="R32" s="5" t="s">
        <v>952</v>
      </c>
      <c r="S32" s="5" t="s">
        <v>1196</v>
      </c>
    </row>
    <row r="33" spans="1:19" x14ac:dyDescent="0.25">
      <c r="A33" s="2" t="str">
        <f t="shared" si="0"/>
        <v>0048</v>
      </c>
      <c r="B33" s="4" t="s">
        <v>284</v>
      </c>
      <c r="C33" s="5" t="s">
        <v>1197</v>
      </c>
      <c r="D33" s="5" t="s">
        <v>789</v>
      </c>
      <c r="E33" s="5" t="s">
        <v>1198</v>
      </c>
      <c r="F33" s="5" t="s">
        <v>813</v>
      </c>
      <c r="G33" s="5" t="s">
        <v>971</v>
      </c>
      <c r="H33" s="5" t="s">
        <v>1199</v>
      </c>
      <c r="I33" s="5" t="s">
        <v>815</v>
      </c>
      <c r="J33" s="5" t="s">
        <v>1200</v>
      </c>
      <c r="K33" s="5" t="s">
        <v>1201</v>
      </c>
      <c r="L33" s="5" t="s">
        <v>1183</v>
      </c>
      <c r="M33" s="5" t="s">
        <v>1202</v>
      </c>
      <c r="N33" s="5" t="s">
        <v>1203</v>
      </c>
      <c r="O33" s="5" t="s">
        <v>1080</v>
      </c>
      <c r="P33" s="5" t="s">
        <v>1200</v>
      </c>
      <c r="Q33" s="5" t="s">
        <v>1204</v>
      </c>
      <c r="R33" s="5" t="s">
        <v>723</v>
      </c>
      <c r="S33" s="5" t="s">
        <v>1205</v>
      </c>
    </row>
    <row r="34" spans="1:19" x14ac:dyDescent="0.25">
      <c r="A34" s="2" t="str">
        <f t="shared" si="0"/>
        <v>0049</v>
      </c>
      <c r="B34" s="4" t="s">
        <v>170</v>
      </c>
      <c r="C34" s="5" t="s">
        <v>1206</v>
      </c>
      <c r="D34" s="5" t="s">
        <v>1207</v>
      </c>
      <c r="E34" s="5" t="s">
        <v>1208</v>
      </c>
      <c r="F34" s="5" t="s">
        <v>1209</v>
      </c>
      <c r="G34" s="5" t="s">
        <v>1210</v>
      </c>
      <c r="H34" s="5" t="s">
        <v>1211</v>
      </c>
      <c r="I34" s="5" t="s">
        <v>1212</v>
      </c>
      <c r="J34" s="5" t="s">
        <v>1213</v>
      </c>
      <c r="K34" s="5" t="s">
        <v>1214</v>
      </c>
      <c r="L34" s="5" t="s">
        <v>763</v>
      </c>
      <c r="M34" s="5" t="s">
        <v>1148</v>
      </c>
      <c r="N34" s="5" t="s">
        <v>1215</v>
      </c>
      <c r="O34" s="5" t="s">
        <v>1216</v>
      </c>
      <c r="P34" s="5" t="s">
        <v>1217</v>
      </c>
      <c r="Q34" s="5" t="s">
        <v>1216</v>
      </c>
      <c r="R34" s="5" t="s">
        <v>949</v>
      </c>
      <c r="S34" s="5" t="s">
        <v>1218</v>
      </c>
    </row>
    <row r="35" spans="1:19" x14ac:dyDescent="0.25">
      <c r="A35" s="2" t="str">
        <f t="shared" si="0"/>
        <v>0050</v>
      </c>
      <c r="B35" s="4" t="s">
        <v>212</v>
      </c>
      <c r="C35" s="5" t="s">
        <v>1219</v>
      </c>
      <c r="D35" s="5" t="s">
        <v>731</v>
      </c>
      <c r="E35" s="5" t="s">
        <v>1220</v>
      </c>
      <c r="F35" s="5" t="s">
        <v>1221</v>
      </c>
      <c r="G35" s="5" t="s">
        <v>1222</v>
      </c>
      <c r="H35" s="5" t="s">
        <v>1223</v>
      </c>
      <c r="I35" s="5" t="s">
        <v>1224</v>
      </c>
      <c r="J35" s="5" t="s">
        <v>1225</v>
      </c>
      <c r="K35" s="5" t="s">
        <v>1226</v>
      </c>
      <c r="L35" s="5" t="s">
        <v>908</v>
      </c>
      <c r="M35" s="5" t="s">
        <v>1220</v>
      </c>
      <c r="N35" s="5" t="s">
        <v>1227</v>
      </c>
      <c r="O35" s="5" t="s">
        <v>809</v>
      </c>
      <c r="P35" s="5" t="s">
        <v>807</v>
      </c>
      <c r="Q35" s="5" t="s">
        <v>908</v>
      </c>
      <c r="R35" s="5" t="s">
        <v>949</v>
      </c>
      <c r="S35" s="5" t="s">
        <v>1091</v>
      </c>
    </row>
    <row r="36" spans="1:19" x14ac:dyDescent="0.25">
      <c r="A36" s="2" t="str">
        <f t="shared" si="0"/>
        <v>0051</v>
      </c>
      <c r="B36" s="4" t="s">
        <v>1231</v>
      </c>
      <c r="C36" s="5" t="s">
        <v>1232</v>
      </c>
      <c r="D36" s="5" t="s">
        <v>938</v>
      </c>
      <c r="E36" s="5" t="s">
        <v>955</v>
      </c>
      <c r="F36" s="5" t="s">
        <v>785</v>
      </c>
      <c r="G36" s="5" t="s">
        <v>785</v>
      </c>
      <c r="H36" s="5" t="s">
        <v>956</v>
      </c>
      <c r="I36" s="5" t="s">
        <v>785</v>
      </c>
      <c r="J36" s="5" t="s">
        <v>788</v>
      </c>
      <c r="K36" s="5" t="s">
        <v>957</v>
      </c>
      <c r="L36" s="5" t="s">
        <v>755</v>
      </c>
      <c r="M36" s="5" t="s">
        <v>755</v>
      </c>
      <c r="N36" s="5" t="s">
        <v>723</v>
      </c>
      <c r="O36" s="5" t="s">
        <v>723</v>
      </c>
      <c r="P36" s="5" t="s">
        <v>723</v>
      </c>
      <c r="Q36" s="5" t="s">
        <v>723</v>
      </c>
      <c r="R36" s="5" t="s">
        <v>723</v>
      </c>
      <c r="S36" s="5" t="s">
        <v>1233</v>
      </c>
    </row>
    <row r="37" spans="1:19" x14ac:dyDescent="0.25">
      <c r="A37" s="2" t="str">
        <f t="shared" si="0"/>
        <v>0052</v>
      </c>
      <c r="B37" s="4" t="s">
        <v>520</v>
      </c>
      <c r="C37" s="5" t="s">
        <v>1234</v>
      </c>
      <c r="D37" s="5" t="s">
        <v>955</v>
      </c>
      <c r="E37" s="5" t="s">
        <v>739</v>
      </c>
      <c r="F37" s="5" t="s">
        <v>726</v>
      </c>
      <c r="G37" s="5" t="s">
        <v>965</v>
      </c>
      <c r="H37" s="5" t="s">
        <v>778</v>
      </c>
      <c r="I37" s="5" t="s">
        <v>727</v>
      </c>
      <c r="J37" s="5" t="s">
        <v>724</v>
      </c>
      <c r="K37" s="5" t="s">
        <v>1047</v>
      </c>
      <c r="L37" s="5" t="s">
        <v>1115</v>
      </c>
      <c r="M37" s="5" t="s">
        <v>840</v>
      </c>
      <c r="N37" s="5" t="s">
        <v>786</v>
      </c>
      <c r="O37" s="5" t="s">
        <v>790</v>
      </c>
      <c r="P37" s="5" t="s">
        <v>1111</v>
      </c>
      <c r="Q37" s="5" t="s">
        <v>926</v>
      </c>
      <c r="R37" s="5" t="s">
        <v>1235</v>
      </c>
      <c r="S37" s="5" t="s">
        <v>1236</v>
      </c>
    </row>
    <row r="38" spans="1:19" x14ac:dyDescent="0.25">
      <c r="A38" s="2" t="str">
        <f t="shared" si="0"/>
        <v>0056</v>
      </c>
      <c r="B38" s="4" t="s">
        <v>286</v>
      </c>
      <c r="C38" s="5" t="s">
        <v>1241</v>
      </c>
      <c r="D38" s="5" t="s">
        <v>834</v>
      </c>
      <c r="E38" s="5" t="s">
        <v>1062</v>
      </c>
      <c r="F38" s="5" t="s">
        <v>855</v>
      </c>
      <c r="G38" s="5" t="s">
        <v>1062</v>
      </c>
      <c r="H38" s="5" t="s">
        <v>1242</v>
      </c>
      <c r="I38" s="5" t="s">
        <v>1243</v>
      </c>
      <c r="J38" s="5" t="s">
        <v>1244</v>
      </c>
      <c r="K38" s="5" t="s">
        <v>1054</v>
      </c>
      <c r="L38" s="5" t="s">
        <v>1011</v>
      </c>
      <c r="M38" s="5" t="s">
        <v>1245</v>
      </c>
      <c r="N38" s="5" t="s">
        <v>1049</v>
      </c>
      <c r="O38" s="5" t="s">
        <v>1246</v>
      </c>
      <c r="P38" s="5" t="s">
        <v>1244</v>
      </c>
      <c r="Q38" s="5" t="s">
        <v>1010</v>
      </c>
      <c r="R38" s="5" t="s">
        <v>723</v>
      </c>
      <c r="S38" s="5" t="s">
        <v>1247</v>
      </c>
    </row>
    <row r="39" spans="1:19" x14ac:dyDescent="0.25">
      <c r="A39" s="2" t="str">
        <f t="shared" si="0"/>
        <v>0057</v>
      </c>
      <c r="B39" s="4" t="s">
        <v>22</v>
      </c>
      <c r="C39" s="5" t="s">
        <v>1248</v>
      </c>
      <c r="D39" s="5" t="s">
        <v>1200</v>
      </c>
      <c r="E39" s="5" t="s">
        <v>874</v>
      </c>
      <c r="F39" s="5" t="s">
        <v>1249</v>
      </c>
      <c r="G39" s="5" t="s">
        <v>1250</v>
      </c>
      <c r="H39" s="5" t="s">
        <v>1251</v>
      </c>
      <c r="I39" s="5" t="s">
        <v>1252</v>
      </c>
      <c r="J39" s="5" t="s">
        <v>1130</v>
      </c>
      <c r="K39" s="5" t="s">
        <v>1131</v>
      </c>
      <c r="L39" s="5" t="s">
        <v>1253</v>
      </c>
      <c r="M39" s="5" t="s">
        <v>975</v>
      </c>
      <c r="N39" s="5" t="s">
        <v>1062</v>
      </c>
      <c r="O39" s="5" t="s">
        <v>1254</v>
      </c>
      <c r="P39" s="5" t="s">
        <v>1048</v>
      </c>
      <c r="Q39" s="5" t="s">
        <v>971</v>
      </c>
      <c r="R39" s="5" t="s">
        <v>949</v>
      </c>
      <c r="S39" s="5" t="s">
        <v>1255</v>
      </c>
    </row>
    <row r="40" spans="1:19" x14ac:dyDescent="0.25">
      <c r="A40" s="2" t="str">
        <f t="shared" si="0"/>
        <v>0061</v>
      </c>
      <c r="B40" s="4" t="s">
        <v>320</v>
      </c>
      <c r="C40" s="5" t="s">
        <v>1260</v>
      </c>
      <c r="D40" s="5" t="s">
        <v>1261</v>
      </c>
      <c r="E40" s="5" t="s">
        <v>860</v>
      </c>
      <c r="F40" s="5" t="s">
        <v>1250</v>
      </c>
      <c r="G40" s="5" t="s">
        <v>1262</v>
      </c>
      <c r="H40" s="5" t="s">
        <v>1263</v>
      </c>
      <c r="I40" s="5" t="s">
        <v>1264</v>
      </c>
      <c r="J40" s="5" t="s">
        <v>1265</v>
      </c>
      <c r="K40" s="5" t="s">
        <v>1266</v>
      </c>
      <c r="L40" s="5" t="s">
        <v>1267</v>
      </c>
      <c r="M40" s="5" t="s">
        <v>1268</v>
      </c>
      <c r="N40" s="5" t="s">
        <v>1269</v>
      </c>
      <c r="O40" s="5" t="s">
        <v>1185</v>
      </c>
      <c r="P40" s="5" t="s">
        <v>1270</v>
      </c>
      <c r="Q40" s="5" t="s">
        <v>1193</v>
      </c>
      <c r="R40" s="5" t="s">
        <v>1057</v>
      </c>
      <c r="S40" s="5" t="s">
        <v>1271</v>
      </c>
    </row>
    <row r="41" spans="1:19" x14ac:dyDescent="0.25">
      <c r="A41" s="2" t="str">
        <f t="shared" si="0"/>
        <v>0063</v>
      </c>
      <c r="B41" s="4" t="s">
        <v>108</v>
      </c>
      <c r="C41" s="5" t="s">
        <v>1280</v>
      </c>
      <c r="D41" s="5" t="s">
        <v>723</v>
      </c>
      <c r="E41" s="5" t="s">
        <v>897</v>
      </c>
      <c r="F41" s="5" t="s">
        <v>1030</v>
      </c>
      <c r="G41" s="5" t="s">
        <v>938</v>
      </c>
      <c r="H41" s="5" t="s">
        <v>1034</v>
      </c>
      <c r="I41" s="5" t="s">
        <v>1133</v>
      </c>
      <c r="J41" s="5" t="s">
        <v>1137</v>
      </c>
      <c r="K41" s="5" t="s">
        <v>1281</v>
      </c>
      <c r="L41" s="5" t="s">
        <v>952</v>
      </c>
      <c r="M41" s="5" t="s">
        <v>1257</v>
      </c>
      <c r="N41" s="5" t="s">
        <v>723</v>
      </c>
      <c r="O41" s="5" t="s">
        <v>723</v>
      </c>
      <c r="P41" s="5" t="s">
        <v>723</v>
      </c>
      <c r="Q41" s="5" t="s">
        <v>723</v>
      </c>
      <c r="R41" s="5" t="s">
        <v>723</v>
      </c>
      <c r="S41" s="5" t="s">
        <v>907</v>
      </c>
    </row>
    <row r="42" spans="1:19" x14ac:dyDescent="0.25">
      <c r="A42" s="2" t="str">
        <f t="shared" si="0"/>
        <v>0064</v>
      </c>
      <c r="B42" s="4" t="s">
        <v>230</v>
      </c>
      <c r="C42" s="5" t="s">
        <v>1282</v>
      </c>
      <c r="D42" s="5" t="s">
        <v>780</v>
      </c>
      <c r="E42" s="5" t="s">
        <v>1003</v>
      </c>
      <c r="F42" s="5" t="s">
        <v>966</v>
      </c>
      <c r="G42" s="5" t="s">
        <v>919</v>
      </c>
      <c r="H42" s="5" t="s">
        <v>830</v>
      </c>
      <c r="I42" s="5" t="s">
        <v>745</v>
      </c>
      <c r="J42" s="5" t="s">
        <v>889</v>
      </c>
      <c r="K42" s="5" t="s">
        <v>1283</v>
      </c>
      <c r="L42" s="5" t="s">
        <v>965</v>
      </c>
      <c r="M42" s="5" t="s">
        <v>1284</v>
      </c>
      <c r="N42" s="5" t="s">
        <v>1101</v>
      </c>
      <c r="O42" s="5" t="s">
        <v>1115</v>
      </c>
      <c r="P42" s="5" t="s">
        <v>780</v>
      </c>
      <c r="Q42" s="5" t="s">
        <v>779</v>
      </c>
      <c r="R42" s="5" t="s">
        <v>723</v>
      </c>
      <c r="S42" s="5" t="s">
        <v>1285</v>
      </c>
    </row>
    <row r="43" spans="1:19" x14ac:dyDescent="0.25">
      <c r="A43" s="2" t="str">
        <f t="shared" si="0"/>
        <v>0065</v>
      </c>
      <c r="B43" s="4" t="s">
        <v>560</v>
      </c>
      <c r="C43" s="5" t="s">
        <v>1287</v>
      </c>
      <c r="D43" s="5" t="s">
        <v>1018</v>
      </c>
      <c r="E43" s="5" t="s">
        <v>1288</v>
      </c>
      <c r="F43" s="5" t="s">
        <v>789</v>
      </c>
      <c r="G43" s="5" t="s">
        <v>727</v>
      </c>
      <c r="H43" s="5" t="s">
        <v>1289</v>
      </c>
      <c r="I43" s="5" t="s">
        <v>1047</v>
      </c>
      <c r="J43" s="5" t="s">
        <v>963</v>
      </c>
      <c r="K43" s="5" t="s">
        <v>728</v>
      </c>
      <c r="L43" s="5" t="s">
        <v>761</v>
      </c>
      <c r="M43" s="5" t="s">
        <v>1035</v>
      </c>
      <c r="N43" s="5" t="s">
        <v>781</v>
      </c>
      <c r="O43" s="5" t="s">
        <v>1290</v>
      </c>
      <c r="P43" s="5" t="s">
        <v>778</v>
      </c>
      <c r="Q43" s="5" t="s">
        <v>803</v>
      </c>
      <c r="R43" s="5" t="s">
        <v>723</v>
      </c>
      <c r="S43" s="5" t="s">
        <v>1291</v>
      </c>
    </row>
    <row r="44" spans="1:19" x14ac:dyDescent="0.25">
      <c r="A44" s="2" t="str">
        <f t="shared" si="0"/>
        <v>0067</v>
      </c>
      <c r="B44" s="4" t="s">
        <v>182</v>
      </c>
      <c r="C44" s="5" t="s">
        <v>1299</v>
      </c>
      <c r="D44" s="5" t="s">
        <v>1300</v>
      </c>
      <c r="E44" s="5" t="s">
        <v>906</v>
      </c>
      <c r="F44" s="5" t="s">
        <v>1301</v>
      </c>
      <c r="G44" s="5" t="s">
        <v>906</v>
      </c>
      <c r="H44" s="5" t="s">
        <v>990</v>
      </c>
      <c r="I44" s="5" t="s">
        <v>1302</v>
      </c>
      <c r="J44" s="5" t="s">
        <v>1301</v>
      </c>
      <c r="K44" s="5" t="s">
        <v>1277</v>
      </c>
      <c r="L44" s="5" t="s">
        <v>1301</v>
      </c>
      <c r="M44" s="5" t="s">
        <v>1303</v>
      </c>
      <c r="N44" s="5" t="s">
        <v>723</v>
      </c>
      <c r="O44" s="5" t="s">
        <v>723</v>
      </c>
      <c r="P44" s="5" t="s">
        <v>723</v>
      </c>
      <c r="Q44" s="5" t="s">
        <v>723</v>
      </c>
      <c r="R44" s="5" t="s">
        <v>723</v>
      </c>
      <c r="S44" s="5" t="s">
        <v>1304</v>
      </c>
    </row>
    <row r="45" spans="1:19" x14ac:dyDescent="0.25">
      <c r="A45" s="2" t="str">
        <f t="shared" si="0"/>
        <v>0068</v>
      </c>
      <c r="B45" s="4" t="s">
        <v>600</v>
      </c>
      <c r="C45" s="5" t="s">
        <v>1309</v>
      </c>
      <c r="D45" s="5" t="s">
        <v>1133</v>
      </c>
      <c r="E45" s="5" t="s">
        <v>938</v>
      </c>
      <c r="F45" s="5" t="s">
        <v>1257</v>
      </c>
      <c r="G45" s="5" t="s">
        <v>1257</v>
      </c>
      <c r="H45" s="5" t="s">
        <v>1281</v>
      </c>
      <c r="I45" s="5" t="s">
        <v>952</v>
      </c>
      <c r="J45" s="5" t="s">
        <v>1257</v>
      </c>
      <c r="K45" s="5" t="s">
        <v>1039</v>
      </c>
      <c r="L45" s="5" t="s">
        <v>723</v>
      </c>
      <c r="M45" s="5" t="s">
        <v>723</v>
      </c>
      <c r="N45" s="5" t="s">
        <v>723</v>
      </c>
      <c r="O45" s="5" t="s">
        <v>723</v>
      </c>
      <c r="P45" s="5" t="s">
        <v>723</v>
      </c>
      <c r="Q45" s="5" t="s">
        <v>723</v>
      </c>
      <c r="R45" s="5" t="s">
        <v>723</v>
      </c>
      <c r="S45" s="5" t="s">
        <v>919</v>
      </c>
    </row>
    <row r="46" spans="1:19" x14ac:dyDescent="0.25">
      <c r="A46" s="2" t="str">
        <f t="shared" si="0"/>
        <v>0071</v>
      </c>
      <c r="B46" s="4" t="s">
        <v>24</v>
      </c>
      <c r="C46" s="5" t="s">
        <v>1310</v>
      </c>
      <c r="D46" s="5" t="s">
        <v>968</v>
      </c>
      <c r="E46" s="5" t="s">
        <v>1201</v>
      </c>
      <c r="F46" s="5" t="s">
        <v>1311</v>
      </c>
      <c r="G46" s="5" t="s">
        <v>1312</v>
      </c>
      <c r="H46" s="5" t="s">
        <v>1311</v>
      </c>
      <c r="I46" s="5" t="s">
        <v>816</v>
      </c>
      <c r="J46" s="5" t="s">
        <v>1313</v>
      </c>
      <c r="K46" s="5" t="s">
        <v>915</v>
      </c>
      <c r="L46" s="5" t="s">
        <v>1313</v>
      </c>
      <c r="M46" s="5" t="s">
        <v>1313</v>
      </c>
      <c r="N46" s="5" t="s">
        <v>906</v>
      </c>
      <c r="O46" s="5" t="s">
        <v>990</v>
      </c>
      <c r="P46" s="5" t="s">
        <v>1314</v>
      </c>
      <c r="Q46" s="5" t="s">
        <v>990</v>
      </c>
      <c r="R46" s="5" t="s">
        <v>949</v>
      </c>
      <c r="S46" s="5" t="s">
        <v>1315</v>
      </c>
    </row>
    <row r="47" spans="1:19" x14ac:dyDescent="0.25">
      <c r="A47" s="2" t="str">
        <f t="shared" si="0"/>
        <v>0072</v>
      </c>
      <c r="B47" s="4" t="s">
        <v>12</v>
      </c>
      <c r="C47" s="5" t="s">
        <v>1316</v>
      </c>
      <c r="D47" s="5" t="s">
        <v>793</v>
      </c>
      <c r="E47" s="5" t="s">
        <v>1317</v>
      </c>
      <c r="F47" s="5" t="s">
        <v>1318</v>
      </c>
      <c r="G47" s="5" t="s">
        <v>1227</v>
      </c>
      <c r="H47" s="5" t="s">
        <v>1319</v>
      </c>
      <c r="I47" s="5" t="s">
        <v>1163</v>
      </c>
      <c r="J47" s="5" t="s">
        <v>1320</v>
      </c>
      <c r="K47" s="5" t="s">
        <v>1074</v>
      </c>
      <c r="L47" s="5" t="s">
        <v>1052</v>
      </c>
      <c r="M47" s="5" t="s">
        <v>1321</v>
      </c>
      <c r="N47" s="5" t="s">
        <v>1322</v>
      </c>
      <c r="O47" s="5" t="s">
        <v>1163</v>
      </c>
      <c r="P47" s="5" t="s">
        <v>1202</v>
      </c>
      <c r="Q47" s="5" t="s">
        <v>1183</v>
      </c>
      <c r="R47" s="5" t="s">
        <v>723</v>
      </c>
      <c r="S47" s="5" t="s">
        <v>1323</v>
      </c>
    </row>
    <row r="48" spans="1:19" x14ac:dyDescent="0.25">
      <c r="A48" s="2" t="str">
        <f t="shared" si="0"/>
        <v>0073</v>
      </c>
      <c r="B48" s="4" t="s">
        <v>54</v>
      </c>
      <c r="C48" s="5" t="s">
        <v>1324</v>
      </c>
      <c r="D48" s="5" t="s">
        <v>1000</v>
      </c>
      <c r="E48" s="5" t="s">
        <v>1325</v>
      </c>
      <c r="F48" s="5" t="s">
        <v>833</v>
      </c>
      <c r="G48" s="5" t="s">
        <v>941</v>
      </c>
      <c r="H48" s="5" t="s">
        <v>1042</v>
      </c>
      <c r="I48" s="5" t="s">
        <v>909</v>
      </c>
      <c r="J48" s="5" t="s">
        <v>1098</v>
      </c>
      <c r="K48" s="5" t="s">
        <v>1303</v>
      </c>
      <c r="L48" s="5" t="s">
        <v>1326</v>
      </c>
      <c r="M48" s="5" t="s">
        <v>1327</v>
      </c>
      <c r="N48" s="5" t="s">
        <v>1001</v>
      </c>
      <c r="O48" s="5" t="s">
        <v>991</v>
      </c>
      <c r="P48" s="5" t="s">
        <v>992</v>
      </c>
      <c r="Q48" s="5" t="s">
        <v>743</v>
      </c>
      <c r="R48" s="5" t="s">
        <v>723</v>
      </c>
      <c r="S48" s="5" t="s">
        <v>1328</v>
      </c>
    </row>
    <row r="49" spans="1:19" x14ac:dyDescent="0.25">
      <c r="A49" s="2" t="str">
        <f t="shared" si="0"/>
        <v>0074</v>
      </c>
      <c r="B49" s="4" t="s">
        <v>602</v>
      </c>
      <c r="C49" s="5" t="s">
        <v>1329</v>
      </c>
      <c r="D49" s="5" t="s">
        <v>1152</v>
      </c>
      <c r="E49" s="5" t="s">
        <v>757</v>
      </c>
      <c r="F49" s="5" t="s">
        <v>829</v>
      </c>
      <c r="G49" s="5" t="s">
        <v>825</v>
      </c>
      <c r="H49" s="5" t="s">
        <v>826</v>
      </c>
      <c r="I49" s="5" t="s">
        <v>829</v>
      </c>
      <c r="J49" s="5" t="s">
        <v>955</v>
      </c>
      <c r="K49" s="5" t="s">
        <v>959</v>
      </c>
      <c r="L49" s="5" t="s">
        <v>723</v>
      </c>
      <c r="M49" s="5" t="s">
        <v>723</v>
      </c>
      <c r="N49" s="5" t="s">
        <v>723</v>
      </c>
      <c r="O49" s="5" t="s">
        <v>723</v>
      </c>
      <c r="P49" s="5" t="s">
        <v>723</v>
      </c>
      <c r="Q49" s="5" t="s">
        <v>723</v>
      </c>
      <c r="R49" s="5" t="s">
        <v>723</v>
      </c>
      <c r="S49" s="5" t="s">
        <v>1051</v>
      </c>
    </row>
    <row r="50" spans="1:19" x14ac:dyDescent="0.25">
      <c r="A50" s="2" t="str">
        <f t="shared" si="0"/>
        <v>0077</v>
      </c>
      <c r="B50" s="4" t="s">
        <v>695</v>
      </c>
      <c r="C50" s="5" t="s">
        <v>1334</v>
      </c>
      <c r="D50" s="5" t="s">
        <v>959</v>
      </c>
      <c r="E50" s="5" t="s">
        <v>922</v>
      </c>
      <c r="F50" s="5" t="s">
        <v>794</v>
      </c>
      <c r="G50" s="5" t="s">
        <v>793</v>
      </c>
      <c r="H50" s="5" t="s">
        <v>779</v>
      </c>
      <c r="I50" s="5" t="s">
        <v>794</v>
      </c>
      <c r="J50" s="5" t="s">
        <v>794</v>
      </c>
      <c r="K50" s="5" t="s">
        <v>1288</v>
      </c>
      <c r="L50" s="5" t="s">
        <v>920</v>
      </c>
      <c r="M50" s="5" t="s">
        <v>1111</v>
      </c>
      <c r="N50" s="5" t="s">
        <v>968</v>
      </c>
      <c r="O50" s="5" t="s">
        <v>921</v>
      </c>
      <c r="P50" s="5" t="s">
        <v>1288</v>
      </c>
      <c r="Q50" s="5" t="s">
        <v>747</v>
      </c>
      <c r="R50" s="5" t="s">
        <v>723</v>
      </c>
      <c r="S50" s="5" t="s">
        <v>1335</v>
      </c>
    </row>
    <row r="51" spans="1:19" x14ac:dyDescent="0.25">
      <c r="A51" s="2" t="str">
        <f t="shared" si="0"/>
        <v>0078</v>
      </c>
      <c r="B51" s="4" t="s">
        <v>1336</v>
      </c>
      <c r="C51" s="5" t="s">
        <v>1337</v>
      </c>
      <c r="D51" s="5" t="s">
        <v>1040</v>
      </c>
      <c r="E51" s="5" t="s">
        <v>753</v>
      </c>
      <c r="F51" s="5" t="s">
        <v>755</v>
      </c>
      <c r="G51" s="5" t="s">
        <v>794</v>
      </c>
      <c r="H51" s="5" t="s">
        <v>787</v>
      </c>
      <c r="I51" s="5" t="s">
        <v>1338</v>
      </c>
      <c r="J51" s="5" t="s">
        <v>1109</v>
      </c>
      <c r="K51" s="5" t="s">
        <v>723</v>
      </c>
      <c r="L51" s="5" t="s">
        <v>723</v>
      </c>
      <c r="M51" s="5" t="s">
        <v>723</v>
      </c>
      <c r="N51" s="5" t="s">
        <v>723</v>
      </c>
      <c r="O51" s="5" t="s">
        <v>723</v>
      </c>
      <c r="P51" s="5" t="s">
        <v>723</v>
      </c>
      <c r="Q51" s="5" t="s">
        <v>723</v>
      </c>
      <c r="R51" s="5" t="s">
        <v>723</v>
      </c>
      <c r="S51" s="5" t="s">
        <v>1195</v>
      </c>
    </row>
    <row r="52" spans="1:19" x14ac:dyDescent="0.25">
      <c r="A52" s="2" t="str">
        <f t="shared" si="0"/>
        <v>0079</v>
      </c>
      <c r="B52" s="4" t="s">
        <v>198</v>
      </c>
      <c r="C52" s="5" t="s">
        <v>1342</v>
      </c>
      <c r="D52" s="5" t="s">
        <v>958</v>
      </c>
      <c r="E52" s="5" t="s">
        <v>1225</v>
      </c>
      <c r="F52" s="5" t="s">
        <v>1343</v>
      </c>
      <c r="G52" s="5" t="s">
        <v>1311</v>
      </c>
      <c r="H52" s="5" t="s">
        <v>1344</v>
      </c>
      <c r="I52" s="5" t="s">
        <v>1160</v>
      </c>
      <c r="J52" s="5" t="s">
        <v>971</v>
      </c>
      <c r="K52" s="5" t="s">
        <v>1052</v>
      </c>
      <c r="L52" s="5" t="s">
        <v>1345</v>
      </c>
      <c r="M52" s="5" t="s">
        <v>1198</v>
      </c>
      <c r="N52" s="5" t="s">
        <v>1220</v>
      </c>
      <c r="O52" s="5" t="s">
        <v>908</v>
      </c>
      <c r="P52" s="5" t="s">
        <v>941</v>
      </c>
      <c r="Q52" s="5" t="s">
        <v>906</v>
      </c>
      <c r="R52" s="5" t="s">
        <v>1057</v>
      </c>
      <c r="S52" s="5" t="s">
        <v>1346</v>
      </c>
    </row>
    <row r="53" spans="1:19" x14ac:dyDescent="0.25">
      <c r="A53" s="2" t="str">
        <f t="shared" si="0"/>
        <v>0082</v>
      </c>
      <c r="B53" s="4" t="s">
        <v>522</v>
      </c>
      <c r="C53" s="5" t="s">
        <v>1353</v>
      </c>
      <c r="D53" s="5" t="s">
        <v>1025</v>
      </c>
      <c r="E53" s="5" t="s">
        <v>833</v>
      </c>
      <c r="F53" s="5" t="s">
        <v>1002</v>
      </c>
      <c r="G53" s="5" t="s">
        <v>846</v>
      </c>
      <c r="H53" s="5" t="s">
        <v>1081</v>
      </c>
      <c r="I53" s="5" t="s">
        <v>1354</v>
      </c>
      <c r="J53" s="5" t="s">
        <v>1261</v>
      </c>
      <c r="K53" s="5" t="s">
        <v>1312</v>
      </c>
      <c r="L53" s="5" t="s">
        <v>1222</v>
      </c>
      <c r="M53" s="5" t="s">
        <v>1183</v>
      </c>
      <c r="N53" s="5" t="s">
        <v>1314</v>
      </c>
      <c r="O53" s="5" t="s">
        <v>1303</v>
      </c>
      <c r="P53" s="5" t="s">
        <v>1355</v>
      </c>
      <c r="Q53" s="5" t="s">
        <v>1183</v>
      </c>
      <c r="R53" s="5" t="s">
        <v>1057</v>
      </c>
      <c r="S53" s="5" t="s">
        <v>1356</v>
      </c>
    </row>
    <row r="54" spans="1:19" x14ac:dyDescent="0.25">
      <c r="A54" s="2" t="str">
        <f t="shared" si="0"/>
        <v>0083</v>
      </c>
      <c r="B54" s="4" t="s">
        <v>358</v>
      </c>
      <c r="C54" s="5" t="s">
        <v>1357</v>
      </c>
      <c r="D54" s="5" t="s">
        <v>1284</v>
      </c>
      <c r="E54" s="5" t="s">
        <v>737</v>
      </c>
      <c r="F54" s="5" t="s">
        <v>806</v>
      </c>
      <c r="G54" s="5" t="s">
        <v>834</v>
      </c>
      <c r="H54" s="5" t="s">
        <v>1358</v>
      </c>
      <c r="I54" s="5" t="s">
        <v>745</v>
      </c>
      <c r="J54" s="5" t="s">
        <v>989</v>
      </c>
      <c r="K54" s="5" t="s">
        <v>832</v>
      </c>
      <c r="L54" s="5" t="s">
        <v>896</v>
      </c>
      <c r="M54" s="5" t="s">
        <v>1359</v>
      </c>
      <c r="N54" s="5" t="s">
        <v>887</v>
      </c>
      <c r="O54" s="5" t="s">
        <v>736</v>
      </c>
      <c r="P54" s="5" t="s">
        <v>744</v>
      </c>
      <c r="Q54" s="5" t="s">
        <v>831</v>
      </c>
      <c r="R54" s="5" t="s">
        <v>723</v>
      </c>
      <c r="S54" s="5" t="s">
        <v>1360</v>
      </c>
    </row>
    <row r="55" spans="1:19" x14ac:dyDescent="0.25">
      <c r="A55" s="2" t="str">
        <f t="shared" si="0"/>
        <v>0085</v>
      </c>
      <c r="B55" s="4" t="s">
        <v>1364</v>
      </c>
      <c r="C55" s="5" t="s">
        <v>1365</v>
      </c>
      <c r="D55" s="5" t="s">
        <v>1257</v>
      </c>
      <c r="E55" s="5" t="s">
        <v>1018</v>
      </c>
      <c r="F55" s="5" t="s">
        <v>1366</v>
      </c>
      <c r="G55" s="5" t="s">
        <v>1041</v>
      </c>
      <c r="H55" s="5" t="s">
        <v>1366</v>
      </c>
      <c r="I55" s="5" t="s">
        <v>1300</v>
      </c>
      <c r="J55" s="5" t="s">
        <v>1018</v>
      </c>
      <c r="K55" s="5" t="s">
        <v>723</v>
      </c>
      <c r="L55" s="5" t="s">
        <v>723</v>
      </c>
      <c r="M55" s="5" t="s">
        <v>723</v>
      </c>
      <c r="N55" s="5" t="s">
        <v>723</v>
      </c>
      <c r="O55" s="5" t="s">
        <v>723</v>
      </c>
      <c r="P55" s="5" t="s">
        <v>723</v>
      </c>
      <c r="Q55" s="5" t="s">
        <v>723</v>
      </c>
      <c r="R55" s="5" t="s">
        <v>723</v>
      </c>
      <c r="S55" s="5" t="s">
        <v>889</v>
      </c>
    </row>
    <row r="56" spans="1:19" x14ac:dyDescent="0.25">
      <c r="A56" s="2" t="str">
        <f t="shared" si="0"/>
        <v>0086</v>
      </c>
      <c r="B56" s="4" t="s">
        <v>396</v>
      </c>
      <c r="C56" s="5" t="s">
        <v>1367</v>
      </c>
      <c r="D56" s="5" t="s">
        <v>777</v>
      </c>
      <c r="E56" s="5" t="s">
        <v>1035</v>
      </c>
      <c r="F56" s="5" t="s">
        <v>781</v>
      </c>
      <c r="G56" s="5" t="s">
        <v>727</v>
      </c>
      <c r="H56" s="5" t="s">
        <v>1273</v>
      </c>
      <c r="I56" s="5" t="s">
        <v>1290</v>
      </c>
      <c r="J56" s="5" t="s">
        <v>1111</v>
      </c>
      <c r="K56" s="5" t="s">
        <v>726</v>
      </c>
      <c r="L56" s="5" t="s">
        <v>730</v>
      </c>
      <c r="M56" s="5" t="s">
        <v>780</v>
      </c>
      <c r="N56" s="5" t="s">
        <v>727</v>
      </c>
      <c r="O56" s="5" t="s">
        <v>1155</v>
      </c>
      <c r="P56" s="5" t="s">
        <v>724</v>
      </c>
      <c r="Q56" s="5" t="s">
        <v>803</v>
      </c>
      <c r="R56" s="5" t="s">
        <v>748</v>
      </c>
      <c r="S56" s="5" t="s">
        <v>1368</v>
      </c>
    </row>
    <row r="57" spans="1:19" x14ac:dyDescent="0.25">
      <c r="A57" s="2" t="str">
        <f t="shared" si="0"/>
        <v>0087</v>
      </c>
      <c r="B57" s="4" t="s">
        <v>322</v>
      </c>
      <c r="C57" s="5" t="s">
        <v>1361</v>
      </c>
      <c r="D57" s="5" t="s">
        <v>954</v>
      </c>
      <c r="E57" s="5" t="s">
        <v>888</v>
      </c>
      <c r="F57" s="5" t="s">
        <v>1354</v>
      </c>
      <c r="G57" s="5" t="s">
        <v>833</v>
      </c>
      <c r="H57" s="5" t="s">
        <v>1178</v>
      </c>
      <c r="I57" s="5" t="s">
        <v>743</v>
      </c>
      <c r="J57" s="5" t="s">
        <v>992</v>
      </c>
      <c r="K57" s="5" t="s">
        <v>846</v>
      </c>
      <c r="L57" s="5" t="s">
        <v>904</v>
      </c>
      <c r="M57" s="5" t="s">
        <v>1362</v>
      </c>
      <c r="N57" s="5" t="s">
        <v>910</v>
      </c>
      <c r="O57" s="5" t="s">
        <v>833</v>
      </c>
      <c r="P57" s="5" t="s">
        <v>946</v>
      </c>
      <c r="Q57" s="5" t="s">
        <v>1302</v>
      </c>
      <c r="R57" s="5" t="s">
        <v>1057</v>
      </c>
      <c r="S57" s="5" t="s">
        <v>1363</v>
      </c>
    </row>
    <row r="58" spans="1:19" x14ac:dyDescent="0.25">
      <c r="A58" s="2" t="str">
        <f t="shared" si="0"/>
        <v>0088</v>
      </c>
      <c r="B58" s="4" t="s">
        <v>360</v>
      </c>
      <c r="C58" s="5" t="s">
        <v>1369</v>
      </c>
      <c r="D58" s="5" t="s">
        <v>754</v>
      </c>
      <c r="E58" s="5" t="s">
        <v>1301</v>
      </c>
      <c r="F58" s="5" t="s">
        <v>1080</v>
      </c>
      <c r="G58" s="5" t="s">
        <v>1319</v>
      </c>
      <c r="H58" s="5" t="s">
        <v>1348</v>
      </c>
      <c r="I58" s="5" t="s">
        <v>1225</v>
      </c>
      <c r="J58" s="5" t="s">
        <v>1202</v>
      </c>
      <c r="K58" s="5" t="s">
        <v>1370</v>
      </c>
      <c r="L58" s="5" t="s">
        <v>1371</v>
      </c>
      <c r="M58" s="5" t="s">
        <v>1198</v>
      </c>
      <c r="N58" s="5" t="s">
        <v>1345</v>
      </c>
      <c r="O58" s="5" t="s">
        <v>1199</v>
      </c>
      <c r="P58" s="5" t="s">
        <v>1275</v>
      </c>
      <c r="Q58" s="5" t="s">
        <v>1198</v>
      </c>
      <c r="R58" s="5" t="s">
        <v>1107</v>
      </c>
      <c r="S58" s="5" t="s">
        <v>1372</v>
      </c>
    </row>
    <row r="59" spans="1:19" x14ac:dyDescent="0.25">
      <c r="A59" s="2" t="str">
        <f t="shared" si="0"/>
        <v>0089</v>
      </c>
      <c r="B59" s="4" t="s">
        <v>448</v>
      </c>
      <c r="C59" s="5" t="s">
        <v>1373</v>
      </c>
      <c r="D59" s="5" t="s">
        <v>748</v>
      </c>
      <c r="E59" s="5" t="s">
        <v>1140</v>
      </c>
      <c r="F59" s="5" t="s">
        <v>1123</v>
      </c>
      <c r="G59" s="5" t="s">
        <v>995</v>
      </c>
      <c r="H59" s="5" t="s">
        <v>758</v>
      </c>
      <c r="I59" s="5" t="s">
        <v>955</v>
      </c>
      <c r="J59" s="5" t="s">
        <v>995</v>
      </c>
      <c r="K59" s="5" t="s">
        <v>1140</v>
      </c>
      <c r="L59" s="5" t="s">
        <v>758</v>
      </c>
      <c r="M59" s="5" t="s">
        <v>1137</v>
      </c>
      <c r="N59" s="5" t="s">
        <v>723</v>
      </c>
      <c r="O59" s="5" t="s">
        <v>723</v>
      </c>
      <c r="P59" s="5" t="s">
        <v>723</v>
      </c>
      <c r="Q59" s="5" t="s">
        <v>723</v>
      </c>
      <c r="R59" s="5" t="s">
        <v>723</v>
      </c>
      <c r="S59" s="5" t="s">
        <v>1254</v>
      </c>
    </row>
    <row r="60" spans="1:19" x14ac:dyDescent="0.25">
      <c r="A60" s="2" t="str">
        <f t="shared" si="0"/>
        <v>0091</v>
      </c>
      <c r="B60" s="4" t="s">
        <v>82</v>
      </c>
      <c r="C60" s="5" t="s">
        <v>1376</v>
      </c>
      <c r="D60" s="5" t="s">
        <v>1018</v>
      </c>
      <c r="E60" s="5" t="s">
        <v>1257</v>
      </c>
      <c r="F60" s="5" t="s">
        <v>819</v>
      </c>
      <c r="G60" s="5" t="s">
        <v>1259</v>
      </c>
      <c r="H60" s="5" t="s">
        <v>1039</v>
      </c>
      <c r="I60" s="5" t="s">
        <v>819</v>
      </c>
      <c r="J60" s="5" t="s">
        <v>897</v>
      </c>
      <c r="K60" s="5" t="s">
        <v>1039</v>
      </c>
      <c r="L60" s="5" t="s">
        <v>723</v>
      </c>
      <c r="M60" s="5" t="s">
        <v>723</v>
      </c>
      <c r="N60" s="5" t="s">
        <v>723</v>
      </c>
      <c r="O60" s="5" t="s">
        <v>723</v>
      </c>
      <c r="P60" s="5" t="s">
        <v>723</v>
      </c>
      <c r="Q60" s="5" t="s">
        <v>723</v>
      </c>
      <c r="R60" s="5" t="s">
        <v>1057</v>
      </c>
      <c r="S60" s="5" t="s">
        <v>1115</v>
      </c>
    </row>
    <row r="61" spans="1:19" x14ac:dyDescent="0.25">
      <c r="A61" s="2" t="str">
        <f t="shared" si="0"/>
        <v>0093</v>
      </c>
      <c r="B61" s="4" t="s">
        <v>26</v>
      </c>
      <c r="C61" s="5" t="s">
        <v>1380</v>
      </c>
      <c r="D61" s="5" t="s">
        <v>1130</v>
      </c>
      <c r="E61" s="5" t="s">
        <v>1381</v>
      </c>
      <c r="F61" s="5" t="s">
        <v>1382</v>
      </c>
      <c r="G61" s="5" t="s">
        <v>1383</v>
      </c>
      <c r="H61" s="5" t="s">
        <v>1384</v>
      </c>
      <c r="I61" s="5" t="s">
        <v>1195</v>
      </c>
      <c r="J61" s="5" t="s">
        <v>1385</v>
      </c>
      <c r="K61" s="5" t="s">
        <v>1193</v>
      </c>
      <c r="L61" s="5" t="s">
        <v>1386</v>
      </c>
      <c r="M61" s="5" t="s">
        <v>1387</v>
      </c>
      <c r="N61" s="5" t="s">
        <v>861</v>
      </c>
      <c r="O61" s="5" t="s">
        <v>1388</v>
      </c>
      <c r="P61" s="5" t="s">
        <v>1270</v>
      </c>
      <c r="Q61" s="5" t="s">
        <v>1389</v>
      </c>
      <c r="R61" s="5" t="s">
        <v>774</v>
      </c>
      <c r="S61" s="5" t="s">
        <v>1390</v>
      </c>
    </row>
    <row r="62" spans="1:19" x14ac:dyDescent="0.25">
      <c r="A62" s="2" t="str">
        <f t="shared" si="0"/>
        <v>0094</v>
      </c>
      <c r="B62" s="4" t="s">
        <v>14</v>
      </c>
      <c r="C62" s="5" t="s">
        <v>1393</v>
      </c>
      <c r="D62" s="5" t="s">
        <v>1181</v>
      </c>
      <c r="E62" s="5" t="s">
        <v>724</v>
      </c>
      <c r="F62" s="5" t="s">
        <v>746</v>
      </c>
      <c r="G62" s="5" t="s">
        <v>965</v>
      </c>
      <c r="H62" s="5" t="s">
        <v>742</v>
      </c>
      <c r="I62" s="5" t="s">
        <v>888</v>
      </c>
      <c r="J62" s="5" t="s">
        <v>837</v>
      </c>
      <c r="K62" s="5" t="s">
        <v>1239</v>
      </c>
      <c r="L62" s="5" t="s">
        <v>741</v>
      </c>
      <c r="M62" s="5" t="s">
        <v>996</v>
      </c>
      <c r="N62" s="5" t="s">
        <v>896</v>
      </c>
      <c r="O62" s="5" t="s">
        <v>893</v>
      </c>
      <c r="P62" s="5" t="s">
        <v>888</v>
      </c>
      <c r="Q62" s="5" t="s">
        <v>1284</v>
      </c>
      <c r="R62" s="5" t="s">
        <v>949</v>
      </c>
      <c r="S62" s="5" t="s">
        <v>1394</v>
      </c>
    </row>
    <row r="63" spans="1:19" x14ac:dyDescent="0.25">
      <c r="A63" s="2" t="str">
        <f t="shared" si="0"/>
        <v>0095</v>
      </c>
      <c r="B63" s="4" t="s">
        <v>578</v>
      </c>
      <c r="C63" s="5" t="s">
        <v>1395</v>
      </c>
      <c r="D63" s="5" t="s">
        <v>1396</v>
      </c>
      <c r="E63" s="5" t="s">
        <v>1397</v>
      </c>
      <c r="F63" s="5" t="s">
        <v>1398</v>
      </c>
      <c r="G63" s="5" t="s">
        <v>1399</v>
      </c>
      <c r="H63" s="5" t="s">
        <v>1400</v>
      </c>
      <c r="I63" s="5" t="s">
        <v>1401</v>
      </c>
      <c r="J63" s="5" t="s">
        <v>1402</v>
      </c>
      <c r="K63" s="5" t="s">
        <v>1403</v>
      </c>
      <c r="L63" s="5" t="s">
        <v>1404</v>
      </c>
      <c r="M63" s="5" t="s">
        <v>1405</v>
      </c>
      <c r="N63" s="5" t="s">
        <v>1265</v>
      </c>
      <c r="O63" s="5" t="s">
        <v>1265</v>
      </c>
      <c r="P63" s="5" t="s">
        <v>1193</v>
      </c>
      <c r="Q63" s="5" t="s">
        <v>1129</v>
      </c>
      <c r="R63" s="5" t="s">
        <v>723</v>
      </c>
      <c r="S63" s="5" t="s">
        <v>1406</v>
      </c>
    </row>
    <row r="64" spans="1:19" x14ac:dyDescent="0.25">
      <c r="A64" s="2" t="str">
        <f t="shared" si="0"/>
        <v>0096</v>
      </c>
      <c r="B64" s="4" t="s">
        <v>450</v>
      </c>
      <c r="C64" s="5" t="s">
        <v>1407</v>
      </c>
      <c r="D64" s="5" t="s">
        <v>1155</v>
      </c>
      <c r="E64" s="5" t="s">
        <v>1408</v>
      </c>
      <c r="F64" s="5" t="s">
        <v>810</v>
      </c>
      <c r="G64" s="5" t="s">
        <v>1362</v>
      </c>
      <c r="H64" s="5" t="s">
        <v>1348</v>
      </c>
      <c r="I64" s="5" t="s">
        <v>915</v>
      </c>
      <c r="J64" s="5" t="s">
        <v>1351</v>
      </c>
      <c r="K64" s="5" t="s">
        <v>1201</v>
      </c>
      <c r="L64" s="5" t="s">
        <v>1226</v>
      </c>
      <c r="M64" s="5" t="s">
        <v>1306</v>
      </c>
      <c r="N64" s="5" t="s">
        <v>807</v>
      </c>
      <c r="O64" s="5" t="s">
        <v>943</v>
      </c>
      <c r="P64" s="5" t="s">
        <v>1302</v>
      </c>
      <c r="Q64" s="5" t="s">
        <v>896</v>
      </c>
      <c r="R64" s="5" t="s">
        <v>923</v>
      </c>
      <c r="S64" s="5" t="s">
        <v>1409</v>
      </c>
    </row>
    <row r="65" spans="1:19" x14ac:dyDescent="0.25">
      <c r="A65" s="2" t="str">
        <f t="shared" si="0"/>
        <v>0097</v>
      </c>
      <c r="B65" s="4" t="s">
        <v>472</v>
      </c>
      <c r="C65" s="5" t="s">
        <v>1413</v>
      </c>
      <c r="D65" s="5" t="s">
        <v>907</v>
      </c>
      <c r="E65" s="5" t="s">
        <v>771</v>
      </c>
      <c r="F65" s="5" t="s">
        <v>1414</v>
      </c>
      <c r="G65" s="5" t="s">
        <v>1415</v>
      </c>
      <c r="H65" s="5" t="s">
        <v>934</v>
      </c>
      <c r="I65" s="5" t="s">
        <v>1416</v>
      </c>
      <c r="J65" s="5" t="s">
        <v>1417</v>
      </c>
      <c r="K65" s="5" t="s">
        <v>1414</v>
      </c>
      <c r="L65" s="5" t="s">
        <v>1418</v>
      </c>
      <c r="M65" s="5" t="s">
        <v>930</v>
      </c>
      <c r="N65" s="5" t="s">
        <v>1419</v>
      </c>
      <c r="O65" s="5" t="s">
        <v>1350</v>
      </c>
      <c r="P65" s="5" t="s">
        <v>1074</v>
      </c>
      <c r="Q65" s="5" t="s">
        <v>1142</v>
      </c>
      <c r="R65" s="5" t="s">
        <v>938</v>
      </c>
      <c r="S65" s="5" t="s">
        <v>1420</v>
      </c>
    </row>
    <row r="66" spans="1:19" x14ac:dyDescent="0.25">
      <c r="A66" s="2" t="str">
        <f t="shared" si="0"/>
        <v>0098</v>
      </c>
      <c r="B66" s="4" t="s">
        <v>666</v>
      </c>
      <c r="C66" s="5" t="s">
        <v>1421</v>
      </c>
      <c r="D66" s="5" t="s">
        <v>952</v>
      </c>
      <c r="E66" s="5" t="s">
        <v>1107</v>
      </c>
      <c r="F66" s="5" t="s">
        <v>1068</v>
      </c>
      <c r="G66" s="5" t="s">
        <v>1235</v>
      </c>
      <c r="H66" s="5" t="s">
        <v>850</v>
      </c>
      <c r="I66" s="5" t="s">
        <v>774</v>
      </c>
      <c r="J66" s="5" t="s">
        <v>1107</v>
      </c>
      <c r="K66" s="5" t="s">
        <v>1258</v>
      </c>
      <c r="L66" s="5" t="s">
        <v>819</v>
      </c>
      <c r="M66" s="5" t="s">
        <v>923</v>
      </c>
      <c r="N66" s="5" t="s">
        <v>723</v>
      </c>
      <c r="O66" s="5" t="s">
        <v>723</v>
      </c>
      <c r="P66" s="5" t="s">
        <v>723</v>
      </c>
      <c r="Q66" s="5" t="s">
        <v>723</v>
      </c>
      <c r="R66" s="5" t="s">
        <v>723</v>
      </c>
      <c r="S66" s="5" t="s">
        <v>731</v>
      </c>
    </row>
    <row r="67" spans="1:19" x14ac:dyDescent="0.25">
      <c r="A67" s="2" t="str">
        <f t="shared" ref="A67:A130" si="1">LEFT(C67,4)</f>
        <v>0099</v>
      </c>
      <c r="B67" s="4" t="s">
        <v>362</v>
      </c>
      <c r="C67" s="5" t="s">
        <v>1423</v>
      </c>
      <c r="D67" s="5" t="s">
        <v>1338</v>
      </c>
      <c r="E67" s="5" t="s">
        <v>966</v>
      </c>
      <c r="F67" s="5" t="s">
        <v>832</v>
      </c>
      <c r="G67" s="5" t="s">
        <v>887</v>
      </c>
      <c r="H67" s="5" t="s">
        <v>837</v>
      </c>
      <c r="I67" s="5" t="s">
        <v>835</v>
      </c>
      <c r="J67" s="5" t="s">
        <v>1302</v>
      </c>
      <c r="K67" s="5" t="s">
        <v>905</v>
      </c>
      <c r="L67" s="5" t="s">
        <v>910</v>
      </c>
      <c r="M67" s="5" t="s">
        <v>894</v>
      </c>
      <c r="N67" s="5" t="s">
        <v>894</v>
      </c>
      <c r="O67" s="5" t="s">
        <v>1060</v>
      </c>
      <c r="P67" s="5" t="s">
        <v>986</v>
      </c>
      <c r="Q67" s="5" t="s">
        <v>988</v>
      </c>
      <c r="R67" s="5" t="s">
        <v>1235</v>
      </c>
      <c r="S67" s="5" t="s">
        <v>1424</v>
      </c>
    </row>
    <row r="68" spans="1:19" x14ac:dyDescent="0.25">
      <c r="A68" s="2" t="str">
        <f t="shared" si="1"/>
        <v>0100</v>
      </c>
      <c r="B68" s="4" t="s">
        <v>138</v>
      </c>
      <c r="C68" s="5" t="s">
        <v>1427</v>
      </c>
      <c r="D68" s="5" t="s">
        <v>1428</v>
      </c>
      <c r="E68" s="5" t="s">
        <v>1429</v>
      </c>
      <c r="F68" s="5" t="s">
        <v>1102</v>
      </c>
      <c r="G68" s="5" t="s">
        <v>1430</v>
      </c>
      <c r="H68" s="5" t="s">
        <v>1431</v>
      </c>
      <c r="I68" s="5" t="s">
        <v>1432</v>
      </c>
      <c r="J68" s="5" t="s">
        <v>1433</v>
      </c>
      <c r="K68" s="5" t="s">
        <v>1434</v>
      </c>
      <c r="L68" s="5" t="s">
        <v>1435</v>
      </c>
      <c r="M68" s="5" t="s">
        <v>1436</v>
      </c>
      <c r="N68" s="5" t="s">
        <v>1437</v>
      </c>
      <c r="O68" s="5" t="s">
        <v>1186</v>
      </c>
      <c r="P68" s="5" t="s">
        <v>1438</v>
      </c>
      <c r="Q68" s="5" t="s">
        <v>1439</v>
      </c>
      <c r="R68" s="5" t="s">
        <v>723</v>
      </c>
      <c r="S68" s="5" t="s">
        <v>1440</v>
      </c>
    </row>
    <row r="69" spans="1:19" x14ac:dyDescent="0.25">
      <c r="A69" s="2" t="str">
        <f t="shared" si="1"/>
        <v>0101</v>
      </c>
      <c r="B69" s="4" t="s">
        <v>146</v>
      </c>
      <c r="C69" s="5" t="s">
        <v>1442</v>
      </c>
      <c r="D69" s="5" t="s">
        <v>747</v>
      </c>
      <c r="E69" s="5" t="s">
        <v>1443</v>
      </c>
      <c r="F69" s="5" t="s">
        <v>1444</v>
      </c>
      <c r="G69" s="5" t="s">
        <v>1445</v>
      </c>
      <c r="H69" s="5" t="s">
        <v>1014</v>
      </c>
      <c r="I69" s="5" t="s">
        <v>1445</v>
      </c>
      <c r="J69" s="5" t="s">
        <v>1062</v>
      </c>
      <c r="K69" s="5" t="s">
        <v>1126</v>
      </c>
      <c r="L69" s="5" t="s">
        <v>1446</v>
      </c>
      <c r="M69" s="5" t="s">
        <v>1127</v>
      </c>
      <c r="N69" s="5" t="s">
        <v>772</v>
      </c>
      <c r="O69" s="5" t="s">
        <v>1447</v>
      </c>
      <c r="P69" s="5" t="s">
        <v>1416</v>
      </c>
      <c r="Q69" s="5" t="s">
        <v>1448</v>
      </c>
      <c r="R69" s="5" t="s">
        <v>748</v>
      </c>
      <c r="S69" s="5" t="s">
        <v>1449</v>
      </c>
    </row>
    <row r="70" spans="1:19" x14ac:dyDescent="0.25">
      <c r="A70" s="2" t="str">
        <f t="shared" si="1"/>
        <v>0103</v>
      </c>
      <c r="B70" s="4" t="s">
        <v>474</v>
      </c>
      <c r="C70" s="5" t="s">
        <v>1458</v>
      </c>
      <c r="D70" s="5" t="s">
        <v>753</v>
      </c>
      <c r="E70" s="5" t="s">
        <v>947</v>
      </c>
      <c r="F70" s="5" t="s">
        <v>1002</v>
      </c>
      <c r="G70" s="5" t="s">
        <v>896</v>
      </c>
      <c r="H70" s="5" t="s">
        <v>1042</v>
      </c>
      <c r="I70" s="5" t="s">
        <v>1354</v>
      </c>
      <c r="J70" s="5" t="s">
        <v>1042</v>
      </c>
      <c r="K70" s="5" t="s">
        <v>945</v>
      </c>
      <c r="L70" s="5" t="s">
        <v>892</v>
      </c>
      <c r="M70" s="5" t="s">
        <v>966</v>
      </c>
      <c r="N70" s="5" t="s">
        <v>1004</v>
      </c>
      <c r="O70" s="5" t="s">
        <v>1003</v>
      </c>
      <c r="P70" s="5" t="s">
        <v>737</v>
      </c>
      <c r="Q70" s="5" t="s">
        <v>868</v>
      </c>
      <c r="R70" s="5" t="s">
        <v>850</v>
      </c>
      <c r="S70" s="5" t="s">
        <v>1459</v>
      </c>
    </row>
    <row r="71" spans="1:19" x14ac:dyDescent="0.25">
      <c r="A71" s="2" t="str">
        <f t="shared" si="1"/>
        <v>0105</v>
      </c>
      <c r="B71" s="4" t="s">
        <v>512</v>
      </c>
      <c r="C71" s="5" t="s">
        <v>1462</v>
      </c>
      <c r="D71" s="5" t="s">
        <v>793</v>
      </c>
      <c r="E71" s="5" t="s">
        <v>729</v>
      </c>
      <c r="F71" s="5" t="s">
        <v>761</v>
      </c>
      <c r="G71" s="5" t="s">
        <v>735</v>
      </c>
      <c r="H71" s="5" t="s">
        <v>779</v>
      </c>
      <c r="I71" s="5" t="s">
        <v>731</v>
      </c>
      <c r="J71" s="5" t="s">
        <v>728</v>
      </c>
      <c r="K71" s="5" t="s">
        <v>921</v>
      </c>
      <c r="L71" s="5" t="s">
        <v>791</v>
      </c>
      <c r="M71" s="5" t="s">
        <v>781</v>
      </c>
      <c r="N71" s="5" t="s">
        <v>791</v>
      </c>
      <c r="O71" s="5" t="s">
        <v>968</v>
      </c>
      <c r="P71" s="5" t="s">
        <v>789</v>
      </c>
      <c r="Q71" s="5" t="s">
        <v>1101</v>
      </c>
      <c r="R71" s="5" t="s">
        <v>723</v>
      </c>
      <c r="S71" s="5" t="s">
        <v>1463</v>
      </c>
    </row>
    <row r="72" spans="1:19" x14ac:dyDescent="0.25">
      <c r="A72" s="2" t="str">
        <f t="shared" si="1"/>
        <v>0107</v>
      </c>
      <c r="B72" s="4" t="s">
        <v>642</v>
      </c>
      <c r="C72" s="5" t="s">
        <v>1468</v>
      </c>
      <c r="D72" s="5" t="s">
        <v>1047</v>
      </c>
      <c r="E72" s="5" t="s">
        <v>905</v>
      </c>
      <c r="F72" s="5" t="s">
        <v>910</v>
      </c>
      <c r="G72" s="5" t="s">
        <v>1098</v>
      </c>
      <c r="H72" s="5" t="s">
        <v>1221</v>
      </c>
      <c r="I72" s="5" t="s">
        <v>1203</v>
      </c>
      <c r="J72" s="5" t="s">
        <v>845</v>
      </c>
      <c r="K72" s="5" t="s">
        <v>901</v>
      </c>
      <c r="L72" s="5" t="s">
        <v>848</v>
      </c>
      <c r="M72" s="5" t="s">
        <v>941</v>
      </c>
      <c r="N72" s="5" t="s">
        <v>1224</v>
      </c>
      <c r="O72" s="5" t="s">
        <v>1060</v>
      </c>
      <c r="P72" s="5" t="s">
        <v>947</v>
      </c>
      <c r="Q72" s="5" t="s">
        <v>986</v>
      </c>
      <c r="R72" s="5" t="s">
        <v>748</v>
      </c>
      <c r="S72" s="5" t="s">
        <v>1469</v>
      </c>
    </row>
    <row r="73" spans="1:19" x14ac:dyDescent="0.25">
      <c r="A73" s="2" t="str">
        <f t="shared" si="1"/>
        <v>0109</v>
      </c>
      <c r="B73" s="4" t="s">
        <v>1470</v>
      </c>
      <c r="C73" s="5" t="s">
        <v>1471</v>
      </c>
      <c r="D73" s="5" t="s">
        <v>723</v>
      </c>
      <c r="E73" s="5" t="s">
        <v>723</v>
      </c>
      <c r="F73" s="5" t="s">
        <v>723</v>
      </c>
      <c r="G73" s="5" t="s">
        <v>1057</v>
      </c>
      <c r="H73" s="5" t="s">
        <v>723</v>
      </c>
      <c r="I73" s="5" t="s">
        <v>723</v>
      </c>
      <c r="J73" s="5" t="s">
        <v>723</v>
      </c>
      <c r="K73" s="5" t="s">
        <v>723</v>
      </c>
      <c r="L73" s="5" t="s">
        <v>723</v>
      </c>
      <c r="M73" s="5" t="s">
        <v>1057</v>
      </c>
      <c r="N73" s="5" t="s">
        <v>723</v>
      </c>
      <c r="O73" s="5" t="s">
        <v>723</v>
      </c>
      <c r="P73" s="5" t="s">
        <v>723</v>
      </c>
      <c r="Q73" s="5" t="s">
        <v>723</v>
      </c>
      <c r="R73" s="5" t="s">
        <v>723</v>
      </c>
      <c r="S73" s="5" t="s">
        <v>949</v>
      </c>
    </row>
    <row r="74" spans="1:19" x14ac:dyDescent="0.25">
      <c r="A74" s="2" t="str">
        <f t="shared" si="1"/>
        <v>0110</v>
      </c>
      <c r="B74" s="4" t="s">
        <v>232</v>
      </c>
      <c r="C74" s="5" t="s">
        <v>1472</v>
      </c>
      <c r="D74" s="5" t="s">
        <v>747</v>
      </c>
      <c r="E74" s="5" t="s">
        <v>894</v>
      </c>
      <c r="F74" s="5" t="s">
        <v>847</v>
      </c>
      <c r="G74" s="5" t="s">
        <v>1301</v>
      </c>
      <c r="H74" s="5" t="s">
        <v>1220</v>
      </c>
      <c r="I74" s="5" t="s">
        <v>1056</v>
      </c>
      <c r="J74" s="5" t="s">
        <v>1319</v>
      </c>
      <c r="K74" s="5" t="s">
        <v>1202</v>
      </c>
      <c r="L74" s="5" t="s">
        <v>1396</v>
      </c>
      <c r="M74" s="5" t="s">
        <v>815</v>
      </c>
      <c r="N74" s="5" t="s">
        <v>990</v>
      </c>
      <c r="O74" s="5" t="s">
        <v>1354</v>
      </c>
      <c r="P74" s="5" t="s">
        <v>1325</v>
      </c>
      <c r="Q74" s="5" t="s">
        <v>946</v>
      </c>
      <c r="R74" s="5" t="s">
        <v>850</v>
      </c>
      <c r="S74" s="5" t="s">
        <v>1473</v>
      </c>
    </row>
    <row r="75" spans="1:19" x14ac:dyDescent="0.25">
      <c r="A75" s="2" t="str">
        <f t="shared" si="1"/>
        <v>0111</v>
      </c>
      <c r="B75" s="4" t="s">
        <v>490</v>
      </c>
      <c r="C75" s="5" t="s">
        <v>1474</v>
      </c>
      <c r="D75" s="5" t="s">
        <v>1152</v>
      </c>
      <c r="E75" s="5" t="s">
        <v>959</v>
      </c>
      <c r="F75" s="5" t="s">
        <v>829</v>
      </c>
      <c r="G75" s="5" t="s">
        <v>825</v>
      </c>
      <c r="H75" s="5" t="s">
        <v>959</v>
      </c>
      <c r="I75" s="5" t="s">
        <v>1118</v>
      </c>
      <c r="J75" s="5" t="s">
        <v>1019</v>
      </c>
      <c r="K75" s="5" t="s">
        <v>823</v>
      </c>
      <c r="L75" s="5" t="s">
        <v>959</v>
      </c>
      <c r="M75" s="5" t="s">
        <v>1029</v>
      </c>
      <c r="N75" s="5" t="s">
        <v>957</v>
      </c>
      <c r="O75" s="5" t="s">
        <v>1138</v>
      </c>
      <c r="P75" s="5" t="s">
        <v>829</v>
      </c>
      <c r="Q75" s="5" t="s">
        <v>824</v>
      </c>
      <c r="R75" s="5" t="s">
        <v>723</v>
      </c>
      <c r="S75" s="5" t="s">
        <v>1475</v>
      </c>
    </row>
    <row r="76" spans="1:19" x14ac:dyDescent="0.25">
      <c r="A76" s="2" t="str">
        <f t="shared" si="1"/>
        <v>0114</v>
      </c>
      <c r="B76" s="4" t="s">
        <v>84</v>
      </c>
      <c r="C76" s="5" t="s">
        <v>1496</v>
      </c>
      <c r="D76" s="5" t="s">
        <v>778</v>
      </c>
      <c r="E76" s="5" t="s">
        <v>1239</v>
      </c>
      <c r="F76" s="5" t="s">
        <v>741</v>
      </c>
      <c r="G76" s="5" t="s">
        <v>895</v>
      </c>
      <c r="H76" s="5" t="s">
        <v>737</v>
      </c>
      <c r="I76" s="5" t="s">
        <v>1283</v>
      </c>
      <c r="J76" s="5" t="s">
        <v>830</v>
      </c>
      <c r="K76" s="5" t="s">
        <v>746</v>
      </c>
      <c r="L76" s="5" t="s">
        <v>803</v>
      </c>
      <c r="M76" s="5" t="s">
        <v>746</v>
      </c>
      <c r="N76" s="5" t="s">
        <v>1047</v>
      </c>
      <c r="O76" s="5" t="s">
        <v>922</v>
      </c>
      <c r="P76" s="5" t="s">
        <v>1025</v>
      </c>
      <c r="Q76" s="5" t="s">
        <v>1338</v>
      </c>
      <c r="R76" s="5" t="s">
        <v>1057</v>
      </c>
      <c r="S76" s="5" t="s">
        <v>1497</v>
      </c>
    </row>
    <row r="77" spans="1:19" x14ac:dyDescent="0.25">
      <c r="A77" s="2" t="str">
        <f t="shared" si="1"/>
        <v>0117</v>
      </c>
      <c r="B77" s="4" t="s">
        <v>86</v>
      </c>
      <c r="C77" s="5" t="s">
        <v>1503</v>
      </c>
      <c r="D77" s="5" t="s">
        <v>1152</v>
      </c>
      <c r="E77" s="5" t="s">
        <v>1122</v>
      </c>
      <c r="F77" s="5" t="s">
        <v>1412</v>
      </c>
      <c r="G77" s="5" t="s">
        <v>1030</v>
      </c>
      <c r="H77" s="5" t="s">
        <v>1152</v>
      </c>
      <c r="I77" s="5" t="s">
        <v>865</v>
      </c>
      <c r="J77" s="5" t="s">
        <v>824</v>
      </c>
      <c r="K77" s="5" t="s">
        <v>1019</v>
      </c>
      <c r="L77" s="5" t="s">
        <v>1019</v>
      </c>
      <c r="M77" s="5" t="s">
        <v>777</v>
      </c>
      <c r="N77" s="5" t="s">
        <v>1181</v>
      </c>
      <c r="O77" s="5" t="s">
        <v>826</v>
      </c>
      <c r="P77" s="5" t="s">
        <v>870</v>
      </c>
      <c r="Q77" s="5" t="s">
        <v>954</v>
      </c>
      <c r="R77" s="5" t="s">
        <v>949</v>
      </c>
      <c r="S77" s="5" t="s">
        <v>1490</v>
      </c>
    </row>
    <row r="78" spans="1:19" x14ac:dyDescent="0.25">
      <c r="A78" s="2" t="str">
        <f t="shared" si="1"/>
        <v>0118</v>
      </c>
      <c r="B78" s="4" t="s">
        <v>524</v>
      </c>
      <c r="C78" s="5" t="s">
        <v>1504</v>
      </c>
      <c r="D78" s="5" t="s">
        <v>723</v>
      </c>
      <c r="E78" s="5" t="s">
        <v>926</v>
      </c>
      <c r="F78" s="5" t="s">
        <v>1505</v>
      </c>
      <c r="G78" s="5" t="s">
        <v>1111</v>
      </c>
      <c r="H78" s="5" t="s">
        <v>786</v>
      </c>
      <c r="I78" s="5" t="s">
        <v>922</v>
      </c>
      <c r="J78" s="5" t="s">
        <v>732</v>
      </c>
      <c r="K78" s="5" t="s">
        <v>731</v>
      </c>
      <c r="L78" s="5" t="s">
        <v>723</v>
      </c>
      <c r="M78" s="5" t="s">
        <v>723</v>
      </c>
      <c r="N78" s="5" t="s">
        <v>723</v>
      </c>
      <c r="O78" s="5" t="s">
        <v>723</v>
      </c>
      <c r="P78" s="5" t="s">
        <v>723</v>
      </c>
      <c r="Q78" s="5" t="s">
        <v>723</v>
      </c>
      <c r="R78" s="5" t="s">
        <v>723</v>
      </c>
      <c r="S78" s="5" t="s">
        <v>1506</v>
      </c>
    </row>
    <row r="79" spans="1:19" x14ac:dyDescent="0.25">
      <c r="A79" s="2" t="str">
        <f t="shared" si="1"/>
        <v>0121</v>
      </c>
      <c r="B79" s="4" t="s">
        <v>1516</v>
      </c>
      <c r="C79" s="5" t="s">
        <v>1517</v>
      </c>
      <c r="D79" s="5" t="s">
        <v>819</v>
      </c>
      <c r="E79" s="5" t="s">
        <v>923</v>
      </c>
      <c r="F79" s="5" t="s">
        <v>1057</v>
      </c>
      <c r="G79" s="5" t="s">
        <v>774</v>
      </c>
      <c r="H79" s="5" t="s">
        <v>748</v>
      </c>
      <c r="I79" s="5" t="s">
        <v>748</v>
      </c>
      <c r="J79" s="5" t="s">
        <v>949</v>
      </c>
      <c r="K79" s="5" t="s">
        <v>748</v>
      </c>
      <c r="L79" s="5" t="s">
        <v>723</v>
      </c>
      <c r="M79" s="5" t="s">
        <v>723</v>
      </c>
      <c r="N79" s="5" t="s">
        <v>723</v>
      </c>
      <c r="O79" s="5" t="s">
        <v>723</v>
      </c>
      <c r="P79" s="5" t="s">
        <v>723</v>
      </c>
      <c r="Q79" s="5" t="s">
        <v>723</v>
      </c>
      <c r="R79" s="5" t="s">
        <v>723</v>
      </c>
      <c r="S79" s="5" t="s">
        <v>1122</v>
      </c>
    </row>
    <row r="80" spans="1:19" x14ac:dyDescent="0.25">
      <c r="A80" s="2" t="str">
        <f t="shared" si="1"/>
        <v>0122</v>
      </c>
      <c r="B80" s="4" t="s">
        <v>562</v>
      </c>
      <c r="C80" s="5" t="s">
        <v>1518</v>
      </c>
      <c r="D80" s="5" t="s">
        <v>755</v>
      </c>
      <c r="E80" s="5" t="s">
        <v>1327</v>
      </c>
      <c r="F80" s="5" t="s">
        <v>889</v>
      </c>
      <c r="G80" s="5" t="s">
        <v>901</v>
      </c>
      <c r="H80" s="5" t="s">
        <v>1326</v>
      </c>
      <c r="I80" s="5" t="s">
        <v>901</v>
      </c>
      <c r="J80" s="5" t="s">
        <v>948</v>
      </c>
      <c r="K80" s="5" t="s">
        <v>904</v>
      </c>
      <c r="L80" s="5" t="s">
        <v>1519</v>
      </c>
      <c r="M80" s="5" t="s">
        <v>1178</v>
      </c>
      <c r="N80" s="5" t="s">
        <v>1326</v>
      </c>
      <c r="O80" s="5" t="s">
        <v>1081</v>
      </c>
      <c r="P80" s="5" t="s">
        <v>1042</v>
      </c>
      <c r="Q80" s="5" t="s">
        <v>905</v>
      </c>
      <c r="R80" s="5" t="s">
        <v>774</v>
      </c>
      <c r="S80" s="5" t="s">
        <v>1520</v>
      </c>
    </row>
    <row r="81" spans="1:19" x14ac:dyDescent="0.25">
      <c r="A81" s="2" t="str">
        <f t="shared" si="1"/>
        <v>0125</v>
      </c>
      <c r="B81" s="4" t="s">
        <v>288</v>
      </c>
      <c r="C81" s="5" t="s">
        <v>1521</v>
      </c>
      <c r="D81" s="5" t="s">
        <v>1107</v>
      </c>
      <c r="E81" s="5" t="s">
        <v>822</v>
      </c>
      <c r="F81" s="5" t="s">
        <v>751</v>
      </c>
      <c r="G81" s="5" t="s">
        <v>983</v>
      </c>
      <c r="H81" s="5" t="s">
        <v>753</v>
      </c>
      <c r="I81" s="5" t="s">
        <v>754</v>
      </c>
      <c r="J81" s="5" t="s">
        <v>1109</v>
      </c>
      <c r="K81" s="5" t="s">
        <v>796</v>
      </c>
      <c r="L81" s="5" t="s">
        <v>752</v>
      </c>
      <c r="M81" s="5" t="s">
        <v>796</v>
      </c>
      <c r="N81" s="5" t="s">
        <v>869</v>
      </c>
      <c r="O81" s="5" t="s">
        <v>1101</v>
      </c>
      <c r="P81" s="5" t="s">
        <v>793</v>
      </c>
      <c r="Q81" s="5" t="s">
        <v>747</v>
      </c>
      <c r="R81" s="5" t="s">
        <v>723</v>
      </c>
      <c r="S81" s="5" t="s">
        <v>1522</v>
      </c>
    </row>
    <row r="82" spans="1:19" x14ac:dyDescent="0.25">
      <c r="A82" s="2" t="str">
        <f t="shared" si="1"/>
        <v>0127</v>
      </c>
      <c r="B82" s="4" t="s">
        <v>398</v>
      </c>
      <c r="C82" s="5" t="s">
        <v>1523</v>
      </c>
      <c r="D82" s="5" t="s">
        <v>1281</v>
      </c>
      <c r="E82" s="5" t="s">
        <v>1279</v>
      </c>
      <c r="F82" s="5" t="s">
        <v>1040</v>
      </c>
      <c r="G82" s="5" t="s">
        <v>1137</v>
      </c>
      <c r="H82" s="5" t="s">
        <v>1041</v>
      </c>
      <c r="I82" s="5" t="s">
        <v>1181</v>
      </c>
      <c r="J82" s="5" t="s">
        <v>1181</v>
      </c>
      <c r="K82" s="5" t="s">
        <v>826</v>
      </c>
      <c r="L82" s="5" t="s">
        <v>1030</v>
      </c>
      <c r="M82" s="5" t="s">
        <v>1030</v>
      </c>
      <c r="N82" s="5" t="s">
        <v>1118</v>
      </c>
      <c r="O82" s="5" t="s">
        <v>1412</v>
      </c>
      <c r="P82" s="5" t="s">
        <v>1137</v>
      </c>
      <c r="Q82" s="5" t="s">
        <v>1300</v>
      </c>
      <c r="R82" s="5" t="s">
        <v>723</v>
      </c>
      <c r="S82" s="5" t="s">
        <v>1524</v>
      </c>
    </row>
    <row r="83" spans="1:19" x14ac:dyDescent="0.25">
      <c r="A83" s="2" t="str">
        <f t="shared" si="1"/>
        <v>0128</v>
      </c>
      <c r="B83" s="4" t="s">
        <v>200</v>
      </c>
      <c r="C83" s="5" t="s">
        <v>1525</v>
      </c>
      <c r="D83" s="5" t="s">
        <v>894</v>
      </c>
      <c r="E83" s="5" t="s">
        <v>1526</v>
      </c>
      <c r="F83" s="5" t="s">
        <v>1190</v>
      </c>
      <c r="G83" s="5" t="s">
        <v>1527</v>
      </c>
      <c r="H83" s="5" t="s">
        <v>1528</v>
      </c>
      <c r="I83" s="5" t="s">
        <v>1529</v>
      </c>
      <c r="J83" s="5" t="s">
        <v>1188</v>
      </c>
      <c r="K83" s="5" t="s">
        <v>1530</v>
      </c>
      <c r="L83" s="5" t="s">
        <v>1531</v>
      </c>
      <c r="M83" s="5" t="s">
        <v>1532</v>
      </c>
      <c r="N83" s="5" t="s">
        <v>1533</v>
      </c>
      <c r="O83" s="5" t="s">
        <v>1534</v>
      </c>
      <c r="P83" s="5" t="s">
        <v>1253</v>
      </c>
      <c r="Q83" s="5" t="s">
        <v>974</v>
      </c>
      <c r="R83" s="5" t="s">
        <v>1279</v>
      </c>
      <c r="S83" s="5" t="s">
        <v>1535</v>
      </c>
    </row>
    <row r="84" spans="1:19" x14ac:dyDescent="0.25">
      <c r="A84" s="2" t="str">
        <f t="shared" si="1"/>
        <v>0131</v>
      </c>
      <c r="B84" s="4" t="s">
        <v>564</v>
      </c>
      <c r="C84" s="5" t="s">
        <v>1542</v>
      </c>
      <c r="D84" s="5" t="s">
        <v>788</v>
      </c>
      <c r="E84" s="5" t="s">
        <v>1419</v>
      </c>
      <c r="F84" s="5" t="s">
        <v>1074</v>
      </c>
      <c r="G84" s="5" t="s">
        <v>1543</v>
      </c>
      <c r="H84" s="5" t="s">
        <v>1053</v>
      </c>
      <c r="I84" s="5" t="s">
        <v>973</v>
      </c>
      <c r="J84" s="5" t="s">
        <v>881</v>
      </c>
      <c r="K84" s="5" t="s">
        <v>1544</v>
      </c>
      <c r="L84" s="5" t="s">
        <v>1023</v>
      </c>
      <c r="M84" s="5" t="s">
        <v>1484</v>
      </c>
      <c r="N84" s="5" t="s">
        <v>1159</v>
      </c>
      <c r="O84" s="5" t="s">
        <v>1545</v>
      </c>
      <c r="P84" s="5" t="s">
        <v>1546</v>
      </c>
      <c r="Q84" s="5" t="s">
        <v>1547</v>
      </c>
      <c r="R84" s="5" t="s">
        <v>923</v>
      </c>
      <c r="S84" s="5" t="s">
        <v>1548</v>
      </c>
    </row>
    <row r="85" spans="1:19" x14ac:dyDescent="0.25">
      <c r="A85" s="2" t="str">
        <f t="shared" si="1"/>
        <v>0133</v>
      </c>
      <c r="B85" s="4" t="s">
        <v>126</v>
      </c>
      <c r="C85" s="5" t="s">
        <v>1549</v>
      </c>
      <c r="D85" s="5" t="s">
        <v>825</v>
      </c>
      <c r="E85" s="5" t="s">
        <v>725</v>
      </c>
      <c r="F85" s="5" t="s">
        <v>1000</v>
      </c>
      <c r="G85" s="5" t="s">
        <v>747</v>
      </c>
      <c r="H85" s="5" t="s">
        <v>869</v>
      </c>
      <c r="I85" s="5" t="s">
        <v>735</v>
      </c>
      <c r="J85" s="5" t="s">
        <v>761</v>
      </c>
      <c r="K85" s="5" t="s">
        <v>1111</v>
      </c>
      <c r="L85" s="5" t="s">
        <v>868</v>
      </c>
      <c r="M85" s="5" t="s">
        <v>780</v>
      </c>
      <c r="N85" s="5" t="s">
        <v>787</v>
      </c>
      <c r="O85" s="5" t="s">
        <v>1025</v>
      </c>
      <c r="P85" s="5" t="s">
        <v>787</v>
      </c>
      <c r="Q85" s="5" t="s">
        <v>958</v>
      </c>
      <c r="R85" s="5" t="s">
        <v>1057</v>
      </c>
      <c r="S85" s="5" t="s">
        <v>1550</v>
      </c>
    </row>
    <row r="86" spans="1:19" x14ac:dyDescent="0.25">
      <c r="A86" s="2" t="str">
        <f t="shared" si="1"/>
        <v>0135</v>
      </c>
      <c r="B86" s="4" t="s">
        <v>654</v>
      </c>
      <c r="C86" s="5" t="s">
        <v>1551</v>
      </c>
      <c r="D86" s="5" t="s">
        <v>1018</v>
      </c>
      <c r="E86" s="5" t="s">
        <v>1041</v>
      </c>
      <c r="F86" s="5" t="s">
        <v>1041</v>
      </c>
      <c r="G86" s="5" t="s">
        <v>865</v>
      </c>
      <c r="H86" s="5" t="s">
        <v>1041</v>
      </c>
      <c r="I86" s="5" t="s">
        <v>1030</v>
      </c>
      <c r="J86" s="5" t="s">
        <v>1300</v>
      </c>
      <c r="K86" s="5" t="s">
        <v>1137</v>
      </c>
      <c r="L86" s="5" t="s">
        <v>723</v>
      </c>
      <c r="M86" s="5" t="s">
        <v>723</v>
      </c>
      <c r="N86" s="5" t="s">
        <v>723</v>
      </c>
      <c r="O86" s="5" t="s">
        <v>723</v>
      </c>
      <c r="P86" s="5" t="s">
        <v>723</v>
      </c>
      <c r="Q86" s="5" t="s">
        <v>723</v>
      </c>
      <c r="R86" s="5" t="s">
        <v>723</v>
      </c>
      <c r="S86" s="5" t="s">
        <v>1552</v>
      </c>
    </row>
    <row r="87" spans="1:19" x14ac:dyDescent="0.25">
      <c r="A87" s="2" t="str">
        <f t="shared" si="1"/>
        <v>0136</v>
      </c>
      <c r="B87" s="4" t="s">
        <v>148</v>
      </c>
      <c r="C87" s="5" t="s">
        <v>1553</v>
      </c>
      <c r="D87" s="5" t="s">
        <v>791</v>
      </c>
      <c r="E87" s="5" t="s">
        <v>947</v>
      </c>
      <c r="F87" s="5" t="s">
        <v>945</v>
      </c>
      <c r="G87" s="5" t="s">
        <v>1261</v>
      </c>
      <c r="H87" s="5" t="s">
        <v>1519</v>
      </c>
      <c r="I87" s="5" t="s">
        <v>845</v>
      </c>
      <c r="J87" s="5" t="s">
        <v>848</v>
      </c>
      <c r="K87" s="5" t="s">
        <v>1080</v>
      </c>
      <c r="L87" s="5" t="s">
        <v>848</v>
      </c>
      <c r="M87" s="5" t="s">
        <v>903</v>
      </c>
      <c r="N87" s="5" t="s">
        <v>904</v>
      </c>
      <c r="O87" s="5" t="s">
        <v>1359</v>
      </c>
      <c r="P87" s="5" t="s">
        <v>849</v>
      </c>
      <c r="Q87" s="5" t="s">
        <v>890</v>
      </c>
      <c r="R87" s="5" t="s">
        <v>774</v>
      </c>
      <c r="S87" s="5" t="s">
        <v>1554</v>
      </c>
    </row>
    <row r="88" spans="1:19" x14ac:dyDescent="0.25">
      <c r="A88" s="2" t="str">
        <f t="shared" si="1"/>
        <v>0137</v>
      </c>
      <c r="B88" s="4" t="s">
        <v>400</v>
      </c>
      <c r="C88" s="5" t="s">
        <v>1555</v>
      </c>
      <c r="D88" s="5" t="s">
        <v>1556</v>
      </c>
      <c r="E88" s="5" t="s">
        <v>1104</v>
      </c>
      <c r="F88" s="5" t="s">
        <v>1243</v>
      </c>
      <c r="G88" s="5" t="s">
        <v>856</v>
      </c>
      <c r="H88" s="5" t="s">
        <v>854</v>
      </c>
      <c r="I88" s="5" t="s">
        <v>1051</v>
      </c>
      <c r="J88" s="5" t="s">
        <v>1557</v>
      </c>
      <c r="K88" s="5" t="s">
        <v>1558</v>
      </c>
      <c r="L88" s="5" t="s">
        <v>1544</v>
      </c>
      <c r="M88" s="5" t="s">
        <v>972</v>
      </c>
      <c r="N88" s="5" t="s">
        <v>1559</v>
      </c>
      <c r="O88" s="5" t="s">
        <v>1560</v>
      </c>
      <c r="P88" s="5" t="s">
        <v>1142</v>
      </c>
      <c r="Q88" s="5" t="s">
        <v>883</v>
      </c>
      <c r="R88" s="5" t="s">
        <v>723</v>
      </c>
      <c r="S88" s="5" t="s">
        <v>1561</v>
      </c>
    </row>
    <row r="89" spans="1:19" x14ac:dyDescent="0.25">
      <c r="A89" s="2" t="str">
        <f t="shared" si="1"/>
        <v>0138</v>
      </c>
      <c r="B89" s="4" t="s">
        <v>384</v>
      </c>
      <c r="C89" s="5" t="s">
        <v>1564</v>
      </c>
      <c r="D89" s="5" t="s">
        <v>731</v>
      </c>
      <c r="E89" s="5" t="s">
        <v>853</v>
      </c>
      <c r="F89" s="5" t="s">
        <v>754</v>
      </c>
      <c r="G89" s="5" t="s">
        <v>753</v>
      </c>
      <c r="H89" s="5" t="s">
        <v>788</v>
      </c>
      <c r="I89" s="5" t="s">
        <v>1025</v>
      </c>
      <c r="J89" s="5" t="s">
        <v>926</v>
      </c>
      <c r="K89" s="5" t="s">
        <v>794</v>
      </c>
      <c r="L89" s="5" t="s">
        <v>731</v>
      </c>
      <c r="M89" s="5" t="s">
        <v>926</v>
      </c>
      <c r="N89" s="5" t="s">
        <v>794</v>
      </c>
      <c r="O89" s="5" t="s">
        <v>1044</v>
      </c>
      <c r="P89" s="5" t="s">
        <v>754</v>
      </c>
      <c r="Q89" s="5" t="s">
        <v>787</v>
      </c>
      <c r="R89" s="5" t="s">
        <v>723</v>
      </c>
      <c r="S89" s="5" t="s">
        <v>1565</v>
      </c>
    </row>
    <row r="90" spans="1:19" x14ac:dyDescent="0.25">
      <c r="A90" s="2" t="str">
        <f t="shared" si="1"/>
        <v>0139</v>
      </c>
      <c r="B90" s="4" t="s">
        <v>150</v>
      </c>
      <c r="C90" s="5" t="s">
        <v>1566</v>
      </c>
      <c r="D90" s="5" t="s">
        <v>1025</v>
      </c>
      <c r="E90" s="5" t="s">
        <v>810</v>
      </c>
      <c r="F90" s="5" t="s">
        <v>1552</v>
      </c>
      <c r="G90" s="5" t="s">
        <v>1322</v>
      </c>
      <c r="H90" s="5" t="s">
        <v>1567</v>
      </c>
      <c r="I90" s="5" t="s">
        <v>1568</v>
      </c>
      <c r="J90" s="5" t="s">
        <v>818</v>
      </c>
      <c r="K90" s="5" t="s">
        <v>971</v>
      </c>
      <c r="L90" s="5" t="s">
        <v>1301</v>
      </c>
      <c r="M90" s="5" t="s">
        <v>1546</v>
      </c>
      <c r="N90" s="5" t="s">
        <v>1345</v>
      </c>
      <c r="O90" s="5" t="s">
        <v>1569</v>
      </c>
      <c r="P90" s="5" t="s">
        <v>1351</v>
      </c>
      <c r="Q90" s="5" t="s">
        <v>1351</v>
      </c>
      <c r="R90" s="5" t="s">
        <v>748</v>
      </c>
      <c r="S90" s="5" t="s">
        <v>1570</v>
      </c>
    </row>
    <row r="91" spans="1:19" x14ac:dyDescent="0.25">
      <c r="A91" s="2" t="str">
        <f t="shared" si="1"/>
        <v>0141</v>
      </c>
      <c r="B91" s="4" t="s">
        <v>234</v>
      </c>
      <c r="C91" s="5" t="s">
        <v>1571</v>
      </c>
      <c r="D91" s="5" t="s">
        <v>1541</v>
      </c>
      <c r="E91" s="5" t="s">
        <v>1354</v>
      </c>
      <c r="F91" s="5" t="s">
        <v>909</v>
      </c>
      <c r="G91" s="5" t="s">
        <v>1354</v>
      </c>
      <c r="H91" s="5" t="s">
        <v>945</v>
      </c>
      <c r="I91" s="5" t="s">
        <v>1354</v>
      </c>
      <c r="J91" s="5" t="s">
        <v>903</v>
      </c>
      <c r="K91" s="5" t="s">
        <v>945</v>
      </c>
      <c r="L91" s="5" t="s">
        <v>988</v>
      </c>
      <c r="M91" s="5" t="s">
        <v>905</v>
      </c>
      <c r="N91" s="5" t="s">
        <v>1358</v>
      </c>
      <c r="O91" s="5" t="s">
        <v>800</v>
      </c>
      <c r="P91" s="5" t="s">
        <v>896</v>
      </c>
      <c r="Q91" s="5" t="s">
        <v>1178</v>
      </c>
      <c r="R91" s="5" t="s">
        <v>723</v>
      </c>
      <c r="S91" s="5" t="s">
        <v>1572</v>
      </c>
    </row>
    <row r="92" spans="1:19" x14ac:dyDescent="0.25">
      <c r="A92" s="2" t="str">
        <f t="shared" si="1"/>
        <v>0142</v>
      </c>
      <c r="B92" s="4" t="s">
        <v>566</v>
      </c>
      <c r="C92" s="5" t="s">
        <v>1573</v>
      </c>
      <c r="D92" s="5" t="s">
        <v>954</v>
      </c>
      <c r="E92" s="5" t="s">
        <v>957</v>
      </c>
      <c r="F92" s="5" t="s">
        <v>955</v>
      </c>
      <c r="G92" s="5" t="s">
        <v>959</v>
      </c>
      <c r="H92" s="5" t="s">
        <v>959</v>
      </c>
      <c r="I92" s="5" t="s">
        <v>853</v>
      </c>
      <c r="J92" s="5" t="s">
        <v>957</v>
      </c>
      <c r="K92" s="5" t="s">
        <v>829</v>
      </c>
      <c r="L92" s="5" t="s">
        <v>918</v>
      </c>
      <c r="M92" s="5" t="s">
        <v>962</v>
      </c>
      <c r="N92" s="5" t="s">
        <v>955</v>
      </c>
      <c r="O92" s="5" t="s">
        <v>1044</v>
      </c>
      <c r="P92" s="5" t="s">
        <v>755</v>
      </c>
      <c r="Q92" s="5" t="s">
        <v>752</v>
      </c>
      <c r="R92" s="5" t="s">
        <v>1057</v>
      </c>
      <c r="S92" s="5" t="s">
        <v>1400</v>
      </c>
    </row>
    <row r="93" spans="1:19" x14ac:dyDescent="0.25">
      <c r="A93" s="2" t="str">
        <f t="shared" si="1"/>
        <v>0144</v>
      </c>
      <c r="B93" s="4" t="s">
        <v>1576</v>
      </c>
      <c r="C93" s="5" t="s">
        <v>1577</v>
      </c>
      <c r="D93" s="5" t="s">
        <v>1140</v>
      </c>
      <c r="E93" s="5" t="s">
        <v>761</v>
      </c>
      <c r="F93" s="5" t="s">
        <v>1578</v>
      </c>
      <c r="G93" s="5" t="s">
        <v>1289</v>
      </c>
      <c r="H93" s="5" t="s">
        <v>1047</v>
      </c>
      <c r="I93" s="5" t="s">
        <v>803</v>
      </c>
      <c r="J93" s="5" t="s">
        <v>1290</v>
      </c>
      <c r="K93" s="5" t="s">
        <v>1238</v>
      </c>
      <c r="L93" s="5" t="s">
        <v>830</v>
      </c>
      <c r="M93" s="5" t="s">
        <v>802</v>
      </c>
      <c r="N93" s="5" t="s">
        <v>841</v>
      </c>
      <c r="O93" s="5" t="s">
        <v>963</v>
      </c>
      <c r="P93" s="5" t="s">
        <v>802</v>
      </c>
      <c r="Q93" s="5" t="s">
        <v>803</v>
      </c>
      <c r="R93" s="5" t="s">
        <v>923</v>
      </c>
      <c r="S93" s="5" t="s">
        <v>1579</v>
      </c>
    </row>
    <row r="94" spans="1:19" x14ac:dyDescent="0.25">
      <c r="A94" s="2" t="str">
        <f t="shared" si="1"/>
        <v>0145</v>
      </c>
      <c r="B94" s="4" t="s">
        <v>526</v>
      </c>
      <c r="C94" s="5" t="s">
        <v>1583</v>
      </c>
      <c r="D94" s="5" t="s">
        <v>723</v>
      </c>
      <c r="E94" s="5" t="s">
        <v>834</v>
      </c>
      <c r="F94" s="5" t="s">
        <v>1004</v>
      </c>
      <c r="G94" s="5" t="s">
        <v>737</v>
      </c>
      <c r="H94" s="5" t="s">
        <v>1003</v>
      </c>
      <c r="I94" s="5" t="s">
        <v>1283</v>
      </c>
      <c r="J94" s="5" t="s">
        <v>967</v>
      </c>
      <c r="K94" s="5" t="s">
        <v>836</v>
      </c>
      <c r="L94" s="5" t="s">
        <v>723</v>
      </c>
      <c r="M94" s="5" t="s">
        <v>723</v>
      </c>
      <c r="N94" s="5" t="s">
        <v>723</v>
      </c>
      <c r="O94" s="5" t="s">
        <v>723</v>
      </c>
      <c r="P94" s="5" t="s">
        <v>723</v>
      </c>
      <c r="Q94" s="5" t="s">
        <v>723</v>
      </c>
      <c r="R94" s="5" t="s">
        <v>723</v>
      </c>
      <c r="S94" s="5" t="s">
        <v>1584</v>
      </c>
    </row>
    <row r="95" spans="1:19" x14ac:dyDescent="0.25">
      <c r="A95" s="2" t="str">
        <f t="shared" si="1"/>
        <v>0149</v>
      </c>
      <c r="B95" s="4" t="s">
        <v>184</v>
      </c>
      <c r="C95" s="5" t="s">
        <v>1589</v>
      </c>
      <c r="D95" s="5" t="s">
        <v>1590</v>
      </c>
      <c r="E95" s="5" t="s">
        <v>1591</v>
      </c>
      <c r="F95" s="5" t="s">
        <v>1592</v>
      </c>
      <c r="G95" s="5" t="s">
        <v>1522</v>
      </c>
      <c r="H95" s="5" t="s">
        <v>1593</v>
      </c>
      <c r="I95" s="5" t="s">
        <v>1594</v>
      </c>
      <c r="J95" s="5" t="s">
        <v>1595</v>
      </c>
      <c r="K95" s="5" t="s">
        <v>1592</v>
      </c>
      <c r="L95" s="5" t="s">
        <v>1596</v>
      </c>
      <c r="M95" s="5" t="s">
        <v>1597</v>
      </c>
      <c r="N95" s="5" t="s">
        <v>1591</v>
      </c>
      <c r="O95" s="5" t="s">
        <v>1598</v>
      </c>
      <c r="P95" s="5" t="s">
        <v>1599</v>
      </c>
      <c r="Q95" s="5" t="s">
        <v>1600</v>
      </c>
      <c r="R95" s="5" t="s">
        <v>1019</v>
      </c>
      <c r="S95" s="5" t="s">
        <v>1601</v>
      </c>
    </row>
    <row r="96" spans="1:19" x14ac:dyDescent="0.25">
      <c r="A96" s="2" t="str">
        <f t="shared" si="1"/>
        <v>0150</v>
      </c>
      <c r="B96" s="4" t="s">
        <v>1604</v>
      </c>
      <c r="C96" s="5" t="s">
        <v>1605</v>
      </c>
      <c r="D96" s="5" t="s">
        <v>938</v>
      </c>
      <c r="E96" s="5" t="s">
        <v>823</v>
      </c>
      <c r="F96" s="5" t="s">
        <v>959</v>
      </c>
      <c r="G96" s="5" t="s">
        <v>1019</v>
      </c>
      <c r="H96" s="5" t="s">
        <v>824</v>
      </c>
      <c r="I96" s="5" t="s">
        <v>824</v>
      </c>
      <c r="J96" s="5" t="s">
        <v>985</v>
      </c>
      <c r="K96" s="5" t="s">
        <v>985</v>
      </c>
      <c r="L96" s="5" t="s">
        <v>959</v>
      </c>
      <c r="M96" s="5" t="s">
        <v>955</v>
      </c>
      <c r="N96" s="5" t="s">
        <v>962</v>
      </c>
      <c r="O96" s="5" t="s">
        <v>927</v>
      </c>
      <c r="P96" s="5" t="s">
        <v>822</v>
      </c>
      <c r="Q96" s="5" t="s">
        <v>958</v>
      </c>
      <c r="R96" s="5" t="s">
        <v>774</v>
      </c>
      <c r="S96" s="5" t="s">
        <v>1606</v>
      </c>
    </row>
    <row r="97" spans="1:19" x14ac:dyDescent="0.25">
      <c r="A97" s="2" t="str">
        <f t="shared" si="1"/>
        <v>0151</v>
      </c>
      <c r="B97" s="4" t="s">
        <v>338</v>
      </c>
      <c r="C97" s="5" t="s">
        <v>1607</v>
      </c>
      <c r="D97" s="5" t="s">
        <v>1044</v>
      </c>
      <c r="E97" s="5" t="s">
        <v>1106</v>
      </c>
      <c r="F97" s="5" t="s">
        <v>1114</v>
      </c>
      <c r="G97" s="5" t="s">
        <v>1026</v>
      </c>
      <c r="H97" s="5" t="s">
        <v>730</v>
      </c>
      <c r="I97" s="5" t="s">
        <v>747</v>
      </c>
      <c r="J97" s="5" t="s">
        <v>1273</v>
      </c>
      <c r="K97" s="5" t="s">
        <v>1155</v>
      </c>
      <c r="L97" s="5" t="s">
        <v>802</v>
      </c>
      <c r="M97" s="5" t="s">
        <v>727</v>
      </c>
      <c r="N97" s="5" t="s">
        <v>965</v>
      </c>
      <c r="O97" s="5" t="s">
        <v>747</v>
      </c>
      <c r="P97" s="5" t="s">
        <v>1035</v>
      </c>
      <c r="Q97" s="5" t="s">
        <v>1101</v>
      </c>
      <c r="R97" s="5" t="s">
        <v>723</v>
      </c>
      <c r="S97" s="5" t="s">
        <v>1608</v>
      </c>
    </row>
    <row r="98" spans="1:19" x14ac:dyDescent="0.25">
      <c r="A98" s="2" t="str">
        <f t="shared" si="1"/>
        <v>0152</v>
      </c>
      <c r="B98" s="4" t="s">
        <v>668</v>
      </c>
      <c r="C98" s="5" t="s">
        <v>1609</v>
      </c>
      <c r="D98" s="5" t="s">
        <v>1281</v>
      </c>
      <c r="E98" s="5" t="s">
        <v>825</v>
      </c>
      <c r="F98" s="5" t="s">
        <v>1118</v>
      </c>
      <c r="G98" s="5" t="s">
        <v>829</v>
      </c>
      <c r="H98" s="5" t="s">
        <v>1138</v>
      </c>
      <c r="I98" s="5" t="s">
        <v>757</v>
      </c>
      <c r="J98" s="5" t="s">
        <v>829</v>
      </c>
      <c r="K98" s="5" t="s">
        <v>829</v>
      </c>
      <c r="L98" s="5" t="s">
        <v>983</v>
      </c>
      <c r="M98" s="5" t="s">
        <v>755</v>
      </c>
      <c r="N98" s="5" t="s">
        <v>957</v>
      </c>
      <c r="O98" s="5" t="s">
        <v>957</v>
      </c>
      <c r="P98" s="5" t="s">
        <v>886</v>
      </c>
      <c r="Q98" s="5" t="s">
        <v>795</v>
      </c>
      <c r="R98" s="5" t="s">
        <v>723</v>
      </c>
      <c r="S98" s="5" t="s">
        <v>1610</v>
      </c>
    </row>
    <row r="99" spans="1:19" x14ac:dyDescent="0.25">
      <c r="A99" s="2" t="str">
        <f t="shared" si="1"/>
        <v>0153</v>
      </c>
      <c r="B99" s="4" t="s">
        <v>236</v>
      </c>
      <c r="C99" s="5" t="s">
        <v>1611</v>
      </c>
      <c r="D99" s="5" t="s">
        <v>1283</v>
      </c>
      <c r="E99" s="5" t="s">
        <v>1417</v>
      </c>
      <c r="F99" s="5" t="s">
        <v>974</v>
      </c>
      <c r="G99" s="5" t="s">
        <v>1143</v>
      </c>
      <c r="H99" s="5" t="s">
        <v>1612</v>
      </c>
      <c r="I99" s="5" t="s">
        <v>1613</v>
      </c>
      <c r="J99" s="5" t="s">
        <v>1614</v>
      </c>
      <c r="K99" s="5" t="s">
        <v>1615</v>
      </c>
      <c r="L99" s="5" t="s">
        <v>1616</v>
      </c>
      <c r="M99" s="5" t="s">
        <v>1617</v>
      </c>
      <c r="N99" s="5" t="s">
        <v>1618</v>
      </c>
      <c r="O99" s="5" t="s">
        <v>1619</v>
      </c>
      <c r="P99" s="5" t="s">
        <v>930</v>
      </c>
      <c r="Q99" s="5" t="s">
        <v>935</v>
      </c>
      <c r="R99" s="5" t="s">
        <v>723</v>
      </c>
      <c r="S99" s="5" t="s">
        <v>1620</v>
      </c>
    </row>
    <row r="100" spans="1:19" x14ac:dyDescent="0.25">
      <c r="A100" s="2" t="str">
        <f t="shared" si="1"/>
        <v>0154</v>
      </c>
      <c r="B100" s="4" t="s">
        <v>604</v>
      </c>
      <c r="C100" s="5" t="s">
        <v>1621</v>
      </c>
      <c r="D100" s="5" t="s">
        <v>952</v>
      </c>
      <c r="E100" s="5" t="s">
        <v>1133</v>
      </c>
      <c r="F100" s="5" t="s">
        <v>1133</v>
      </c>
      <c r="G100" s="5" t="s">
        <v>897</v>
      </c>
      <c r="H100" s="5" t="s">
        <v>1257</v>
      </c>
      <c r="I100" s="5" t="s">
        <v>1541</v>
      </c>
      <c r="J100" s="5" t="s">
        <v>1257</v>
      </c>
      <c r="K100" s="5" t="s">
        <v>952</v>
      </c>
      <c r="L100" s="5" t="s">
        <v>723</v>
      </c>
      <c r="M100" s="5" t="s">
        <v>723</v>
      </c>
      <c r="N100" s="5" t="s">
        <v>723</v>
      </c>
      <c r="O100" s="5" t="s">
        <v>723</v>
      </c>
      <c r="P100" s="5" t="s">
        <v>723</v>
      </c>
      <c r="Q100" s="5" t="s">
        <v>723</v>
      </c>
      <c r="R100" s="5" t="s">
        <v>723</v>
      </c>
      <c r="S100" s="5" t="s">
        <v>919</v>
      </c>
    </row>
    <row r="101" spans="1:19" x14ac:dyDescent="0.25">
      <c r="A101" s="2" t="str">
        <f t="shared" si="1"/>
        <v>0155</v>
      </c>
      <c r="B101" s="4" t="s">
        <v>28</v>
      </c>
      <c r="C101" s="5" t="s">
        <v>1622</v>
      </c>
      <c r="D101" s="5" t="s">
        <v>1025</v>
      </c>
      <c r="E101" s="5" t="s">
        <v>1148</v>
      </c>
      <c r="F101" s="5" t="s">
        <v>1615</v>
      </c>
      <c r="G101" s="5" t="s">
        <v>1251</v>
      </c>
      <c r="H101" s="5" t="s">
        <v>1623</v>
      </c>
      <c r="I101" s="5" t="s">
        <v>1624</v>
      </c>
      <c r="J101" s="5" t="s">
        <v>1189</v>
      </c>
      <c r="K101" s="5" t="s">
        <v>1625</v>
      </c>
      <c r="L101" s="5" t="s">
        <v>1186</v>
      </c>
      <c r="M101" s="5" t="s">
        <v>1626</v>
      </c>
      <c r="N101" s="5" t="s">
        <v>1488</v>
      </c>
      <c r="O101" s="5" t="s">
        <v>1194</v>
      </c>
      <c r="P101" s="5" t="s">
        <v>1627</v>
      </c>
      <c r="Q101" s="5" t="s">
        <v>875</v>
      </c>
      <c r="R101" s="5" t="s">
        <v>723</v>
      </c>
      <c r="S101" s="5" t="s">
        <v>1628</v>
      </c>
    </row>
    <row r="102" spans="1:19" x14ac:dyDescent="0.25">
      <c r="A102" s="2" t="str">
        <f t="shared" si="1"/>
        <v>0157</v>
      </c>
      <c r="B102" s="4" t="s">
        <v>1630</v>
      </c>
      <c r="C102" s="5" t="s">
        <v>1631</v>
      </c>
      <c r="D102" s="5" t="s">
        <v>732</v>
      </c>
      <c r="E102" s="5" t="s">
        <v>831</v>
      </c>
      <c r="F102" s="5" t="s">
        <v>778</v>
      </c>
      <c r="G102" s="5" t="s">
        <v>965</v>
      </c>
      <c r="H102" s="5" t="s">
        <v>803</v>
      </c>
      <c r="I102" s="5" t="s">
        <v>1578</v>
      </c>
      <c r="J102" s="5" t="s">
        <v>1284</v>
      </c>
      <c r="K102" s="5" t="s">
        <v>779</v>
      </c>
      <c r="L102" s="5" t="s">
        <v>1289</v>
      </c>
      <c r="M102" s="5" t="s">
        <v>1155</v>
      </c>
      <c r="N102" s="5" t="s">
        <v>723</v>
      </c>
      <c r="O102" s="5" t="s">
        <v>723</v>
      </c>
      <c r="P102" s="5" t="s">
        <v>723</v>
      </c>
      <c r="Q102" s="5" t="s">
        <v>723</v>
      </c>
      <c r="R102" s="5" t="s">
        <v>723</v>
      </c>
      <c r="S102" s="5" t="s">
        <v>1632</v>
      </c>
    </row>
    <row r="103" spans="1:19" x14ac:dyDescent="0.25">
      <c r="A103" s="2" t="str">
        <f t="shared" si="1"/>
        <v>0158</v>
      </c>
      <c r="B103" s="4" t="s">
        <v>238</v>
      </c>
      <c r="C103" s="5" t="s">
        <v>1636</v>
      </c>
      <c r="D103" s="5" t="s">
        <v>962</v>
      </c>
      <c r="E103" s="5" t="s">
        <v>728</v>
      </c>
      <c r="F103" s="5" t="s">
        <v>965</v>
      </c>
      <c r="G103" s="5" t="s">
        <v>726</v>
      </c>
      <c r="H103" s="5" t="s">
        <v>1035</v>
      </c>
      <c r="I103" s="5" t="s">
        <v>919</v>
      </c>
      <c r="J103" s="5" t="s">
        <v>802</v>
      </c>
      <c r="K103" s="5" t="s">
        <v>1238</v>
      </c>
      <c r="L103" s="5" t="s">
        <v>920</v>
      </c>
      <c r="M103" s="5" t="s">
        <v>727</v>
      </c>
      <c r="N103" s="5" t="s">
        <v>761</v>
      </c>
      <c r="O103" s="5" t="s">
        <v>781</v>
      </c>
      <c r="P103" s="5" t="s">
        <v>803</v>
      </c>
      <c r="Q103" s="5" t="s">
        <v>1155</v>
      </c>
      <c r="R103" s="5" t="s">
        <v>723</v>
      </c>
      <c r="S103" s="5" t="s">
        <v>1637</v>
      </c>
    </row>
    <row r="104" spans="1:19" x14ac:dyDescent="0.25">
      <c r="A104" s="2" t="str">
        <f t="shared" si="1"/>
        <v>0159</v>
      </c>
      <c r="B104" s="4" t="s">
        <v>324</v>
      </c>
      <c r="C104" s="5" t="s">
        <v>1638</v>
      </c>
      <c r="D104" s="5" t="s">
        <v>1019</v>
      </c>
      <c r="E104" s="5" t="s">
        <v>944</v>
      </c>
      <c r="F104" s="5" t="s">
        <v>743</v>
      </c>
      <c r="G104" s="5" t="s">
        <v>1359</v>
      </c>
      <c r="H104" s="5" t="s">
        <v>743</v>
      </c>
      <c r="I104" s="5" t="s">
        <v>1359</v>
      </c>
      <c r="J104" s="5" t="s">
        <v>807</v>
      </c>
      <c r="K104" s="5" t="s">
        <v>904</v>
      </c>
      <c r="L104" s="5" t="s">
        <v>908</v>
      </c>
      <c r="M104" s="5" t="s">
        <v>988</v>
      </c>
      <c r="N104" s="5" t="s">
        <v>1396</v>
      </c>
      <c r="O104" s="5" t="s">
        <v>900</v>
      </c>
      <c r="P104" s="5" t="s">
        <v>1639</v>
      </c>
      <c r="Q104" s="5" t="s">
        <v>990</v>
      </c>
      <c r="R104" s="5" t="s">
        <v>723</v>
      </c>
      <c r="S104" s="5" t="s">
        <v>1640</v>
      </c>
    </row>
    <row r="105" spans="1:19" x14ac:dyDescent="0.25">
      <c r="A105" s="2" t="str">
        <f t="shared" si="1"/>
        <v>0160</v>
      </c>
      <c r="B105" s="4" t="s">
        <v>186</v>
      </c>
      <c r="C105" s="5" t="s">
        <v>1641</v>
      </c>
      <c r="D105" s="5" t="s">
        <v>1262</v>
      </c>
      <c r="E105" s="5" t="s">
        <v>1642</v>
      </c>
      <c r="F105" s="5" t="s">
        <v>1643</v>
      </c>
      <c r="G105" s="5" t="s">
        <v>1644</v>
      </c>
      <c r="H105" s="5" t="s">
        <v>1645</v>
      </c>
      <c r="I105" s="5" t="s">
        <v>1646</v>
      </c>
      <c r="J105" s="5" t="s">
        <v>1647</v>
      </c>
      <c r="K105" s="5" t="s">
        <v>1648</v>
      </c>
      <c r="L105" s="5" t="s">
        <v>1649</v>
      </c>
      <c r="M105" s="5" t="s">
        <v>1650</v>
      </c>
      <c r="N105" s="5" t="s">
        <v>1651</v>
      </c>
      <c r="O105" s="5" t="s">
        <v>1652</v>
      </c>
      <c r="P105" s="5" t="s">
        <v>1653</v>
      </c>
      <c r="Q105" s="5" t="s">
        <v>1654</v>
      </c>
      <c r="R105" s="5" t="s">
        <v>870</v>
      </c>
      <c r="S105" s="5" t="s">
        <v>1655</v>
      </c>
    </row>
    <row r="106" spans="1:19" x14ac:dyDescent="0.25">
      <c r="A106" s="2" t="str">
        <f t="shared" si="1"/>
        <v>0161</v>
      </c>
      <c r="B106" s="4" t="s">
        <v>326</v>
      </c>
      <c r="C106" s="5" t="s">
        <v>1659</v>
      </c>
      <c r="D106" s="5" t="s">
        <v>793</v>
      </c>
      <c r="E106" s="5" t="s">
        <v>1239</v>
      </c>
      <c r="F106" s="5" t="s">
        <v>836</v>
      </c>
      <c r="G106" s="5" t="s">
        <v>740</v>
      </c>
      <c r="H106" s="5" t="s">
        <v>740</v>
      </c>
      <c r="I106" s="5" t="s">
        <v>832</v>
      </c>
      <c r="J106" s="5" t="s">
        <v>901</v>
      </c>
      <c r="K106" s="5" t="s">
        <v>986</v>
      </c>
      <c r="L106" s="5" t="s">
        <v>902</v>
      </c>
      <c r="M106" s="5" t="s">
        <v>906</v>
      </c>
      <c r="N106" s="5" t="s">
        <v>1348</v>
      </c>
      <c r="O106" s="5" t="s">
        <v>1261</v>
      </c>
      <c r="P106" s="5" t="s">
        <v>1326</v>
      </c>
      <c r="Q106" s="5" t="s">
        <v>1081</v>
      </c>
      <c r="R106" s="5" t="s">
        <v>774</v>
      </c>
      <c r="S106" s="5" t="s">
        <v>1660</v>
      </c>
    </row>
    <row r="107" spans="1:19" x14ac:dyDescent="0.25">
      <c r="A107" s="2" t="str">
        <f t="shared" si="1"/>
        <v>0162</v>
      </c>
      <c r="B107" s="4" t="s">
        <v>340</v>
      </c>
      <c r="C107" s="5" t="s">
        <v>1661</v>
      </c>
      <c r="D107" s="5" t="s">
        <v>953</v>
      </c>
      <c r="E107" s="5" t="s">
        <v>799</v>
      </c>
      <c r="F107" s="5" t="s">
        <v>725</v>
      </c>
      <c r="G107" s="5" t="s">
        <v>727</v>
      </c>
      <c r="H107" s="5" t="s">
        <v>778</v>
      </c>
      <c r="I107" s="5" t="s">
        <v>1155</v>
      </c>
      <c r="J107" s="5" t="s">
        <v>965</v>
      </c>
      <c r="K107" s="5" t="s">
        <v>1273</v>
      </c>
      <c r="L107" s="5" t="s">
        <v>967</v>
      </c>
      <c r="M107" s="5" t="s">
        <v>1273</v>
      </c>
      <c r="N107" s="5" t="s">
        <v>1273</v>
      </c>
      <c r="O107" s="5" t="s">
        <v>920</v>
      </c>
      <c r="P107" s="5" t="s">
        <v>1288</v>
      </c>
      <c r="Q107" s="5" t="s">
        <v>729</v>
      </c>
      <c r="R107" s="5" t="s">
        <v>1235</v>
      </c>
      <c r="S107" s="5" t="s">
        <v>1662</v>
      </c>
    </row>
    <row r="108" spans="1:19" x14ac:dyDescent="0.25">
      <c r="A108" s="2" t="str">
        <f t="shared" si="1"/>
        <v>0163</v>
      </c>
      <c r="B108" s="4" t="s">
        <v>30</v>
      </c>
      <c r="C108" s="5" t="s">
        <v>1663</v>
      </c>
      <c r="D108" s="5" t="s">
        <v>1198</v>
      </c>
      <c r="E108" s="5" t="s">
        <v>1664</v>
      </c>
      <c r="F108" s="5" t="s">
        <v>1665</v>
      </c>
      <c r="G108" s="5" t="s">
        <v>1075</v>
      </c>
      <c r="H108" s="5" t="s">
        <v>1666</v>
      </c>
      <c r="I108" s="5" t="s">
        <v>1667</v>
      </c>
      <c r="J108" s="5" t="s">
        <v>1668</v>
      </c>
      <c r="K108" s="5" t="s">
        <v>1669</v>
      </c>
      <c r="L108" s="5" t="s">
        <v>1670</v>
      </c>
      <c r="M108" s="5" t="s">
        <v>1174</v>
      </c>
      <c r="N108" s="5" t="s">
        <v>1335</v>
      </c>
      <c r="O108" s="5" t="s">
        <v>1632</v>
      </c>
      <c r="P108" s="5" t="s">
        <v>1671</v>
      </c>
      <c r="Q108" s="5" t="s">
        <v>1672</v>
      </c>
      <c r="R108" s="5" t="s">
        <v>1039</v>
      </c>
      <c r="S108" s="5" t="s">
        <v>1673</v>
      </c>
    </row>
    <row r="109" spans="1:19" x14ac:dyDescent="0.25">
      <c r="A109" s="2" t="str">
        <f t="shared" si="1"/>
        <v>0164</v>
      </c>
      <c r="B109" s="4" t="s">
        <v>220</v>
      </c>
      <c r="C109" s="5" t="s">
        <v>1674</v>
      </c>
      <c r="D109" s="5" t="s">
        <v>953</v>
      </c>
      <c r="E109" s="5" t="s">
        <v>1003</v>
      </c>
      <c r="F109" s="5" t="s">
        <v>833</v>
      </c>
      <c r="G109" s="5" t="s">
        <v>742</v>
      </c>
      <c r="H109" s="5" t="s">
        <v>991</v>
      </c>
      <c r="I109" s="5" t="s">
        <v>1042</v>
      </c>
      <c r="J109" s="5" t="s">
        <v>740</v>
      </c>
      <c r="K109" s="5" t="s">
        <v>832</v>
      </c>
      <c r="L109" s="5" t="s">
        <v>833</v>
      </c>
      <c r="M109" s="5" t="s">
        <v>836</v>
      </c>
      <c r="N109" s="5" t="s">
        <v>737</v>
      </c>
      <c r="O109" s="5" t="s">
        <v>832</v>
      </c>
      <c r="P109" s="5" t="s">
        <v>736</v>
      </c>
      <c r="Q109" s="5" t="s">
        <v>832</v>
      </c>
      <c r="R109" s="5" t="s">
        <v>723</v>
      </c>
      <c r="S109" s="5" t="s">
        <v>1675</v>
      </c>
    </row>
    <row r="110" spans="1:19" x14ac:dyDescent="0.25">
      <c r="A110" s="2" t="str">
        <f t="shared" si="1"/>
        <v>0165</v>
      </c>
      <c r="B110" s="4" t="s">
        <v>32</v>
      </c>
      <c r="C110" s="5" t="s">
        <v>1678</v>
      </c>
      <c r="D110" s="5" t="s">
        <v>972</v>
      </c>
      <c r="E110" s="5" t="s">
        <v>771</v>
      </c>
      <c r="F110" s="5" t="s">
        <v>1679</v>
      </c>
      <c r="G110" s="5" t="s">
        <v>1452</v>
      </c>
      <c r="H110" s="5" t="s">
        <v>1381</v>
      </c>
      <c r="I110" s="5" t="s">
        <v>1270</v>
      </c>
      <c r="J110" s="5" t="s">
        <v>1132</v>
      </c>
      <c r="K110" s="5" t="s">
        <v>1680</v>
      </c>
      <c r="L110" s="5" t="s">
        <v>1681</v>
      </c>
      <c r="M110" s="5" t="s">
        <v>879</v>
      </c>
      <c r="N110" s="5" t="s">
        <v>1682</v>
      </c>
      <c r="O110" s="5" t="s">
        <v>1683</v>
      </c>
      <c r="P110" s="5" t="s">
        <v>1684</v>
      </c>
      <c r="Q110" s="5" t="s">
        <v>934</v>
      </c>
      <c r="R110" s="5" t="s">
        <v>1258</v>
      </c>
      <c r="S110" s="5" t="s">
        <v>1685</v>
      </c>
    </row>
    <row r="111" spans="1:19" x14ac:dyDescent="0.25">
      <c r="A111" s="2" t="str">
        <f t="shared" si="1"/>
        <v>0167</v>
      </c>
      <c r="B111" s="4" t="s">
        <v>364</v>
      </c>
      <c r="C111" s="5" t="s">
        <v>1688</v>
      </c>
      <c r="D111" s="5" t="s">
        <v>725</v>
      </c>
      <c r="E111" s="5" t="s">
        <v>1689</v>
      </c>
      <c r="F111" s="5" t="s">
        <v>1301</v>
      </c>
      <c r="G111" s="5" t="s">
        <v>1396</v>
      </c>
      <c r="H111" s="5" t="s">
        <v>810</v>
      </c>
      <c r="I111" s="5" t="s">
        <v>1348</v>
      </c>
      <c r="J111" s="5" t="s">
        <v>1313</v>
      </c>
      <c r="K111" s="5" t="s">
        <v>1201</v>
      </c>
      <c r="L111" s="5" t="s">
        <v>1198</v>
      </c>
      <c r="M111" s="5" t="s">
        <v>1690</v>
      </c>
      <c r="N111" s="5" t="s">
        <v>1568</v>
      </c>
      <c r="O111" s="5" t="s">
        <v>977</v>
      </c>
      <c r="P111" s="5" t="s">
        <v>1073</v>
      </c>
      <c r="Q111" s="5" t="s">
        <v>1444</v>
      </c>
      <c r="R111" s="5" t="s">
        <v>938</v>
      </c>
      <c r="S111" s="5" t="s">
        <v>1691</v>
      </c>
    </row>
    <row r="112" spans="1:19" x14ac:dyDescent="0.25">
      <c r="A112" s="2" t="str">
        <f t="shared" si="1"/>
        <v>0168</v>
      </c>
      <c r="B112" s="4" t="s">
        <v>222</v>
      </c>
      <c r="C112" s="5" t="s">
        <v>1693</v>
      </c>
      <c r="D112" s="5" t="s">
        <v>1019</v>
      </c>
      <c r="E112" s="5" t="s">
        <v>997</v>
      </c>
      <c r="F112" s="5" t="s">
        <v>992</v>
      </c>
      <c r="G112" s="5" t="s">
        <v>810</v>
      </c>
      <c r="H112" s="5" t="s">
        <v>943</v>
      </c>
      <c r="I112" s="5" t="s">
        <v>946</v>
      </c>
      <c r="J112" s="5" t="s">
        <v>891</v>
      </c>
      <c r="K112" s="5" t="s">
        <v>908</v>
      </c>
      <c r="L112" s="5" t="s">
        <v>848</v>
      </c>
      <c r="M112" s="5" t="s">
        <v>1314</v>
      </c>
      <c r="N112" s="5" t="s">
        <v>1312</v>
      </c>
      <c r="O112" s="5" t="s">
        <v>1202</v>
      </c>
      <c r="P112" s="5" t="s">
        <v>1355</v>
      </c>
      <c r="Q112" s="5" t="s">
        <v>1320</v>
      </c>
      <c r="R112" s="5" t="s">
        <v>748</v>
      </c>
      <c r="S112" s="5" t="s">
        <v>1694</v>
      </c>
    </row>
    <row r="113" spans="1:19" x14ac:dyDescent="0.25">
      <c r="A113" s="2" t="str">
        <f t="shared" si="1"/>
        <v>0169</v>
      </c>
      <c r="B113" s="4" t="s">
        <v>1696</v>
      </c>
      <c r="C113" s="5" t="s">
        <v>1697</v>
      </c>
      <c r="D113" s="5" t="s">
        <v>1040</v>
      </c>
      <c r="E113" s="5" t="s">
        <v>1138</v>
      </c>
      <c r="F113" s="5" t="s">
        <v>955</v>
      </c>
      <c r="G113" s="5" t="s">
        <v>1029</v>
      </c>
      <c r="H113" s="5" t="s">
        <v>886</v>
      </c>
      <c r="I113" s="5" t="s">
        <v>1138</v>
      </c>
      <c r="J113" s="5" t="s">
        <v>886</v>
      </c>
      <c r="K113" s="5" t="s">
        <v>788</v>
      </c>
      <c r="L113" s="5" t="s">
        <v>723</v>
      </c>
      <c r="M113" s="5" t="s">
        <v>723</v>
      </c>
      <c r="N113" s="5" t="s">
        <v>723</v>
      </c>
      <c r="O113" s="5" t="s">
        <v>723</v>
      </c>
      <c r="P113" s="5" t="s">
        <v>723</v>
      </c>
      <c r="Q113" s="5" t="s">
        <v>723</v>
      </c>
      <c r="R113" s="5" t="s">
        <v>723</v>
      </c>
      <c r="S113" s="5" t="s">
        <v>1698</v>
      </c>
    </row>
    <row r="114" spans="1:19" x14ac:dyDescent="0.25">
      <c r="A114" s="2" t="str">
        <f t="shared" si="1"/>
        <v>0170</v>
      </c>
      <c r="B114" s="4" t="s">
        <v>152</v>
      </c>
      <c r="C114" s="5" t="s">
        <v>1699</v>
      </c>
      <c r="D114" s="5" t="s">
        <v>842</v>
      </c>
      <c r="E114" s="5" t="s">
        <v>1483</v>
      </c>
      <c r="F114" s="5" t="s">
        <v>1700</v>
      </c>
      <c r="G114" s="5" t="s">
        <v>974</v>
      </c>
      <c r="H114" s="5" t="s">
        <v>1701</v>
      </c>
      <c r="I114" s="5" t="s">
        <v>975</v>
      </c>
      <c r="J114" s="5" t="s">
        <v>1702</v>
      </c>
      <c r="K114" s="5" t="s">
        <v>1063</v>
      </c>
      <c r="L114" s="5" t="s">
        <v>1198</v>
      </c>
      <c r="M114" s="5" t="s">
        <v>1052</v>
      </c>
      <c r="N114" s="5" t="s">
        <v>809</v>
      </c>
      <c r="O114" s="5" t="s">
        <v>1639</v>
      </c>
      <c r="P114" s="5" t="s">
        <v>1639</v>
      </c>
      <c r="Q114" s="5" t="s">
        <v>1198</v>
      </c>
      <c r="R114" s="5" t="s">
        <v>1235</v>
      </c>
      <c r="S114" s="5" t="s">
        <v>1703</v>
      </c>
    </row>
    <row r="115" spans="1:19" x14ac:dyDescent="0.25">
      <c r="A115" s="2" t="str">
        <f t="shared" si="1"/>
        <v>0171</v>
      </c>
      <c r="B115" s="4" t="s">
        <v>528</v>
      </c>
      <c r="C115" s="5" t="s">
        <v>1704</v>
      </c>
      <c r="D115" s="5" t="s">
        <v>1273</v>
      </c>
      <c r="E115" s="5" t="s">
        <v>1362</v>
      </c>
      <c r="F115" s="5" t="s">
        <v>1320</v>
      </c>
      <c r="G115" s="5" t="s">
        <v>973</v>
      </c>
      <c r="H115" s="5" t="s">
        <v>915</v>
      </c>
      <c r="I115" s="5" t="s">
        <v>1371</v>
      </c>
      <c r="J115" s="5" t="s">
        <v>1512</v>
      </c>
      <c r="K115" s="5" t="s">
        <v>1159</v>
      </c>
      <c r="L115" s="5" t="s">
        <v>1313</v>
      </c>
      <c r="M115" s="5" t="s">
        <v>1159</v>
      </c>
      <c r="N115" s="5" t="s">
        <v>1023</v>
      </c>
      <c r="O115" s="5" t="s">
        <v>1545</v>
      </c>
      <c r="P115" s="5" t="s">
        <v>1159</v>
      </c>
      <c r="Q115" s="5" t="s">
        <v>1705</v>
      </c>
      <c r="R115" s="5" t="s">
        <v>723</v>
      </c>
      <c r="S115" s="5" t="s">
        <v>1706</v>
      </c>
    </row>
    <row r="116" spans="1:19" x14ac:dyDescent="0.25">
      <c r="A116" s="2" t="str">
        <f t="shared" si="1"/>
        <v>0172</v>
      </c>
      <c r="B116" s="4" t="s">
        <v>272</v>
      </c>
      <c r="C116" s="5" t="s">
        <v>1716</v>
      </c>
      <c r="D116" s="5" t="s">
        <v>921</v>
      </c>
      <c r="E116" s="5" t="s">
        <v>791</v>
      </c>
      <c r="F116" s="5" t="s">
        <v>725</v>
      </c>
      <c r="G116" s="5" t="s">
        <v>869</v>
      </c>
      <c r="H116" s="5" t="s">
        <v>803</v>
      </c>
      <c r="I116" s="5" t="s">
        <v>726</v>
      </c>
      <c r="J116" s="5" t="s">
        <v>1115</v>
      </c>
      <c r="K116" s="5" t="s">
        <v>1283</v>
      </c>
      <c r="L116" s="5" t="s">
        <v>781</v>
      </c>
      <c r="M116" s="5" t="s">
        <v>1283</v>
      </c>
      <c r="N116" s="5" t="s">
        <v>1155</v>
      </c>
      <c r="O116" s="5" t="s">
        <v>728</v>
      </c>
      <c r="P116" s="5" t="s">
        <v>790</v>
      </c>
      <c r="Q116" s="5" t="s">
        <v>781</v>
      </c>
      <c r="R116" s="5" t="s">
        <v>723</v>
      </c>
      <c r="S116" s="5" t="s">
        <v>1717</v>
      </c>
    </row>
    <row r="117" spans="1:19" x14ac:dyDescent="0.25">
      <c r="A117" s="2" t="str">
        <f t="shared" si="1"/>
        <v>0173</v>
      </c>
      <c r="B117" s="4" t="s">
        <v>682</v>
      </c>
      <c r="C117" s="5" t="s">
        <v>1720</v>
      </c>
      <c r="D117" s="5" t="s">
        <v>1300</v>
      </c>
      <c r="E117" s="5" t="s">
        <v>954</v>
      </c>
      <c r="F117" s="5" t="s">
        <v>956</v>
      </c>
      <c r="G117" s="5" t="s">
        <v>823</v>
      </c>
      <c r="H117" s="5" t="s">
        <v>956</v>
      </c>
      <c r="I117" s="5" t="s">
        <v>1138</v>
      </c>
      <c r="J117" s="5" t="s">
        <v>983</v>
      </c>
      <c r="K117" s="5" t="s">
        <v>756</v>
      </c>
      <c r="L117" s="5" t="s">
        <v>723</v>
      </c>
      <c r="M117" s="5" t="s">
        <v>723</v>
      </c>
      <c r="N117" s="5" t="s">
        <v>723</v>
      </c>
      <c r="O117" s="5" t="s">
        <v>723</v>
      </c>
      <c r="P117" s="5" t="s">
        <v>723</v>
      </c>
      <c r="Q117" s="5" t="s">
        <v>723</v>
      </c>
      <c r="R117" s="5" t="s">
        <v>723</v>
      </c>
      <c r="S117" s="5" t="s">
        <v>827</v>
      </c>
    </row>
    <row r="118" spans="1:19" x14ac:dyDescent="0.25">
      <c r="A118" s="2" t="str">
        <f t="shared" si="1"/>
        <v>0174</v>
      </c>
      <c r="B118" s="4" t="s">
        <v>240</v>
      </c>
      <c r="C118" s="5" t="s">
        <v>1721</v>
      </c>
      <c r="D118" s="5" t="s">
        <v>829</v>
      </c>
      <c r="E118" s="5" t="s">
        <v>868</v>
      </c>
      <c r="F118" s="5" t="s">
        <v>1155</v>
      </c>
      <c r="G118" s="5" t="s">
        <v>747</v>
      </c>
      <c r="H118" s="5" t="s">
        <v>761</v>
      </c>
      <c r="I118" s="5" t="s">
        <v>1026</v>
      </c>
      <c r="J118" s="5" t="s">
        <v>1155</v>
      </c>
      <c r="K118" s="5" t="s">
        <v>1101</v>
      </c>
      <c r="L118" s="5" t="s">
        <v>1106</v>
      </c>
      <c r="M118" s="5" t="s">
        <v>792</v>
      </c>
      <c r="N118" s="5" t="s">
        <v>921</v>
      </c>
      <c r="O118" s="5" t="s">
        <v>1106</v>
      </c>
      <c r="P118" s="5" t="s">
        <v>1505</v>
      </c>
      <c r="Q118" s="5" t="s">
        <v>780</v>
      </c>
      <c r="R118" s="5" t="s">
        <v>723</v>
      </c>
      <c r="S118" s="5" t="s">
        <v>1167</v>
      </c>
    </row>
    <row r="119" spans="1:19" x14ac:dyDescent="0.25">
      <c r="A119" s="2" t="str">
        <f t="shared" si="1"/>
        <v>0175</v>
      </c>
      <c r="B119" s="4" t="s">
        <v>699</v>
      </c>
      <c r="C119" s="5" t="s">
        <v>1722</v>
      </c>
      <c r="D119" s="5" t="s">
        <v>823</v>
      </c>
      <c r="E119" s="5" t="s">
        <v>890</v>
      </c>
      <c r="F119" s="5" t="s">
        <v>743</v>
      </c>
      <c r="G119" s="5" t="s">
        <v>987</v>
      </c>
      <c r="H119" s="5" t="s">
        <v>1325</v>
      </c>
      <c r="I119" s="5" t="s">
        <v>892</v>
      </c>
      <c r="J119" s="5" t="s">
        <v>991</v>
      </c>
      <c r="K119" s="5" t="s">
        <v>893</v>
      </c>
      <c r="L119" s="5" t="s">
        <v>1359</v>
      </c>
      <c r="M119" s="5" t="s">
        <v>1203</v>
      </c>
      <c r="N119" s="5" t="s">
        <v>943</v>
      </c>
      <c r="O119" s="5" t="s">
        <v>1327</v>
      </c>
      <c r="P119" s="5" t="s">
        <v>945</v>
      </c>
      <c r="Q119" s="5" t="s">
        <v>1002</v>
      </c>
      <c r="R119" s="5" t="s">
        <v>723</v>
      </c>
      <c r="S119" s="5" t="s">
        <v>1723</v>
      </c>
    </row>
    <row r="120" spans="1:19" x14ac:dyDescent="0.25">
      <c r="A120" s="2" t="str">
        <f t="shared" si="1"/>
        <v>0176</v>
      </c>
      <c r="B120" s="4" t="s">
        <v>34</v>
      </c>
      <c r="C120" s="5" t="s">
        <v>1724</v>
      </c>
      <c r="D120" s="5" t="s">
        <v>1578</v>
      </c>
      <c r="E120" s="5" t="s">
        <v>1725</v>
      </c>
      <c r="F120" s="5" t="s">
        <v>1074</v>
      </c>
      <c r="G120" s="5" t="s">
        <v>1370</v>
      </c>
      <c r="H120" s="5" t="s">
        <v>1124</v>
      </c>
      <c r="I120" s="5" t="s">
        <v>1690</v>
      </c>
      <c r="J120" s="5" t="s">
        <v>1014</v>
      </c>
      <c r="K120" s="5" t="s">
        <v>1512</v>
      </c>
      <c r="L120" s="5" t="s">
        <v>1306</v>
      </c>
      <c r="M120" s="5" t="s">
        <v>1444</v>
      </c>
      <c r="N120" s="5" t="s">
        <v>811</v>
      </c>
      <c r="O120" s="5" t="s">
        <v>1072</v>
      </c>
      <c r="P120" s="5" t="s">
        <v>1556</v>
      </c>
      <c r="Q120" s="5" t="s">
        <v>1010</v>
      </c>
      <c r="R120" s="5" t="s">
        <v>774</v>
      </c>
      <c r="S120" s="5" t="s">
        <v>1726</v>
      </c>
    </row>
    <row r="121" spans="1:19" x14ac:dyDescent="0.25">
      <c r="A121" s="2" t="str">
        <f t="shared" si="1"/>
        <v>0177</v>
      </c>
      <c r="B121" s="4" t="s">
        <v>242</v>
      </c>
      <c r="C121" s="5" t="s">
        <v>1727</v>
      </c>
      <c r="D121" s="5" t="s">
        <v>870</v>
      </c>
      <c r="E121" s="5" t="s">
        <v>895</v>
      </c>
      <c r="F121" s="5" t="s">
        <v>966</v>
      </c>
      <c r="G121" s="5" t="s">
        <v>800</v>
      </c>
      <c r="H121" s="5" t="s">
        <v>1001</v>
      </c>
      <c r="I121" s="5" t="s">
        <v>835</v>
      </c>
      <c r="J121" s="5" t="s">
        <v>1042</v>
      </c>
      <c r="K121" s="5" t="s">
        <v>1728</v>
      </c>
      <c r="L121" s="5" t="s">
        <v>835</v>
      </c>
      <c r="M121" s="5" t="s">
        <v>842</v>
      </c>
      <c r="N121" s="5" t="s">
        <v>948</v>
      </c>
      <c r="O121" s="5" t="s">
        <v>800</v>
      </c>
      <c r="P121" s="5" t="s">
        <v>846</v>
      </c>
      <c r="Q121" s="5" t="s">
        <v>833</v>
      </c>
      <c r="R121" s="5" t="s">
        <v>723</v>
      </c>
      <c r="S121" s="5" t="s">
        <v>1729</v>
      </c>
    </row>
    <row r="122" spans="1:19" x14ac:dyDescent="0.25">
      <c r="A122" s="2" t="str">
        <f t="shared" si="1"/>
        <v>0178</v>
      </c>
      <c r="B122" s="4" t="s">
        <v>464</v>
      </c>
      <c r="C122" s="5" t="s">
        <v>1730</v>
      </c>
      <c r="D122" s="5" t="s">
        <v>981</v>
      </c>
      <c r="E122" s="5" t="s">
        <v>1480</v>
      </c>
      <c r="F122" s="5" t="s">
        <v>1350</v>
      </c>
      <c r="G122" s="5" t="s">
        <v>1581</v>
      </c>
      <c r="H122" s="5" t="s">
        <v>1731</v>
      </c>
      <c r="I122" s="5" t="s">
        <v>1313</v>
      </c>
      <c r="J122" s="5" t="s">
        <v>1547</v>
      </c>
      <c r="K122" s="5" t="s">
        <v>915</v>
      </c>
      <c r="L122" s="5" t="s">
        <v>810</v>
      </c>
      <c r="M122" s="5" t="s">
        <v>1318</v>
      </c>
      <c r="N122" s="5" t="s">
        <v>807</v>
      </c>
      <c r="O122" s="5" t="s">
        <v>1224</v>
      </c>
      <c r="P122" s="5" t="s">
        <v>1568</v>
      </c>
      <c r="Q122" s="5" t="s">
        <v>1348</v>
      </c>
      <c r="R122" s="5" t="s">
        <v>1068</v>
      </c>
      <c r="S122" s="5" t="s">
        <v>1732</v>
      </c>
    </row>
    <row r="123" spans="1:19" x14ac:dyDescent="0.25">
      <c r="A123" s="2" t="str">
        <f t="shared" si="1"/>
        <v>0181</v>
      </c>
      <c r="B123" s="4" t="s">
        <v>188</v>
      </c>
      <c r="C123" s="5" t="s">
        <v>1735</v>
      </c>
      <c r="D123" s="5" t="s">
        <v>919</v>
      </c>
      <c r="E123" s="5" t="s">
        <v>1679</v>
      </c>
      <c r="F123" s="5" t="s">
        <v>1268</v>
      </c>
      <c r="G123" s="5" t="s">
        <v>861</v>
      </c>
      <c r="H123" s="5" t="s">
        <v>1736</v>
      </c>
      <c r="I123" s="5" t="s">
        <v>1737</v>
      </c>
      <c r="J123" s="5" t="s">
        <v>1624</v>
      </c>
      <c r="K123" s="5" t="s">
        <v>1500</v>
      </c>
      <c r="L123" s="5" t="s">
        <v>1738</v>
      </c>
      <c r="M123" s="5" t="s">
        <v>1252</v>
      </c>
      <c r="N123" s="5" t="s">
        <v>1739</v>
      </c>
      <c r="O123" s="5" t="s">
        <v>1249</v>
      </c>
      <c r="P123" s="5" t="s">
        <v>879</v>
      </c>
      <c r="Q123" s="5" t="s">
        <v>1381</v>
      </c>
      <c r="R123" s="5" t="s">
        <v>774</v>
      </c>
      <c r="S123" s="5" t="s">
        <v>1740</v>
      </c>
    </row>
    <row r="124" spans="1:19" x14ac:dyDescent="0.25">
      <c r="A124" s="2" t="str">
        <f t="shared" si="1"/>
        <v>0182</v>
      </c>
      <c r="B124" s="4" t="s">
        <v>530</v>
      </c>
      <c r="C124" s="5" t="s">
        <v>1741</v>
      </c>
      <c r="D124" s="5" t="s">
        <v>829</v>
      </c>
      <c r="E124" s="5" t="s">
        <v>943</v>
      </c>
      <c r="F124" s="5" t="s">
        <v>1224</v>
      </c>
      <c r="G124" s="5" t="s">
        <v>1689</v>
      </c>
      <c r="H124" s="5" t="s">
        <v>1203</v>
      </c>
      <c r="I124" s="5" t="s">
        <v>908</v>
      </c>
      <c r="J124" s="5" t="s">
        <v>1311</v>
      </c>
      <c r="K124" s="5" t="s">
        <v>815</v>
      </c>
      <c r="L124" s="5" t="s">
        <v>1320</v>
      </c>
      <c r="M124" s="5" t="s">
        <v>1639</v>
      </c>
      <c r="N124" s="5" t="s">
        <v>900</v>
      </c>
      <c r="O124" s="5" t="s">
        <v>1002</v>
      </c>
      <c r="P124" s="5" t="s">
        <v>1001</v>
      </c>
      <c r="Q124" s="5" t="s">
        <v>896</v>
      </c>
      <c r="R124" s="5" t="s">
        <v>774</v>
      </c>
      <c r="S124" s="5" t="s">
        <v>1742</v>
      </c>
    </row>
    <row r="125" spans="1:19" x14ac:dyDescent="0.25">
      <c r="A125" s="2" t="str">
        <f t="shared" si="1"/>
        <v>0184</v>
      </c>
      <c r="B125" s="4" t="s">
        <v>676</v>
      </c>
      <c r="C125" s="5" t="s">
        <v>1743</v>
      </c>
      <c r="D125" s="5" t="s">
        <v>786</v>
      </c>
      <c r="E125" s="5" t="s">
        <v>789</v>
      </c>
      <c r="F125" s="5" t="s">
        <v>787</v>
      </c>
      <c r="G125" s="5" t="s">
        <v>1338</v>
      </c>
      <c r="H125" s="5" t="s">
        <v>787</v>
      </c>
      <c r="I125" s="5" t="s">
        <v>793</v>
      </c>
      <c r="J125" s="5" t="s">
        <v>780</v>
      </c>
      <c r="K125" s="5" t="s">
        <v>1338</v>
      </c>
      <c r="L125" s="5" t="s">
        <v>723</v>
      </c>
      <c r="M125" s="5" t="s">
        <v>723</v>
      </c>
      <c r="N125" s="5" t="s">
        <v>723</v>
      </c>
      <c r="O125" s="5" t="s">
        <v>723</v>
      </c>
      <c r="P125" s="5" t="s">
        <v>723</v>
      </c>
      <c r="Q125" s="5" t="s">
        <v>723</v>
      </c>
      <c r="R125" s="5" t="s">
        <v>723</v>
      </c>
      <c r="S125" s="5" t="s">
        <v>1430</v>
      </c>
    </row>
    <row r="126" spans="1:19" x14ac:dyDescent="0.25">
      <c r="A126" s="2" t="str">
        <f t="shared" si="1"/>
        <v>0185</v>
      </c>
      <c r="B126" s="4" t="s">
        <v>154</v>
      </c>
      <c r="C126" s="5" t="s">
        <v>1744</v>
      </c>
      <c r="D126" s="5" t="s">
        <v>1358</v>
      </c>
      <c r="E126" s="5" t="s">
        <v>808</v>
      </c>
      <c r="F126" s="5" t="s">
        <v>1343</v>
      </c>
      <c r="G126" s="5" t="s">
        <v>1731</v>
      </c>
      <c r="H126" s="5" t="s">
        <v>1745</v>
      </c>
      <c r="I126" s="5" t="s">
        <v>1713</v>
      </c>
      <c r="J126" s="5" t="s">
        <v>1053</v>
      </c>
      <c r="K126" s="5" t="s">
        <v>977</v>
      </c>
      <c r="L126" s="5" t="s">
        <v>1581</v>
      </c>
      <c r="M126" s="5" t="s">
        <v>978</v>
      </c>
      <c r="N126" s="5" t="s">
        <v>1512</v>
      </c>
      <c r="O126" s="5" t="s">
        <v>1443</v>
      </c>
      <c r="P126" s="5" t="s">
        <v>1714</v>
      </c>
      <c r="Q126" s="5" t="s">
        <v>1311</v>
      </c>
      <c r="R126" s="5" t="s">
        <v>1149</v>
      </c>
      <c r="S126" s="5" t="s">
        <v>1746</v>
      </c>
    </row>
    <row r="127" spans="1:19" x14ac:dyDescent="0.25">
      <c r="A127" s="2" t="str">
        <f t="shared" si="1"/>
        <v>0186</v>
      </c>
      <c r="B127" s="4" t="s">
        <v>342</v>
      </c>
      <c r="C127" s="5" t="s">
        <v>1747</v>
      </c>
      <c r="D127" s="5" t="s">
        <v>751</v>
      </c>
      <c r="E127" s="5" t="s">
        <v>729</v>
      </c>
      <c r="F127" s="5" t="s">
        <v>1290</v>
      </c>
      <c r="G127" s="5" t="s">
        <v>869</v>
      </c>
      <c r="H127" s="5" t="s">
        <v>1578</v>
      </c>
      <c r="I127" s="5" t="s">
        <v>830</v>
      </c>
      <c r="J127" s="5" t="s">
        <v>963</v>
      </c>
      <c r="K127" s="5" t="s">
        <v>800</v>
      </c>
      <c r="L127" s="5" t="s">
        <v>965</v>
      </c>
      <c r="M127" s="5" t="s">
        <v>737</v>
      </c>
      <c r="N127" s="5" t="s">
        <v>730</v>
      </c>
      <c r="O127" s="5" t="s">
        <v>726</v>
      </c>
      <c r="P127" s="5" t="s">
        <v>1155</v>
      </c>
      <c r="Q127" s="5" t="s">
        <v>730</v>
      </c>
      <c r="R127" s="5" t="s">
        <v>949</v>
      </c>
      <c r="S127" s="5" t="s">
        <v>1748</v>
      </c>
    </row>
    <row r="128" spans="1:19" x14ac:dyDescent="0.25">
      <c r="A128" s="2" t="str">
        <f t="shared" si="1"/>
        <v>0187</v>
      </c>
      <c r="B128" s="4" t="s">
        <v>156</v>
      </c>
      <c r="C128" s="5" t="s">
        <v>1749</v>
      </c>
      <c r="D128" s="5" t="s">
        <v>824</v>
      </c>
      <c r="E128" s="5" t="s">
        <v>794</v>
      </c>
      <c r="F128" s="5" t="s">
        <v>730</v>
      </c>
      <c r="G128" s="5" t="s">
        <v>732</v>
      </c>
      <c r="H128" s="5" t="s">
        <v>786</v>
      </c>
      <c r="I128" s="5" t="s">
        <v>869</v>
      </c>
      <c r="J128" s="5" t="s">
        <v>1044</v>
      </c>
      <c r="K128" s="5" t="s">
        <v>1505</v>
      </c>
      <c r="L128" s="5" t="s">
        <v>1101</v>
      </c>
      <c r="M128" s="5" t="s">
        <v>789</v>
      </c>
      <c r="N128" s="5" t="s">
        <v>754</v>
      </c>
      <c r="O128" s="5" t="s">
        <v>1026</v>
      </c>
      <c r="P128" s="5" t="s">
        <v>921</v>
      </c>
      <c r="Q128" s="5" t="s">
        <v>791</v>
      </c>
      <c r="R128" s="5" t="s">
        <v>723</v>
      </c>
      <c r="S128" s="5" t="s">
        <v>1750</v>
      </c>
    </row>
    <row r="129" spans="1:19" x14ac:dyDescent="0.25">
      <c r="A129" s="2" t="str">
        <f t="shared" si="1"/>
        <v>0189</v>
      </c>
      <c r="B129" s="4" t="s">
        <v>56</v>
      </c>
      <c r="C129" s="5" t="s">
        <v>1751</v>
      </c>
      <c r="D129" s="5" t="s">
        <v>964</v>
      </c>
      <c r="E129" s="5" t="s">
        <v>764</v>
      </c>
      <c r="F129" s="5" t="s">
        <v>1711</v>
      </c>
      <c r="G129" s="5" t="s">
        <v>1063</v>
      </c>
      <c r="H129" s="5" t="s">
        <v>764</v>
      </c>
      <c r="I129" s="5" t="s">
        <v>978</v>
      </c>
      <c r="J129" s="5" t="s">
        <v>1479</v>
      </c>
      <c r="K129" s="5" t="s">
        <v>977</v>
      </c>
      <c r="L129" s="5" t="s">
        <v>814</v>
      </c>
      <c r="M129" s="5" t="s">
        <v>813</v>
      </c>
      <c r="N129" s="5" t="s">
        <v>1275</v>
      </c>
      <c r="O129" s="5" t="s">
        <v>1163</v>
      </c>
      <c r="P129" s="5" t="s">
        <v>1301</v>
      </c>
      <c r="Q129" s="5" t="s">
        <v>1277</v>
      </c>
      <c r="R129" s="5" t="s">
        <v>723</v>
      </c>
      <c r="S129" s="5" t="s">
        <v>1752</v>
      </c>
    </row>
    <row r="130" spans="1:19" x14ac:dyDescent="0.25">
      <c r="A130" s="2" t="str">
        <f t="shared" si="1"/>
        <v>0191</v>
      </c>
      <c r="B130" s="4" t="s">
        <v>492</v>
      </c>
      <c r="C130" s="5" t="s">
        <v>1759</v>
      </c>
      <c r="D130" s="5" t="s">
        <v>958</v>
      </c>
      <c r="E130" s="5" t="s">
        <v>755</v>
      </c>
      <c r="F130" s="5" t="s">
        <v>886</v>
      </c>
      <c r="G130" s="5" t="s">
        <v>1025</v>
      </c>
      <c r="H130" s="5" t="s">
        <v>754</v>
      </c>
      <c r="I130" s="5" t="s">
        <v>755</v>
      </c>
      <c r="J130" s="5" t="s">
        <v>751</v>
      </c>
      <c r="K130" s="5" t="s">
        <v>886</v>
      </c>
      <c r="L130" s="5" t="s">
        <v>962</v>
      </c>
      <c r="M130" s="5" t="s">
        <v>795</v>
      </c>
      <c r="N130" s="5" t="s">
        <v>754</v>
      </c>
      <c r="O130" s="5" t="s">
        <v>957</v>
      </c>
      <c r="P130" s="5" t="s">
        <v>958</v>
      </c>
      <c r="Q130" s="5" t="s">
        <v>983</v>
      </c>
      <c r="R130" s="5" t="s">
        <v>774</v>
      </c>
      <c r="S130" s="5" t="s">
        <v>1760</v>
      </c>
    </row>
    <row r="131" spans="1:19" x14ac:dyDescent="0.25">
      <c r="A131" s="2" t="str">
        <f t="shared" ref="A131:A194" si="2">LEFT(C131,4)</f>
        <v>0196</v>
      </c>
      <c r="B131" s="4" t="s">
        <v>444</v>
      </c>
      <c r="C131" s="5" t="s">
        <v>1768</v>
      </c>
      <c r="D131" s="5" t="s">
        <v>870</v>
      </c>
      <c r="E131" s="5" t="s">
        <v>1259</v>
      </c>
      <c r="F131" s="5" t="s">
        <v>938</v>
      </c>
      <c r="G131" s="5" t="s">
        <v>897</v>
      </c>
      <c r="H131" s="5" t="s">
        <v>1541</v>
      </c>
      <c r="I131" s="5" t="s">
        <v>952</v>
      </c>
      <c r="J131" s="5" t="s">
        <v>1258</v>
      </c>
      <c r="K131" s="5" t="s">
        <v>1281</v>
      </c>
      <c r="L131" s="5" t="s">
        <v>723</v>
      </c>
      <c r="M131" s="5" t="s">
        <v>723</v>
      </c>
      <c r="N131" s="5" t="s">
        <v>723</v>
      </c>
      <c r="O131" s="5" t="s">
        <v>723</v>
      </c>
      <c r="P131" s="5" t="s">
        <v>723</v>
      </c>
      <c r="Q131" s="5" t="s">
        <v>723</v>
      </c>
      <c r="R131" s="5" t="s">
        <v>723</v>
      </c>
      <c r="S131" s="5" t="s">
        <v>834</v>
      </c>
    </row>
    <row r="132" spans="1:19" x14ac:dyDescent="0.25">
      <c r="A132" s="2" t="str">
        <f t="shared" si="2"/>
        <v>0197</v>
      </c>
      <c r="B132" s="4" t="s">
        <v>1769</v>
      </c>
      <c r="C132" s="5" t="s">
        <v>1770</v>
      </c>
      <c r="D132" s="5" t="s">
        <v>954</v>
      </c>
      <c r="E132" s="5" t="s">
        <v>781</v>
      </c>
      <c r="F132" s="5" t="s">
        <v>1047</v>
      </c>
      <c r="G132" s="5" t="s">
        <v>1505</v>
      </c>
      <c r="H132" s="5" t="s">
        <v>725</v>
      </c>
      <c r="I132" s="5" t="s">
        <v>746</v>
      </c>
      <c r="J132" s="5" t="s">
        <v>1283</v>
      </c>
      <c r="K132" s="5" t="s">
        <v>1047</v>
      </c>
      <c r="L132" s="5" t="s">
        <v>920</v>
      </c>
      <c r="M132" s="5" t="s">
        <v>965</v>
      </c>
      <c r="N132" s="5" t="s">
        <v>919</v>
      </c>
      <c r="O132" s="5" t="s">
        <v>803</v>
      </c>
      <c r="P132" s="5" t="s">
        <v>745</v>
      </c>
      <c r="Q132" s="5" t="s">
        <v>739</v>
      </c>
      <c r="R132" s="5" t="s">
        <v>723</v>
      </c>
      <c r="S132" s="5" t="s">
        <v>1771</v>
      </c>
    </row>
    <row r="133" spans="1:19" x14ac:dyDescent="0.25">
      <c r="A133" s="2" t="str">
        <f t="shared" si="2"/>
        <v>0198</v>
      </c>
      <c r="B133" s="4" t="s">
        <v>58</v>
      </c>
      <c r="C133" s="5" t="s">
        <v>1780</v>
      </c>
      <c r="D133" s="5" t="s">
        <v>1578</v>
      </c>
      <c r="E133" s="5" t="s">
        <v>1448</v>
      </c>
      <c r="F133" s="5" t="s">
        <v>1524</v>
      </c>
      <c r="G133" s="5" t="s">
        <v>1781</v>
      </c>
      <c r="H133" s="5" t="s">
        <v>768</v>
      </c>
      <c r="I133" s="5" t="s">
        <v>772</v>
      </c>
      <c r="J133" s="5" t="s">
        <v>1590</v>
      </c>
      <c r="K133" s="5" t="s">
        <v>854</v>
      </c>
      <c r="L133" s="5" t="s">
        <v>1702</v>
      </c>
      <c r="M133" s="5" t="s">
        <v>1375</v>
      </c>
      <c r="N133" s="5" t="s">
        <v>1782</v>
      </c>
      <c r="O133" s="5" t="s">
        <v>1483</v>
      </c>
      <c r="P133" s="5" t="s">
        <v>864</v>
      </c>
      <c r="Q133" s="5" t="s">
        <v>1031</v>
      </c>
      <c r="R133" s="5" t="s">
        <v>723</v>
      </c>
      <c r="S133" s="5" t="s">
        <v>1783</v>
      </c>
    </row>
    <row r="134" spans="1:19" x14ac:dyDescent="0.25">
      <c r="A134" s="2" t="str">
        <f t="shared" si="2"/>
        <v>0199</v>
      </c>
      <c r="B134" s="4" t="s">
        <v>306</v>
      </c>
      <c r="C134" s="5" t="s">
        <v>1786</v>
      </c>
      <c r="D134" s="5" t="s">
        <v>926</v>
      </c>
      <c r="E134" s="5" t="s">
        <v>1787</v>
      </c>
      <c r="F134" s="5" t="s">
        <v>864</v>
      </c>
      <c r="G134" s="5" t="s">
        <v>1781</v>
      </c>
      <c r="H134" s="5" t="s">
        <v>771</v>
      </c>
      <c r="I134" s="5" t="s">
        <v>1061</v>
      </c>
      <c r="J134" s="5" t="s">
        <v>876</v>
      </c>
      <c r="K134" s="5" t="s">
        <v>1590</v>
      </c>
      <c r="L134" s="5" t="s">
        <v>1788</v>
      </c>
      <c r="M134" s="5" t="s">
        <v>1051</v>
      </c>
      <c r="N134" s="5" t="s">
        <v>1590</v>
      </c>
      <c r="O134" s="5" t="s">
        <v>768</v>
      </c>
      <c r="P134" s="5" t="s">
        <v>1702</v>
      </c>
      <c r="Q134" s="5" t="s">
        <v>1524</v>
      </c>
      <c r="R134" s="5" t="s">
        <v>949</v>
      </c>
      <c r="S134" s="5" t="s">
        <v>1789</v>
      </c>
    </row>
    <row r="135" spans="1:19" x14ac:dyDescent="0.25">
      <c r="A135" s="2" t="str">
        <f t="shared" si="2"/>
        <v>0201</v>
      </c>
      <c r="B135" s="4" t="s">
        <v>16</v>
      </c>
      <c r="C135" s="5" t="s">
        <v>1792</v>
      </c>
      <c r="D135" s="5" t="s">
        <v>875</v>
      </c>
      <c r="E135" s="5" t="s">
        <v>1793</v>
      </c>
      <c r="F135" s="5" t="s">
        <v>1794</v>
      </c>
      <c r="G135" s="5" t="s">
        <v>1795</v>
      </c>
      <c r="H135" s="5" t="s">
        <v>1796</v>
      </c>
      <c r="I135" s="5" t="s">
        <v>1648</v>
      </c>
      <c r="J135" s="5" t="s">
        <v>1797</v>
      </c>
      <c r="K135" s="5" t="s">
        <v>1798</v>
      </c>
      <c r="L135" s="5" t="s">
        <v>1799</v>
      </c>
      <c r="M135" s="5" t="s">
        <v>1800</v>
      </c>
      <c r="N135" s="5" t="s">
        <v>1801</v>
      </c>
      <c r="O135" s="5" t="s">
        <v>1802</v>
      </c>
      <c r="P135" s="5" t="s">
        <v>1803</v>
      </c>
      <c r="Q135" s="5" t="s">
        <v>1804</v>
      </c>
      <c r="R135" s="5" t="s">
        <v>723</v>
      </c>
      <c r="S135" s="5" t="s">
        <v>1805</v>
      </c>
    </row>
    <row r="136" spans="1:19" x14ac:dyDescent="0.25">
      <c r="A136" s="2" t="str">
        <f t="shared" si="2"/>
        <v>0204</v>
      </c>
      <c r="B136" s="4" t="s">
        <v>514</v>
      </c>
      <c r="C136" s="5" t="s">
        <v>1808</v>
      </c>
      <c r="D136" s="5" t="s">
        <v>796</v>
      </c>
      <c r="E136" s="5" t="s">
        <v>964</v>
      </c>
      <c r="F136" s="5" t="s">
        <v>1273</v>
      </c>
      <c r="G136" s="5" t="s">
        <v>965</v>
      </c>
      <c r="H136" s="5" t="s">
        <v>830</v>
      </c>
      <c r="I136" s="5" t="s">
        <v>965</v>
      </c>
      <c r="J136" s="5" t="s">
        <v>887</v>
      </c>
      <c r="K136" s="5" t="s">
        <v>800</v>
      </c>
      <c r="L136" s="5" t="s">
        <v>894</v>
      </c>
      <c r="M136" s="5" t="s">
        <v>892</v>
      </c>
      <c r="N136" s="5" t="s">
        <v>989</v>
      </c>
      <c r="O136" s="5" t="s">
        <v>909</v>
      </c>
      <c r="P136" s="5" t="s">
        <v>1060</v>
      </c>
      <c r="Q136" s="5" t="s">
        <v>890</v>
      </c>
      <c r="R136" s="5" t="s">
        <v>748</v>
      </c>
      <c r="S136" s="5" t="s">
        <v>1809</v>
      </c>
    </row>
    <row r="137" spans="1:19" x14ac:dyDescent="0.25">
      <c r="A137" s="2" t="str">
        <f t="shared" si="2"/>
        <v>0207</v>
      </c>
      <c r="B137" s="4" t="s">
        <v>60</v>
      </c>
      <c r="C137" s="5" t="s">
        <v>1810</v>
      </c>
      <c r="D137" s="5" t="s">
        <v>988</v>
      </c>
      <c r="E137" s="5" t="s">
        <v>1811</v>
      </c>
      <c r="F137" s="5" t="s">
        <v>1812</v>
      </c>
      <c r="G137" s="5" t="s">
        <v>1813</v>
      </c>
      <c r="H137" s="5" t="s">
        <v>1814</v>
      </c>
      <c r="I137" s="5" t="s">
        <v>1815</v>
      </c>
      <c r="J137" s="5" t="s">
        <v>1816</v>
      </c>
      <c r="K137" s="5" t="s">
        <v>1817</v>
      </c>
      <c r="L137" s="5" t="s">
        <v>1818</v>
      </c>
      <c r="M137" s="5" t="s">
        <v>1819</v>
      </c>
      <c r="N137" s="5" t="s">
        <v>1820</v>
      </c>
      <c r="O137" s="5" t="s">
        <v>1821</v>
      </c>
      <c r="P137" s="5" t="s">
        <v>1822</v>
      </c>
      <c r="Q137" s="5" t="s">
        <v>1823</v>
      </c>
      <c r="R137" s="5" t="s">
        <v>1034</v>
      </c>
      <c r="S137" s="5" t="s">
        <v>1824</v>
      </c>
    </row>
    <row r="138" spans="1:19" x14ac:dyDescent="0.25">
      <c r="A138" s="2" t="str">
        <f t="shared" si="2"/>
        <v>0208</v>
      </c>
      <c r="B138" s="4" t="s">
        <v>366</v>
      </c>
      <c r="C138" s="5" t="s">
        <v>1825</v>
      </c>
      <c r="D138" s="5" t="s">
        <v>756</v>
      </c>
      <c r="E138" s="5" t="s">
        <v>1238</v>
      </c>
      <c r="F138" s="5" t="s">
        <v>803</v>
      </c>
      <c r="G138" s="5" t="s">
        <v>1284</v>
      </c>
      <c r="H138" s="5" t="s">
        <v>745</v>
      </c>
      <c r="I138" s="5" t="s">
        <v>727</v>
      </c>
      <c r="J138" s="5" t="s">
        <v>919</v>
      </c>
      <c r="K138" s="5" t="s">
        <v>724</v>
      </c>
      <c r="L138" s="5" t="s">
        <v>723</v>
      </c>
      <c r="M138" s="5" t="s">
        <v>723</v>
      </c>
      <c r="N138" s="5" t="s">
        <v>723</v>
      </c>
      <c r="O138" s="5" t="s">
        <v>723</v>
      </c>
      <c r="P138" s="5" t="s">
        <v>723</v>
      </c>
      <c r="Q138" s="5" t="s">
        <v>723</v>
      </c>
      <c r="R138" s="5" t="s">
        <v>723</v>
      </c>
      <c r="S138" s="5" t="s">
        <v>1826</v>
      </c>
    </row>
    <row r="139" spans="1:19" x14ac:dyDescent="0.25">
      <c r="A139" s="2" t="str">
        <f t="shared" si="2"/>
        <v>0209</v>
      </c>
      <c r="B139" s="4" t="s">
        <v>110</v>
      </c>
      <c r="C139" s="5" t="s">
        <v>1829</v>
      </c>
      <c r="D139" s="5" t="s">
        <v>789</v>
      </c>
      <c r="E139" s="5" t="s">
        <v>761</v>
      </c>
      <c r="F139" s="5" t="s">
        <v>1101</v>
      </c>
      <c r="G139" s="5" t="s">
        <v>789</v>
      </c>
      <c r="H139" s="5" t="s">
        <v>1111</v>
      </c>
      <c r="I139" s="5" t="s">
        <v>921</v>
      </c>
      <c r="J139" s="5" t="s">
        <v>868</v>
      </c>
      <c r="K139" s="5" t="s">
        <v>778</v>
      </c>
      <c r="L139" s="5" t="s">
        <v>725</v>
      </c>
      <c r="M139" s="5" t="s">
        <v>869</v>
      </c>
      <c r="N139" s="5" t="s">
        <v>955</v>
      </c>
      <c r="O139" s="5" t="s">
        <v>793</v>
      </c>
      <c r="P139" s="5" t="s">
        <v>962</v>
      </c>
      <c r="Q139" s="5" t="s">
        <v>793</v>
      </c>
      <c r="R139" s="5" t="s">
        <v>774</v>
      </c>
      <c r="S139" s="5" t="s">
        <v>1830</v>
      </c>
    </row>
    <row r="140" spans="1:19" x14ac:dyDescent="0.25">
      <c r="A140" s="2" t="str">
        <f t="shared" si="2"/>
        <v>0210</v>
      </c>
      <c r="B140" s="4" t="s">
        <v>88</v>
      </c>
      <c r="C140" s="5" t="s">
        <v>1845</v>
      </c>
      <c r="D140" s="5" t="s">
        <v>752</v>
      </c>
      <c r="E140" s="5" t="s">
        <v>887</v>
      </c>
      <c r="F140" s="5" t="s">
        <v>743</v>
      </c>
      <c r="G140" s="5" t="s">
        <v>1178</v>
      </c>
      <c r="H140" s="5" t="s">
        <v>738</v>
      </c>
      <c r="I140" s="5" t="s">
        <v>846</v>
      </c>
      <c r="J140" s="5" t="s">
        <v>991</v>
      </c>
      <c r="K140" s="5" t="s">
        <v>992</v>
      </c>
      <c r="L140" s="5" t="s">
        <v>902</v>
      </c>
      <c r="M140" s="5" t="s">
        <v>1519</v>
      </c>
      <c r="N140" s="5" t="s">
        <v>986</v>
      </c>
      <c r="O140" s="5" t="s">
        <v>988</v>
      </c>
      <c r="P140" s="5" t="s">
        <v>992</v>
      </c>
      <c r="Q140" s="5" t="s">
        <v>1689</v>
      </c>
      <c r="R140" s="5" t="s">
        <v>1057</v>
      </c>
      <c r="S140" s="5" t="s">
        <v>1846</v>
      </c>
    </row>
    <row r="141" spans="1:19" x14ac:dyDescent="0.25">
      <c r="A141" s="2" t="str">
        <f t="shared" si="2"/>
        <v>0211</v>
      </c>
      <c r="B141" s="4" t="s">
        <v>140</v>
      </c>
      <c r="C141" s="5" t="s">
        <v>1831</v>
      </c>
      <c r="D141" s="5" t="s">
        <v>1115</v>
      </c>
      <c r="E141" s="5" t="s">
        <v>1067</v>
      </c>
      <c r="F141" s="5" t="s">
        <v>1052</v>
      </c>
      <c r="G141" s="5" t="s">
        <v>1832</v>
      </c>
      <c r="H141" s="5" t="s">
        <v>1713</v>
      </c>
      <c r="I141" s="5" t="s">
        <v>978</v>
      </c>
      <c r="J141" s="5" t="s">
        <v>1833</v>
      </c>
      <c r="K141" s="5" t="s">
        <v>1048</v>
      </c>
      <c r="L141" s="5" t="s">
        <v>1012</v>
      </c>
      <c r="M141" s="5" t="s">
        <v>1254</v>
      </c>
      <c r="N141" s="5" t="s">
        <v>881</v>
      </c>
      <c r="O141" s="5" t="s">
        <v>1478</v>
      </c>
      <c r="P141" s="5" t="s">
        <v>1350</v>
      </c>
      <c r="Q141" s="5" t="s">
        <v>1011</v>
      </c>
      <c r="R141" s="5" t="s">
        <v>723</v>
      </c>
      <c r="S141" s="5" t="s">
        <v>1834</v>
      </c>
    </row>
    <row r="142" spans="1:19" x14ac:dyDescent="0.25">
      <c r="A142" s="2" t="str">
        <f t="shared" si="2"/>
        <v>0212</v>
      </c>
      <c r="B142" s="4" t="s">
        <v>62</v>
      </c>
      <c r="C142" s="5" t="s">
        <v>1835</v>
      </c>
      <c r="D142" s="5" t="s">
        <v>964</v>
      </c>
      <c r="E142" s="5" t="s">
        <v>1201</v>
      </c>
      <c r="F142" s="5" t="s">
        <v>1322</v>
      </c>
      <c r="G142" s="5" t="s">
        <v>973</v>
      </c>
      <c r="H142" s="5" t="s">
        <v>1053</v>
      </c>
      <c r="I142" s="5" t="s">
        <v>1836</v>
      </c>
      <c r="J142" s="5" t="s">
        <v>1713</v>
      </c>
      <c r="K142" s="5" t="s">
        <v>1418</v>
      </c>
      <c r="L142" s="5" t="s">
        <v>881</v>
      </c>
      <c r="M142" s="5" t="s">
        <v>1832</v>
      </c>
      <c r="N142" s="5" t="s">
        <v>817</v>
      </c>
      <c r="O142" s="5" t="s">
        <v>809</v>
      </c>
      <c r="P142" s="5" t="s">
        <v>813</v>
      </c>
      <c r="Q142" s="5" t="s">
        <v>981</v>
      </c>
      <c r="R142" s="5" t="s">
        <v>723</v>
      </c>
      <c r="S142" s="5" t="s">
        <v>1837</v>
      </c>
    </row>
    <row r="143" spans="1:19" x14ac:dyDescent="0.25">
      <c r="A143" s="2" t="str">
        <f t="shared" si="2"/>
        <v>0213</v>
      </c>
      <c r="B143" s="4" t="s">
        <v>244</v>
      </c>
      <c r="C143" s="5" t="s">
        <v>1853</v>
      </c>
      <c r="D143" s="5" t="s">
        <v>723</v>
      </c>
      <c r="E143" s="5" t="s">
        <v>834</v>
      </c>
      <c r="F143" s="5" t="s">
        <v>736</v>
      </c>
      <c r="G143" s="5" t="s">
        <v>887</v>
      </c>
      <c r="H143" s="5" t="s">
        <v>891</v>
      </c>
      <c r="I143" s="5" t="s">
        <v>833</v>
      </c>
      <c r="J143" s="5" t="s">
        <v>801</v>
      </c>
      <c r="K143" s="5" t="s">
        <v>1178</v>
      </c>
      <c r="L143" s="5" t="s">
        <v>1325</v>
      </c>
      <c r="M143" s="5" t="s">
        <v>891</v>
      </c>
      <c r="N143" s="5" t="s">
        <v>723</v>
      </c>
      <c r="O143" s="5" t="s">
        <v>723</v>
      </c>
      <c r="P143" s="5" t="s">
        <v>723</v>
      </c>
      <c r="Q143" s="5" t="s">
        <v>723</v>
      </c>
      <c r="R143" s="5" t="s">
        <v>723</v>
      </c>
      <c r="S143" s="5" t="s">
        <v>1854</v>
      </c>
    </row>
    <row r="144" spans="1:19" x14ac:dyDescent="0.25">
      <c r="A144" s="2" t="str">
        <f t="shared" si="2"/>
        <v>0214</v>
      </c>
      <c r="B144" s="4" t="s">
        <v>386</v>
      </c>
      <c r="C144" s="5" t="s">
        <v>1855</v>
      </c>
      <c r="D144" s="5" t="s">
        <v>1044</v>
      </c>
      <c r="E144" s="5" t="s">
        <v>1578</v>
      </c>
      <c r="F144" s="5" t="s">
        <v>736</v>
      </c>
      <c r="G144" s="5" t="s">
        <v>745</v>
      </c>
      <c r="H144" s="5" t="s">
        <v>834</v>
      </c>
      <c r="I144" s="5" t="s">
        <v>947</v>
      </c>
      <c r="J144" s="5" t="s">
        <v>893</v>
      </c>
      <c r="K144" s="5" t="s">
        <v>800</v>
      </c>
      <c r="L144" s="5" t="s">
        <v>996</v>
      </c>
      <c r="M144" s="5" t="s">
        <v>890</v>
      </c>
      <c r="N144" s="5" t="s">
        <v>1728</v>
      </c>
      <c r="O144" s="5" t="s">
        <v>920</v>
      </c>
      <c r="P144" s="5" t="s">
        <v>728</v>
      </c>
      <c r="Q144" s="5" t="s">
        <v>1578</v>
      </c>
      <c r="R144" s="5" t="s">
        <v>774</v>
      </c>
      <c r="S144" s="5" t="s">
        <v>1856</v>
      </c>
    </row>
    <row r="145" spans="1:19" x14ac:dyDescent="0.25">
      <c r="A145" s="2" t="str">
        <f t="shared" si="2"/>
        <v>0215</v>
      </c>
      <c r="B145" s="4" t="s">
        <v>656</v>
      </c>
      <c r="C145" s="5" t="s">
        <v>1838</v>
      </c>
      <c r="D145" s="5" t="s">
        <v>1412</v>
      </c>
      <c r="E145" s="5" t="s">
        <v>758</v>
      </c>
      <c r="F145" s="5" t="s">
        <v>758</v>
      </c>
      <c r="G145" s="5" t="s">
        <v>824</v>
      </c>
      <c r="H145" s="5" t="s">
        <v>1122</v>
      </c>
      <c r="I145" s="5" t="s">
        <v>1140</v>
      </c>
      <c r="J145" s="5" t="s">
        <v>824</v>
      </c>
      <c r="K145" s="5" t="s">
        <v>777</v>
      </c>
      <c r="L145" s="5" t="s">
        <v>918</v>
      </c>
      <c r="M145" s="5" t="s">
        <v>777</v>
      </c>
      <c r="N145" s="5" t="s">
        <v>985</v>
      </c>
      <c r="O145" s="5" t="s">
        <v>1041</v>
      </c>
      <c r="P145" s="5" t="s">
        <v>1140</v>
      </c>
      <c r="Q145" s="5" t="s">
        <v>995</v>
      </c>
      <c r="R145" s="5" t="s">
        <v>723</v>
      </c>
      <c r="S145" s="5" t="s">
        <v>1839</v>
      </c>
    </row>
    <row r="146" spans="1:19" x14ac:dyDescent="0.25">
      <c r="A146" s="2" t="str">
        <f t="shared" si="2"/>
        <v>0217</v>
      </c>
      <c r="B146" s="4" t="s">
        <v>556</v>
      </c>
      <c r="C146" s="5" t="s">
        <v>1843</v>
      </c>
      <c r="D146" s="5" t="s">
        <v>959</v>
      </c>
      <c r="E146" s="5" t="s">
        <v>966</v>
      </c>
      <c r="F146" s="5" t="s">
        <v>887</v>
      </c>
      <c r="G146" s="5" t="s">
        <v>740</v>
      </c>
      <c r="H146" s="5" t="s">
        <v>907</v>
      </c>
      <c r="I146" s="5" t="s">
        <v>833</v>
      </c>
      <c r="J146" s="5" t="s">
        <v>942</v>
      </c>
      <c r="K146" s="5" t="s">
        <v>1042</v>
      </c>
      <c r="L146" s="5" t="s">
        <v>741</v>
      </c>
      <c r="M146" s="5" t="s">
        <v>1327</v>
      </c>
      <c r="N146" s="5" t="s">
        <v>889</v>
      </c>
      <c r="O146" s="5" t="s">
        <v>1354</v>
      </c>
      <c r="P146" s="5" t="s">
        <v>1325</v>
      </c>
      <c r="Q146" s="5" t="s">
        <v>890</v>
      </c>
      <c r="R146" s="5" t="s">
        <v>923</v>
      </c>
      <c r="S146" s="5" t="s">
        <v>1844</v>
      </c>
    </row>
    <row r="147" spans="1:19" x14ac:dyDescent="0.25">
      <c r="A147" s="2" t="str">
        <f t="shared" si="2"/>
        <v>0218</v>
      </c>
      <c r="B147" s="4" t="s">
        <v>368</v>
      </c>
      <c r="C147" s="5" t="s">
        <v>1863</v>
      </c>
      <c r="D147" s="5" t="s">
        <v>730</v>
      </c>
      <c r="E147" s="5" t="s">
        <v>1004</v>
      </c>
      <c r="F147" s="5" t="s">
        <v>997</v>
      </c>
      <c r="G147" s="5" t="s">
        <v>1001</v>
      </c>
      <c r="H147" s="5" t="s">
        <v>1003</v>
      </c>
      <c r="I147" s="5" t="s">
        <v>1060</v>
      </c>
      <c r="J147" s="5" t="s">
        <v>894</v>
      </c>
      <c r="K147" s="5" t="s">
        <v>992</v>
      </c>
      <c r="L147" s="5" t="s">
        <v>1002</v>
      </c>
      <c r="M147" s="5" t="s">
        <v>1326</v>
      </c>
      <c r="N147" s="5" t="s">
        <v>740</v>
      </c>
      <c r="O147" s="5" t="s">
        <v>948</v>
      </c>
      <c r="P147" s="5" t="s">
        <v>948</v>
      </c>
      <c r="Q147" s="5" t="s">
        <v>907</v>
      </c>
      <c r="R147" s="5" t="s">
        <v>1068</v>
      </c>
      <c r="S147" s="5" t="s">
        <v>1864</v>
      </c>
    </row>
    <row r="148" spans="1:19" x14ac:dyDescent="0.25">
      <c r="A148" s="2" t="str">
        <f t="shared" si="2"/>
        <v>0219</v>
      </c>
      <c r="B148" s="4" t="s">
        <v>568</v>
      </c>
      <c r="C148" s="5" t="s">
        <v>1865</v>
      </c>
      <c r="D148" s="5" t="s">
        <v>995</v>
      </c>
      <c r="E148" s="5" t="s">
        <v>1005</v>
      </c>
      <c r="F148" s="5" t="s">
        <v>806</v>
      </c>
      <c r="G148" s="5" t="s">
        <v>1005</v>
      </c>
      <c r="H148" s="5" t="s">
        <v>1728</v>
      </c>
      <c r="I148" s="5" t="s">
        <v>741</v>
      </c>
      <c r="J148" s="5" t="s">
        <v>1003</v>
      </c>
      <c r="K148" s="5" t="s">
        <v>1060</v>
      </c>
      <c r="L148" s="5" t="s">
        <v>741</v>
      </c>
      <c r="M148" s="5" t="s">
        <v>996</v>
      </c>
      <c r="N148" s="5" t="s">
        <v>741</v>
      </c>
      <c r="O148" s="5" t="s">
        <v>806</v>
      </c>
      <c r="P148" s="5" t="s">
        <v>902</v>
      </c>
      <c r="Q148" s="5" t="s">
        <v>744</v>
      </c>
      <c r="R148" s="5" t="s">
        <v>723</v>
      </c>
      <c r="S148" s="5" t="s">
        <v>1866</v>
      </c>
    </row>
    <row r="149" spans="1:19" x14ac:dyDescent="0.25">
      <c r="A149" s="2" t="str">
        <f t="shared" si="2"/>
        <v>0220</v>
      </c>
      <c r="B149" s="4" t="s">
        <v>64</v>
      </c>
      <c r="C149" s="5" t="s">
        <v>1867</v>
      </c>
      <c r="D149" s="5" t="s">
        <v>761</v>
      </c>
      <c r="E149" s="5" t="s">
        <v>1454</v>
      </c>
      <c r="F149" s="5" t="s">
        <v>1419</v>
      </c>
      <c r="G149" s="5" t="s">
        <v>1345</v>
      </c>
      <c r="H149" s="5" t="s">
        <v>1226</v>
      </c>
      <c r="I149" s="5" t="s">
        <v>810</v>
      </c>
      <c r="J149" s="5" t="s">
        <v>1552</v>
      </c>
      <c r="K149" s="5" t="s">
        <v>1303</v>
      </c>
      <c r="L149" s="5" t="s">
        <v>1080</v>
      </c>
      <c r="M149" s="5" t="s">
        <v>1312</v>
      </c>
      <c r="N149" s="5" t="s">
        <v>1303</v>
      </c>
      <c r="O149" s="5" t="s">
        <v>990</v>
      </c>
      <c r="P149" s="5" t="s">
        <v>1277</v>
      </c>
      <c r="Q149" s="5" t="s">
        <v>1314</v>
      </c>
      <c r="R149" s="5" t="s">
        <v>850</v>
      </c>
      <c r="S149" s="5" t="s">
        <v>1868</v>
      </c>
    </row>
    <row r="150" spans="1:19" x14ac:dyDescent="0.25">
      <c r="A150" s="2" t="str">
        <f t="shared" si="2"/>
        <v>0221</v>
      </c>
      <c r="B150" s="4" t="s">
        <v>452</v>
      </c>
      <c r="C150" s="5" t="s">
        <v>1869</v>
      </c>
      <c r="D150" s="5" t="s">
        <v>1259</v>
      </c>
      <c r="E150" s="5" t="s">
        <v>824</v>
      </c>
      <c r="F150" s="5" t="s">
        <v>1279</v>
      </c>
      <c r="G150" s="5" t="s">
        <v>826</v>
      </c>
      <c r="H150" s="5" t="s">
        <v>1138</v>
      </c>
      <c r="I150" s="5" t="s">
        <v>757</v>
      </c>
      <c r="J150" s="5" t="s">
        <v>823</v>
      </c>
      <c r="K150" s="5" t="s">
        <v>829</v>
      </c>
      <c r="L150" s="5" t="s">
        <v>757</v>
      </c>
      <c r="M150" s="5" t="s">
        <v>824</v>
      </c>
      <c r="N150" s="5" t="s">
        <v>723</v>
      </c>
      <c r="O150" s="5" t="s">
        <v>723</v>
      </c>
      <c r="P150" s="5" t="s">
        <v>723</v>
      </c>
      <c r="Q150" s="5" t="s">
        <v>723</v>
      </c>
      <c r="R150" s="5" t="s">
        <v>723</v>
      </c>
      <c r="S150" s="5" t="s">
        <v>769</v>
      </c>
    </row>
    <row r="151" spans="1:19" x14ac:dyDescent="0.25">
      <c r="A151" s="2" t="str">
        <f t="shared" si="2"/>
        <v>0223</v>
      </c>
      <c r="B151" s="4" t="s">
        <v>606</v>
      </c>
      <c r="C151" s="5" t="s">
        <v>1876</v>
      </c>
      <c r="D151" s="5" t="s">
        <v>1138</v>
      </c>
      <c r="E151" s="5" t="s">
        <v>1025</v>
      </c>
      <c r="F151" s="5" t="s">
        <v>962</v>
      </c>
      <c r="G151" s="5" t="s">
        <v>756</v>
      </c>
      <c r="H151" s="5" t="s">
        <v>787</v>
      </c>
      <c r="I151" s="5" t="s">
        <v>957</v>
      </c>
      <c r="J151" s="5" t="s">
        <v>791</v>
      </c>
      <c r="K151" s="5" t="s">
        <v>731</v>
      </c>
      <c r="L151" s="5" t="s">
        <v>723</v>
      </c>
      <c r="M151" s="5" t="s">
        <v>723</v>
      </c>
      <c r="N151" s="5" t="s">
        <v>723</v>
      </c>
      <c r="O151" s="5" t="s">
        <v>723</v>
      </c>
      <c r="P151" s="5" t="s">
        <v>723</v>
      </c>
      <c r="Q151" s="5" t="s">
        <v>723</v>
      </c>
      <c r="R151" s="5" t="s">
        <v>723</v>
      </c>
      <c r="S151" s="5" t="s">
        <v>1877</v>
      </c>
    </row>
    <row r="152" spans="1:19" x14ac:dyDescent="0.25">
      <c r="A152" s="2" t="str">
        <f t="shared" si="2"/>
        <v>0224</v>
      </c>
      <c r="B152" s="4" t="s">
        <v>1878</v>
      </c>
      <c r="C152" s="5" t="s">
        <v>1879</v>
      </c>
      <c r="D152" s="5" t="s">
        <v>723</v>
      </c>
      <c r="E152" s="5" t="s">
        <v>1137</v>
      </c>
      <c r="F152" s="5" t="s">
        <v>1140</v>
      </c>
      <c r="G152" s="5" t="s">
        <v>1181</v>
      </c>
      <c r="H152" s="5" t="s">
        <v>758</v>
      </c>
      <c r="I152" s="5" t="s">
        <v>1279</v>
      </c>
      <c r="J152" s="5" t="s">
        <v>1019</v>
      </c>
      <c r="K152" s="5" t="s">
        <v>723</v>
      </c>
      <c r="L152" s="5" t="s">
        <v>723</v>
      </c>
      <c r="M152" s="5" t="s">
        <v>723</v>
      </c>
      <c r="N152" s="5" t="s">
        <v>723</v>
      </c>
      <c r="O152" s="5" t="s">
        <v>723</v>
      </c>
      <c r="P152" s="5" t="s">
        <v>723</v>
      </c>
      <c r="Q152" s="5" t="s">
        <v>723</v>
      </c>
      <c r="R152" s="5" t="s">
        <v>723</v>
      </c>
      <c r="S152" s="5" t="s">
        <v>904</v>
      </c>
    </row>
    <row r="153" spans="1:19" x14ac:dyDescent="0.25">
      <c r="A153" s="2" t="str">
        <f t="shared" si="2"/>
        <v>0226</v>
      </c>
      <c r="B153" s="4" t="s">
        <v>344</v>
      </c>
      <c r="C153" s="5" t="s">
        <v>1880</v>
      </c>
      <c r="D153" s="5" t="s">
        <v>985</v>
      </c>
      <c r="E153" s="5" t="s">
        <v>724</v>
      </c>
      <c r="F153" s="5" t="s">
        <v>1101</v>
      </c>
      <c r="G153" s="5" t="s">
        <v>963</v>
      </c>
      <c r="H153" s="5" t="s">
        <v>840</v>
      </c>
      <c r="I153" s="5" t="s">
        <v>1578</v>
      </c>
      <c r="J153" s="5" t="s">
        <v>746</v>
      </c>
      <c r="K153" s="5" t="s">
        <v>836</v>
      </c>
      <c r="L153" s="5" t="s">
        <v>1239</v>
      </c>
      <c r="M153" s="5" t="s">
        <v>963</v>
      </c>
      <c r="N153" s="5" t="s">
        <v>1288</v>
      </c>
      <c r="O153" s="5" t="s">
        <v>780</v>
      </c>
      <c r="P153" s="5" t="s">
        <v>780</v>
      </c>
      <c r="Q153" s="5" t="s">
        <v>1111</v>
      </c>
      <c r="R153" s="5" t="s">
        <v>1235</v>
      </c>
      <c r="S153" s="5" t="s">
        <v>1881</v>
      </c>
    </row>
    <row r="154" spans="1:19" x14ac:dyDescent="0.25">
      <c r="A154" s="2" t="str">
        <f t="shared" si="2"/>
        <v>0227</v>
      </c>
      <c r="B154" s="4" t="s">
        <v>494</v>
      </c>
      <c r="C154" s="5" t="s">
        <v>1882</v>
      </c>
      <c r="D154" s="5" t="s">
        <v>1181</v>
      </c>
      <c r="E154" s="5" t="s">
        <v>780</v>
      </c>
      <c r="F154" s="5" t="s">
        <v>1288</v>
      </c>
      <c r="G154" s="5" t="s">
        <v>724</v>
      </c>
      <c r="H154" s="5" t="s">
        <v>735</v>
      </c>
      <c r="I154" s="5" t="s">
        <v>730</v>
      </c>
      <c r="J154" s="5" t="s">
        <v>725</v>
      </c>
      <c r="K154" s="5" t="s">
        <v>778</v>
      </c>
      <c r="L154" s="5" t="s">
        <v>761</v>
      </c>
      <c r="M154" s="5" t="s">
        <v>728</v>
      </c>
      <c r="N154" s="5" t="s">
        <v>1025</v>
      </c>
      <c r="O154" s="5" t="s">
        <v>788</v>
      </c>
      <c r="P154" s="5" t="s">
        <v>786</v>
      </c>
      <c r="Q154" s="5" t="s">
        <v>761</v>
      </c>
      <c r="R154" s="5" t="s">
        <v>923</v>
      </c>
      <c r="S154" s="5" t="s">
        <v>1883</v>
      </c>
    </row>
    <row r="155" spans="1:19" x14ac:dyDescent="0.25">
      <c r="A155" s="2" t="str">
        <f t="shared" si="2"/>
        <v>0229</v>
      </c>
      <c r="B155" s="4" t="s">
        <v>214</v>
      </c>
      <c r="C155" s="5" t="s">
        <v>1888</v>
      </c>
      <c r="D155" s="5" t="s">
        <v>1311</v>
      </c>
      <c r="E155" s="5" t="s">
        <v>1144</v>
      </c>
      <c r="F155" s="5" t="s">
        <v>1618</v>
      </c>
      <c r="G155" s="5" t="s">
        <v>879</v>
      </c>
      <c r="H155" s="5" t="s">
        <v>1524</v>
      </c>
      <c r="I155" s="5" t="s">
        <v>1889</v>
      </c>
      <c r="J155" s="5" t="s">
        <v>1389</v>
      </c>
      <c r="K155" s="5" t="s">
        <v>1144</v>
      </c>
      <c r="L155" s="5" t="s">
        <v>1619</v>
      </c>
      <c r="M155" s="5" t="s">
        <v>1129</v>
      </c>
      <c r="N155" s="5" t="s">
        <v>1484</v>
      </c>
      <c r="O155" s="5" t="s">
        <v>1890</v>
      </c>
      <c r="P155" s="5" t="s">
        <v>1445</v>
      </c>
      <c r="Q155" s="5" t="s">
        <v>1012</v>
      </c>
      <c r="R155" s="5" t="s">
        <v>1149</v>
      </c>
      <c r="S155" s="5" t="s">
        <v>1891</v>
      </c>
    </row>
    <row r="156" spans="1:19" x14ac:dyDescent="0.25">
      <c r="A156" s="2" t="str">
        <f t="shared" si="2"/>
        <v>0230</v>
      </c>
      <c r="B156" s="4" t="s">
        <v>608</v>
      </c>
      <c r="C156" s="5" t="s">
        <v>1892</v>
      </c>
      <c r="D156" s="5" t="s">
        <v>723</v>
      </c>
      <c r="E156" s="5" t="s">
        <v>1034</v>
      </c>
      <c r="F156" s="5" t="s">
        <v>1258</v>
      </c>
      <c r="G156" s="5" t="s">
        <v>1040</v>
      </c>
      <c r="H156" s="5" t="s">
        <v>897</v>
      </c>
      <c r="I156" s="5" t="s">
        <v>897</v>
      </c>
      <c r="J156" s="5" t="s">
        <v>1018</v>
      </c>
      <c r="K156" s="5" t="s">
        <v>1541</v>
      </c>
      <c r="L156" s="5" t="s">
        <v>723</v>
      </c>
      <c r="M156" s="5" t="s">
        <v>723</v>
      </c>
      <c r="N156" s="5" t="s">
        <v>723</v>
      </c>
      <c r="O156" s="5" t="s">
        <v>723</v>
      </c>
      <c r="P156" s="5" t="s">
        <v>723</v>
      </c>
      <c r="Q156" s="5" t="s">
        <v>723</v>
      </c>
      <c r="R156" s="5" t="s">
        <v>723</v>
      </c>
      <c r="S156" s="5" t="s">
        <v>919</v>
      </c>
    </row>
    <row r="157" spans="1:19" x14ac:dyDescent="0.25">
      <c r="A157" s="2" t="str">
        <f t="shared" si="2"/>
        <v>0231</v>
      </c>
      <c r="B157" s="4" t="s">
        <v>532</v>
      </c>
      <c r="C157" s="5" t="s">
        <v>1893</v>
      </c>
      <c r="D157" s="5" t="s">
        <v>962</v>
      </c>
      <c r="E157" s="5" t="s">
        <v>891</v>
      </c>
      <c r="F157" s="5" t="s">
        <v>892</v>
      </c>
      <c r="G157" s="5" t="s">
        <v>842</v>
      </c>
      <c r="H157" s="5" t="s">
        <v>903</v>
      </c>
      <c r="I157" s="5" t="s">
        <v>986</v>
      </c>
      <c r="J157" s="5" t="s">
        <v>944</v>
      </c>
      <c r="K157" s="5" t="s">
        <v>847</v>
      </c>
      <c r="L157" s="5" t="s">
        <v>903</v>
      </c>
      <c r="M157" s="5" t="s">
        <v>1222</v>
      </c>
      <c r="N157" s="5" t="s">
        <v>906</v>
      </c>
      <c r="O157" s="5" t="s">
        <v>906</v>
      </c>
      <c r="P157" s="5" t="s">
        <v>902</v>
      </c>
      <c r="Q157" s="5" t="s">
        <v>1775</v>
      </c>
      <c r="R157" s="5" t="s">
        <v>1107</v>
      </c>
      <c r="S157" s="5" t="s">
        <v>1894</v>
      </c>
    </row>
    <row r="158" spans="1:19" x14ac:dyDescent="0.25">
      <c r="A158" s="2" t="str">
        <f t="shared" si="2"/>
        <v>0234</v>
      </c>
      <c r="B158" s="4" t="s">
        <v>1897</v>
      </c>
      <c r="C158" s="5" t="s">
        <v>1898</v>
      </c>
      <c r="D158" s="5" t="s">
        <v>723</v>
      </c>
      <c r="E158" s="5" t="s">
        <v>1040</v>
      </c>
      <c r="F158" s="5" t="s">
        <v>819</v>
      </c>
      <c r="G158" s="5" t="s">
        <v>1039</v>
      </c>
      <c r="H158" s="5" t="s">
        <v>1258</v>
      </c>
      <c r="I158" s="5" t="s">
        <v>897</v>
      </c>
      <c r="J158" s="5" t="s">
        <v>1034</v>
      </c>
      <c r="K158" s="5" t="s">
        <v>938</v>
      </c>
      <c r="L158" s="5" t="s">
        <v>723</v>
      </c>
      <c r="M158" s="5" t="s">
        <v>723</v>
      </c>
      <c r="N158" s="5" t="s">
        <v>723</v>
      </c>
      <c r="O158" s="5" t="s">
        <v>723</v>
      </c>
      <c r="P158" s="5" t="s">
        <v>723</v>
      </c>
      <c r="Q158" s="5" t="s">
        <v>723</v>
      </c>
      <c r="R158" s="5" t="s">
        <v>723</v>
      </c>
      <c r="S158" s="5" t="s">
        <v>1155</v>
      </c>
    </row>
    <row r="159" spans="1:19" x14ac:dyDescent="0.25">
      <c r="A159" s="2" t="str">
        <f t="shared" si="2"/>
        <v>0236</v>
      </c>
      <c r="B159" s="4" t="s">
        <v>112</v>
      </c>
      <c r="C159" s="5" t="s">
        <v>1910</v>
      </c>
      <c r="D159" s="5" t="s">
        <v>920</v>
      </c>
      <c r="E159" s="5" t="s">
        <v>1634</v>
      </c>
      <c r="F159" s="5" t="s">
        <v>1911</v>
      </c>
      <c r="G159" s="5" t="s">
        <v>1142</v>
      </c>
      <c r="H159" s="5" t="s">
        <v>1050</v>
      </c>
      <c r="I159" s="5" t="s">
        <v>1156</v>
      </c>
      <c r="J159" s="5" t="s">
        <v>1011</v>
      </c>
      <c r="K159" s="5" t="s">
        <v>1104</v>
      </c>
      <c r="L159" s="5" t="s">
        <v>1148</v>
      </c>
      <c r="M159" s="5" t="s">
        <v>1833</v>
      </c>
      <c r="N159" s="5" t="s">
        <v>772</v>
      </c>
      <c r="O159" s="5" t="s">
        <v>1446</v>
      </c>
      <c r="P159" s="5" t="s">
        <v>1558</v>
      </c>
      <c r="Q159" s="5" t="s">
        <v>1254</v>
      </c>
      <c r="R159" s="5" t="s">
        <v>1257</v>
      </c>
      <c r="S159" s="5" t="s">
        <v>1912</v>
      </c>
    </row>
    <row r="160" spans="1:19" x14ac:dyDescent="0.25">
      <c r="A160" s="2" t="str">
        <f t="shared" si="2"/>
        <v>0238</v>
      </c>
      <c r="B160" s="4" t="s">
        <v>370</v>
      </c>
      <c r="C160" s="5" t="s">
        <v>1913</v>
      </c>
      <c r="D160" s="5" t="s">
        <v>918</v>
      </c>
      <c r="E160" s="5" t="s">
        <v>731</v>
      </c>
      <c r="F160" s="5" t="s">
        <v>1505</v>
      </c>
      <c r="G160" s="5" t="s">
        <v>1026</v>
      </c>
      <c r="H160" s="5" t="s">
        <v>793</v>
      </c>
      <c r="I160" s="5" t="s">
        <v>1338</v>
      </c>
      <c r="J160" s="5" t="s">
        <v>747</v>
      </c>
      <c r="K160" s="5" t="s">
        <v>730</v>
      </c>
      <c r="L160" s="5" t="s">
        <v>723</v>
      </c>
      <c r="M160" s="5" t="s">
        <v>723</v>
      </c>
      <c r="N160" s="5" t="s">
        <v>723</v>
      </c>
      <c r="O160" s="5" t="s">
        <v>723</v>
      </c>
      <c r="P160" s="5" t="s">
        <v>723</v>
      </c>
      <c r="Q160" s="5" t="s">
        <v>723</v>
      </c>
      <c r="R160" s="5" t="s">
        <v>723</v>
      </c>
      <c r="S160" s="5" t="s">
        <v>1914</v>
      </c>
    </row>
    <row r="161" spans="1:19" x14ac:dyDescent="0.25">
      <c r="A161" s="2" t="str">
        <f t="shared" si="2"/>
        <v>0239</v>
      </c>
      <c r="B161" s="4" t="s">
        <v>534</v>
      </c>
      <c r="C161" s="5" t="s">
        <v>1915</v>
      </c>
      <c r="D161" s="5" t="s">
        <v>836</v>
      </c>
      <c r="E161" s="5" t="s">
        <v>1195</v>
      </c>
      <c r="F161" s="5" t="s">
        <v>877</v>
      </c>
      <c r="G161" s="5" t="s">
        <v>1908</v>
      </c>
      <c r="H161" s="5" t="s">
        <v>1267</v>
      </c>
      <c r="I161" s="5" t="s">
        <v>1839</v>
      </c>
      <c r="J161" s="5" t="s">
        <v>1267</v>
      </c>
      <c r="K161" s="5" t="s">
        <v>1489</v>
      </c>
      <c r="L161" s="5" t="s">
        <v>1916</v>
      </c>
      <c r="M161" s="5" t="s">
        <v>1917</v>
      </c>
      <c r="N161" s="5" t="s">
        <v>1918</v>
      </c>
      <c r="O161" s="5" t="s">
        <v>1919</v>
      </c>
      <c r="P161" s="5" t="s">
        <v>1803</v>
      </c>
      <c r="Q161" s="5" t="s">
        <v>1262</v>
      </c>
      <c r="R161" s="5" t="s">
        <v>723</v>
      </c>
      <c r="S161" s="5" t="s">
        <v>1920</v>
      </c>
    </row>
    <row r="162" spans="1:19" x14ac:dyDescent="0.25">
      <c r="A162" s="2" t="str">
        <f t="shared" si="2"/>
        <v>0240</v>
      </c>
      <c r="B162" s="4" t="s">
        <v>536</v>
      </c>
      <c r="C162" s="5" t="s">
        <v>1921</v>
      </c>
      <c r="D162" s="5" t="s">
        <v>723</v>
      </c>
      <c r="E162" s="5" t="s">
        <v>865</v>
      </c>
      <c r="F162" s="5" t="s">
        <v>870</v>
      </c>
      <c r="G162" s="5" t="s">
        <v>1366</v>
      </c>
      <c r="H162" s="5" t="s">
        <v>1181</v>
      </c>
      <c r="I162" s="5" t="s">
        <v>1040</v>
      </c>
      <c r="J162" s="5" t="s">
        <v>1137</v>
      </c>
      <c r="K162" s="5" t="s">
        <v>1039</v>
      </c>
      <c r="L162" s="5" t="s">
        <v>723</v>
      </c>
      <c r="M162" s="5" t="s">
        <v>723</v>
      </c>
      <c r="N162" s="5" t="s">
        <v>723</v>
      </c>
      <c r="O162" s="5" t="s">
        <v>723</v>
      </c>
      <c r="P162" s="5" t="s">
        <v>723</v>
      </c>
      <c r="Q162" s="5" t="s">
        <v>723</v>
      </c>
      <c r="R162" s="5" t="s">
        <v>723</v>
      </c>
      <c r="S162" s="5" t="s">
        <v>942</v>
      </c>
    </row>
    <row r="163" spans="1:19" x14ac:dyDescent="0.25">
      <c r="A163" s="2" t="str">
        <f t="shared" si="2"/>
        <v>0242</v>
      </c>
      <c r="B163" s="4" t="s">
        <v>274</v>
      </c>
      <c r="C163" s="5" t="s">
        <v>1924</v>
      </c>
      <c r="D163" s="5" t="s">
        <v>897</v>
      </c>
      <c r="E163" s="5" t="s">
        <v>1107</v>
      </c>
      <c r="F163" s="5" t="s">
        <v>1149</v>
      </c>
      <c r="G163" s="5" t="s">
        <v>1259</v>
      </c>
      <c r="H163" s="5" t="s">
        <v>938</v>
      </c>
      <c r="I163" s="5" t="s">
        <v>938</v>
      </c>
      <c r="J163" s="5" t="s">
        <v>897</v>
      </c>
      <c r="K163" s="5" t="s">
        <v>819</v>
      </c>
      <c r="L163" s="5" t="s">
        <v>1259</v>
      </c>
      <c r="M163" s="5" t="s">
        <v>850</v>
      </c>
      <c r="N163" s="5" t="s">
        <v>723</v>
      </c>
      <c r="O163" s="5" t="s">
        <v>723</v>
      </c>
      <c r="P163" s="5" t="s">
        <v>723</v>
      </c>
      <c r="Q163" s="5" t="s">
        <v>723</v>
      </c>
      <c r="R163" s="5" t="s">
        <v>723</v>
      </c>
      <c r="S163" s="5" t="s">
        <v>746</v>
      </c>
    </row>
    <row r="164" spans="1:19" x14ac:dyDescent="0.25">
      <c r="A164" s="2" t="str">
        <f t="shared" si="2"/>
        <v>0243</v>
      </c>
      <c r="B164" s="4" t="s">
        <v>128</v>
      </c>
      <c r="C164" s="5" t="s">
        <v>1929</v>
      </c>
      <c r="D164" s="5" t="s">
        <v>1023</v>
      </c>
      <c r="E164" s="5" t="s">
        <v>1930</v>
      </c>
      <c r="F164" s="5" t="s">
        <v>1475</v>
      </c>
      <c r="G164" s="5" t="s">
        <v>1530</v>
      </c>
      <c r="H164" s="5" t="s">
        <v>1931</v>
      </c>
      <c r="I164" s="5" t="s">
        <v>1932</v>
      </c>
      <c r="J164" s="5" t="s">
        <v>1933</v>
      </c>
      <c r="K164" s="5" t="s">
        <v>1934</v>
      </c>
      <c r="L164" s="5" t="s">
        <v>1935</v>
      </c>
      <c r="M164" s="5" t="s">
        <v>1936</v>
      </c>
      <c r="N164" s="5" t="s">
        <v>1937</v>
      </c>
      <c r="O164" s="5" t="s">
        <v>1938</v>
      </c>
      <c r="P164" s="5" t="s">
        <v>1801</v>
      </c>
      <c r="Q164" s="5" t="s">
        <v>1939</v>
      </c>
      <c r="R164" s="5" t="s">
        <v>850</v>
      </c>
      <c r="S164" s="5" t="s">
        <v>1940</v>
      </c>
    </row>
    <row r="165" spans="1:19" x14ac:dyDescent="0.25">
      <c r="A165" s="2" t="str">
        <f t="shared" si="2"/>
        <v>0244</v>
      </c>
      <c r="B165" s="4" t="s">
        <v>66</v>
      </c>
      <c r="C165" s="5" t="s">
        <v>1943</v>
      </c>
      <c r="D165" s="5" t="s">
        <v>926</v>
      </c>
      <c r="E165" s="5" t="s">
        <v>908</v>
      </c>
      <c r="F165" s="5" t="s">
        <v>900</v>
      </c>
      <c r="G165" s="5" t="s">
        <v>945</v>
      </c>
      <c r="H165" s="5" t="s">
        <v>900</v>
      </c>
      <c r="I165" s="5" t="s">
        <v>1223</v>
      </c>
      <c r="J165" s="5" t="s">
        <v>1318</v>
      </c>
      <c r="K165" s="5" t="s">
        <v>1261</v>
      </c>
      <c r="L165" s="5" t="s">
        <v>1325</v>
      </c>
      <c r="M165" s="5" t="s">
        <v>1042</v>
      </c>
      <c r="N165" s="5" t="s">
        <v>891</v>
      </c>
      <c r="O165" s="5" t="s">
        <v>801</v>
      </c>
      <c r="P165" s="5" t="s">
        <v>800</v>
      </c>
      <c r="Q165" s="5" t="s">
        <v>919</v>
      </c>
      <c r="R165" s="5" t="s">
        <v>723</v>
      </c>
      <c r="S165" s="5" t="s">
        <v>1944</v>
      </c>
    </row>
    <row r="166" spans="1:19" x14ac:dyDescent="0.25">
      <c r="A166" s="2" t="str">
        <f t="shared" si="2"/>
        <v>0246</v>
      </c>
      <c r="B166" s="4" t="s">
        <v>466</v>
      </c>
      <c r="C166" s="5" t="s">
        <v>1945</v>
      </c>
      <c r="D166" s="5" t="s">
        <v>1155</v>
      </c>
      <c r="E166" s="5" t="s">
        <v>1055</v>
      </c>
      <c r="F166" s="5" t="s">
        <v>1714</v>
      </c>
      <c r="G166" s="5" t="s">
        <v>818</v>
      </c>
      <c r="H166" s="5" t="s">
        <v>1014</v>
      </c>
      <c r="I166" s="5" t="s">
        <v>1350</v>
      </c>
      <c r="J166" s="5" t="s">
        <v>813</v>
      </c>
      <c r="K166" s="5" t="s">
        <v>1344</v>
      </c>
      <c r="L166" s="5" t="s">
        <v>764</v>
      </c>
      <c r="M166" s="5" t="s">
        <v>882</v>
      </c>
      <c r="N166" s="5" t="s">
        <v>808</v>
      </c>
      <c r="O166" s="5" t="s">
        <v>1053</v>
      </c>
      <c r="P166" s="5" t="s">
        <v>1074</v>
      </c>
      <c r="Q166" s="5" t="s">
        <v>1544</v>
      </c>
      <c r="R166" s="5" t="s">
        <v>723</v>
      </c>
      <c r="S166" s="5" t="s">
        <v>1946</v>
      </c>
    </row>
    <row r="167" spans="1:19" x14ac:dyDescent="0.25">
      <c r="A167" s="2" t="str">
        <f t="shared" si="2"/>
        <v>0248</v>
      </c>
      <c r="B167" s="4" t="s">
        <v>36</v>
      </c>
      <c r="C167" s="5" t="s">
        <v>1947</v>
      </c>
      <c r="D167" s="5" t="s">
        <v>902</v>
      </c>
      <c r="E167" s="5" t="s">
        <v>1948</v>
      </c>
      <c r="F167" s="5" t="s">
        <v>1265</v>
      </c>
      <c r="G167" s="5" t="s">
        <v>1045</v>
      </c>
      <c r="H167" s="5" t="s">
        <v>1949</v>
      </c>
      <c r="I167" s="5" t="s">
        <v>1623</v>
      </c>
      <c r="J167" s="5" t="s">
        <v>1950</v>
      </c>
      <c r="K167" s="5" t="s">
        <v>1951</v>
      </c>
      <c r="L167" s="5" t="s">
        <v>1952</v>
      </c>
      <c r="M167" s="5" t="s">
        <v>1738</v>
      </c>
      <c r="N167" s="5" t="s">
        <v>1953</v>
      </c>
      <c r="O167" s="5" t="s">
        <v>1917</v>
      </c>
      <c r="P167" s="5" t="s">
        <v>1954</v>
      </c>
      <c r="Q167" s="5" t="s">
        <v>1781</v>
      </c>
      <c r="R167" s="5" t="s">
        <v>850</v>
      </c>
      <c r="S167" s="5" t="s">
        <v>1955</v>
      </c>
    </row>
    <row r="168" spans="1:19" x14ac:dyDescent="0.25">
      <c r="A168" s="2" t="str">
        <f t="shared" si="2"/>
        <v>0249</v>
      </c>
      <c r="B168" s="4" t="s">
        <v>114</v>
      </c>
      <c r="C168" s="5" t="s">
        <v>1956</v>
      </c>
      <c r="D168" s="5" t="s">
        <v>1034</v>
      </c>
      <c r="E168" s="5" t="s">
        <v>938</v>
      </c>
      <c r="F168" s="5" t="s">
        <v>952</v>
      </c>
      <c r="G168" s="5" t="s">
        <v>952</v>
      </c>
      <c r="H168" s="5" t="s">
        <v>1034</v>
      </c>
      <c r="I168" s="5" t="s">
        <v>1039</v>
      </c>
      <c r="J168" s="5" t="s">
        <v>1133</v>
      </c>
      <c r="K168" s="5" t="s">
        <v>1541</v>
      </c>
      <c r="L168" s="5" t="s">
        <v>1018</v>
      </c>
      <c r="M168" s="5" t="s">
        <v>1259</v>
      </c>
      <c r="N168" s="5" t="s">
        <v>723</v>
      </c>
      <c r="O168" s="5" t="s">
        <v>723</v>
      </c>
      <c r="P168" s="5" t="s">
        <v>723</v>
      </c>
      <c r="Q168" s="5" t="s">
        <v>723</v>
      </c>
      <c r="R168" s="5" t="s">
        <v>723</v>
      </c>
      <c r="S168" s="5" t="s">
        <v>896</v>
      </c>
    </row>
    <row r="169" spans="1:19" x14ac:dyDescent="0.25">
      <c r="A169" s="2" t="str">
        <f t="shared" si="2"/>
        <v>0250</v>
      </c>
      <c r="B169" s="4" t="s">
        <v>538</v>
      </c>
      <c r="C169" s="5" t="s">
        <v>1960</v>
      </c>
      <c r="D169" s="5" t="s">
        <v>1412</v>
      </c>
      <c r="E169" s="5" t="s">
        <v>785</v>
      </c>
      <c r="F169" s="5" t="s">
        <v>788</v>
      </c>
      <c r="G169" s="5" t="s">
        <v>955</v>
      </c>
      <c r="H169" s="5" t="s">
        <v>752</v>
      </c>
      <c r="I169" s="5" t="s">
        <v>983</v>
      </c>
      <c r="J169" s="5" t="s">
        <v>962</v>
      </c>
      <c r="K169" s="5" t="s">
        <v>753</v>
      </c>
      <c r="L169" s="5" t="s">
        <v>723</v>
      </c>
      <c r="M169" s="5" t="s">
        <v>723</v>
      </c>
      <c r="N169" s="5" t="s">
        <v>723</v>
      </c>
      <c r="O169" s="5" t="s">
        <v>723</v>
      </c>
      <c r="P169" s="5" t="s">
        <v>723</v>
      </c>
      <c r="Q169" s="5" t="s">
        <v>723</v>
      </c>
      <c r="R169" s="5" t="s">
        <v>723</v>
      </c>
      <c r="S169" s="5" t="s">
        <v>1268</v>
      </c>
    </row>
    <row r="170" spans="1:19" x14ac:dyDescent="0.25">
      <c r="A170" s="2" t="str">
        <f t="shared" si="2"/>
        <v>0251</v>
      </c>
      <c r="B170" s="4" t="s">
        <v>570</v>
      </c>
      <c r="C170" s="5" t="s">
        <v>1961</v>
      </c>
      <c r="D170" s="5" t="s">
        <v>755</v>
      </c>
      <c r="E170" s="5" t="s">
        <v>1042</v>
      </c>
      <c r="F170" s="5" t="s">
        <v>801</v>
      </c>
      <c r="G170" s="5" t="s">
        <v>893</v>
      </c>
      <c r="H170" s="5" t="s">
        <v>1042</v>
      </c>
      <c r="I170" s="5" t="s">
        <v>948</v>
      </c>
      <c r="J170" s="5" t="s">
        <v>1327</v>
      </c>
      <c r="K170" s="5" t="s">
        <v>989</v>
      </c>
      <c r="L170" s="5" t="s">
        <v>888</v>
      </c>
      <c r="M170" s="5" t="s">
        <v>740</v>
      </c>
      <c r="N170" s="5" t="s">
        <v>799</v>
      </c>
      <c r="O170" s="5" t="s">
        <v>967</v>
      </c>
      <c r="P170" s="5" t="s">
        <v>801</v>
      </c>
      <c r="Q170" s="5" t="s">
        <v>724</v>
      </c>
      <c r="R170" s="5" t="s">
        <v>850</v>
      </c>
      <c r="S170" s="5" t="s">
        <v>1962</v>
      </c>
    </row>
    <row r="171" spans="1:19" x14ac:dyDescent="0.25">
      <c r="A171" s="2" t="str">
        <f t="shared" si="2"/>
        <v>0252</v>
      </c>
      <c r="B171" s="4" t="s">
        <v>1963</v>
      </c>
      <c r="C171" s="5" t="s">
        <v>1964</v>
      </c>
      <c r="D171" s="5" t="s">
        <v>1039</v>
      </c>
      <c r="E171" s="5" t="s">
        <v>829</v>
      </c>
      <c r="F171" s="5" t="s">
        <v>955</v>
      </c>
      <c r="G171" s="5" t="s">
        <v>785</v>
      </c>
      <c r="H171" s="5" t="s">
        <v>754</v>
      </c>
      <c r="I171" s="5" t="s">
        <v>918</v>
      </c>
      <c r="J171" s="5" t="s">
        <v>918</v>
      </c>
      <c r="K171" s="5" t="s">
        <v>983</v>
      </c>
      <c r="L171" s="5" t="s">
        <v>796</v>
      </c>
      <c r="M171" s="5" t="s">
        <v>796</v>
      </c>
      <c r="N171" s="5" t="s">
        <v>886</v>
      </c>
      <c r="O171" s="5" t="s">
        <v>853</v>
      </c>
      <c r="P171" s="5" t="s">
        <v>751</v>
      </c>
      <c r="Q171" s="5" t="s">
        <v>794</v>
      </c>
      <c r="R171" s="5" t="s">
        <v>723</v>
      </c>
      <c r="S171" s="5" t="s">
        <v>1027</v>
      </c>
    </row>
    <row r="172" spans="1:19" x14ac:dyDescent="0.25">
      <c r="A172" s="2" t="str">
        <f t="shared" si="2"/>
        <v>0253</v>
      </c>
      <c r="B172" s="4" t="s">
        <v>90</v>
      </c>
      <c r="C172" s="5" t="s">
        <v>1965</v>
      </c>
      <c r="D172" s="5" t="s">
        <v>938</v>
      </c>
      <c r="E172" s="5" t="s">
        <v>923</v>
      </c>
      <c r="F172" s="5" t="s">
        <v>850</v>
      </c>
      <c r="G172" s="5" t="s">
        <v>1259</v>
      </c>
      <c r="H172" s="5" t="s">
        <v>748</v>
      </c>
      <c r="I172" s="5" t="s">
        <v>1107</v>
      </c>
      <c r="J172" s="5" t="s">
        <v>819</v>
      </c>
      <c r="K172" s="5" t="s">
        <v>748</v>
      </c>
      <c r="L172" s="5" t="s">
        <v>723</v>
      </c>
      <c r="M172" s="5" t="s">
        <v>723</v>
      </c>
      <c r="N172" s="5" t="s">
        <v>723</v>
      </c>
      <c r="O172" s="5" t="s">
        <v>723</v>
      </c>
      <c r="P172" s="5" t="s">
        <v>723</v>
      </c>
      <c r="Q172" s="5" t="s">
        <v>723</v>
      </c>
      <c r="R172" s="5" t="s">
        <v>723</v>
      </c>
      <c r="S172" s="5" t="s">
        <v>853</v>
      </c>
    </row>
    <row r="173" spans="1:19" x14ac:dyDescent="0.25">
      <c r="A173" s="2" t="str">
        <f t="shared" si="2"/>
        <v>0258</v>
      </c>
      <c r="B173" s="4" t="s">
        <v>172</v>
      </c>
      <c r="C173" s="5" t="s">
        <v>1970</v>
      </c>
      <c r="D173" s="5" t="s">
        <v>792</v>
      </c>
      <c r="E173" s="5" t="s">
        <v>813</v>
      </c>
      <c r="F173" s="5" t="s">
        <v>1344</v>
      </c>
      <c r="G173" s="5" t="s">
        <v>1545</v>
      </c>
      <c r="H173" s="5" t="s">
        <v>981</v>
      </c>
      <c r="I173" s="5" t="s">
        <v>1725</v>
      </c>
      <c r="J173" s="5" t="s">
        <v>1053</v>
      </c>
      <c r="K173" s="5" t="s">
        <v>815</v>
      </c>
      <c r="L173" s="5" t="s">
        <v>815</v>
      </c>
      <c r="M173" s="5" t="s">
        <v>1199</v>
      </c>
      <c r="N173" s="5" t="s">
        <v>1362</v>
      </c>
      <c r="O173" s="5" t="s">
        <v>810</v>
      </c>
      <c r="P173" s="5" t="s">
        <v>1066</v>
      </c>
      <c r="Q173" s="5" t="s">
        <v>1227</v>
      </c>
      <c r="R173" s="5" t="s">
        <v>1068</v>
      </c>
      <c r="S173" s="5" t="s">
        <v>1971</v>
      </c>
    </row>
    <row r="174" spans="1:19" x14ac:dyDescent="0.25">
      <c r="A174" s="2" t="str">
        <f t="shared" si="2"/>
        <v>0261</v>
      </c>
      <c r="B174" s="4" t="s">
        <v>206</v>
      </c>
      <c r="C174" s="5" t="s">
        <v>1973</v>
      </c>
      <c r="D174" s="5" t="s">
        <v>918</v>
      </c>
      <c r="E174" s="5" t="s">
        <v>1060</v>
      </c>
      <c r="F174" s="5" t="s">
        <v>989</v>
      </c>
      <c r="G174" s="5" t="s">
        <v>893</v>
      </c>
      <c r="H174" s="5" t="s">
        <v>992</v>
      </c>
      <c r="I174" s="5" t="s">
        <v>1354</v>
      </c>
      <c r="J174" s="5" t="s">
        <v>909</v>
      </c>
      <c r="K174" s="5" t="s">
        <v>906</v>
      </c>
      <c r="L174" s="5" t="s">
        <v>946</v>
      </c>
      <c r="M174" s="5" t="s">
        <v>849</v>
      </c>
      <c r="N174" s="5" t="s">
        <v>837</v>
      </c>
      <c r="O174" s="5" t="s">
        <v>966</v>
      </c>
      <c r="P174" s="5" t="s">
        <v>1001</v>
      </c>
      <c r="Q174" s="5" t="s">
        <v>740</v>
      </c>
      <c r="R174" s="5" t="s">
        <v>723</v>
      </c>
      <c r="S174" s="5" t="s">
        <v>1974</v>
      </c>
    </row>
    <row r="175" spans="1:19" x14ac:dyDescent="0.25">
      <c r="A175" s="2" t="str">
        <f t="shared" si="2"/>
        <v>0262</v>
      </c>
      <c r="B175" s="4" t="s">
        <v>38</v>
      </c>
      <c r="C175" s="5" t="s">
        <v>1975</v>
      </c>
      <c r="D175" s="5" t="s">
        <v>792</v>
      </c>
      <c r="E175" s="5" t="s">
        <v>1001</v>
      </c>
      <c r="F175" s="5" t="s">
        <v>987</v>
      </c>
      <c r="G175" s="5" t="s">
        <v>942</v>
      </c>
      <c r="H175" s="5" t="s">
        <v>942</v>
      </c>
      <c r="I175" s="5" t="s">
        <v>1002</v>
      </c>
      <c r="J175" s="5" t="s">
        <v>849</v>
      </c>
      <c r="K175" s="5" t="s">
        <v>905</v>
      </c>
      <c r="L175" s="5" t="s">
        <v>906</v>
      </c>
      <c r="M175" s="5" t="s">
        <v>986</v>
      </c>
      <c r="N175" s="5" t="s">
        <v>744</v>
      </c>
      <c r="O175" s="5" t="s">
        <v>947</v>
      </c>
      <c r="P175" s="5" t="s">
        <v>832</v>
      </c>
      <c r="Q175" s="5" t="s">
        <v>948</v>
      </c>
      <c r="R175" s="5" t="s">
        <v>850</v>
      </c>
      <c r="S175" s="5" t="s">
        <v>1976</v>
      </c>
    </row>
    <row r="176" spans="1:19" x14ac:dyDescent="0.25">
      <c r="A176" s="2" t="str">
        <f t="shared" si="2"/>
        <v>0263</v>
      </c>
      <c r="B176" s="4" t="s">
        <v>116</v>
      </c>
      <c r="C176" s="5" t="s">
        <v>1977</v>
      </c>
      <c r="D176" s="5" t="s">
        <v>819</v>
      </c>
      <c r="E176" s="5" t="s">
        <v>850</v>
      </c>
      <c r="F176" s="5" t="s">
        <v>1107</v>
      </c>
      <c r="G176" s="5" t="s">
        <v>1235</v>
      </c>
      <c r="H176" s="5" t="s">
        <v>1107</v>
      </c>
      <c r="I176" s="5" t="s">
        <v>1107</v>
      </c>
      <c r="J176" s="5" t="s">
        <v>819</v>
      </c>
      <c r="K176" s="5" t="s">
        <v>723</v>
      </c>
      <c r="L176" s="5" t="s">
        <v>723</v>
      </c>
      <c r="M176" s="5" t="s">
        <v>723</v>
      </c>
      <c r="N176" s="5" t="s">
        <v>723</v>
      </c>
      <c r="O176" s="5" t="s">
        <v>723</v>
      </c>
      <c r="P176" s="5" t="s">
        <v>723</v>
      </c>
      <c r="Q176" s="5" t="s">
        <v>723</v>
      </c>
      <c r="R176" s="5" t="s">
        <v>723</v>
      </c>
      <c r="S176" s="5" t="s">
        <v>918</v>
      </c>
    </row>
    <row r="177" spans="1:19" x14ac:dyDescent="0.25">
      <c r="A177" s="2" t="str">
        <f t="shared" si="2"/>
        <v>0264</v>
      </c>
      <c r="B177" s="4" t="s">
        <v>572</v>
      </c>
      <c r="C177" s="5" t="s">
        <v>1978</v>
      </c>
      <c r="D177" s="5" t="s">
        <v>1029</v>
      </c>
      <c r="E177" s="5" t="s">
        <v>900</v>
      </c>
      <c r="F177" s="5" t="s">
        <v>1221</v>
      </c>
      <c r="G177" s="5" t="s">
        <v>1325</v>
      </c>
      <c r="H177" s="5" t="s">
        <v>909</v>
      </c>
      <c r="I177" s="5" t="s">
        <v>904</v>
      </c>
      <c r="J177" s="5" t="s">
        <v>941</v>
      </c>
      <c r="K177" s="5" t="s">
        <v>847</v>
      </c>
      <c r="L177" s="5" t="s">
        <v>1301</v>
      </c>
      <c r="M177" s="5" t="s">
        <v>1203</v>
      </c>
      <c r="N177" s="5" t="s">
        <v>1312</v>
      </c>
      <c r="O177" s="5" t="s">
        <v>1841</v>
      </c>
      <c r="P177" s="5" t="s">
        <v>1221</v>
      </c>
      <c r="Q177" s="5" t="s">
        <v>1519</v>
      </c>
      <c r="R177" s="5" t="s">
        <v>1057</v>
      </c>
      <c r="S177" s="5" t="s">
        <v>1979</v>
      </c>
    </row>
    <row r="178" spans="1:19" x14ac:dyDescent="0.25">
      <c r="A178" s="2" t="str">
        <f t="shared" si="2"/>
        <v>0265</v>
      </c>
      <c r="B178" s="4" t="s">
        <v>674</v>
      </c>
      <c r="C178" s="5" t="s">
        <v>1980</v>
      </c>
      <c r="D178" s="5" t="s">
        <v>1118</v>
      </c>
      <c r="E178" s="5" t="s">
        <v>1358</v>
      </c>
      <c r="F178" s="5" t="s">
        <v>1005</v>
      </c>
      <c r="G178" s="5" t="s">
        <v>837</v>
      </c>
      <c r="H178" s="5" t="s">
        <v>1239</v>
      </c>
      <c r="I178" s="5" t="s">
        <v>1004</v>
      </c>
      <c r="J178" s="5" t="s">
        <v>799</v>
      </c>
      <c r="K178" s="5" t="s">
        <v>896</v>
      </c>
      <c r="L178" s="5" t="s">
        <v>801</v>
      </c>
      <c r="M178" s="5" t="s">
        <v>887</v>
      </c>
      <c r="N178" s="5" t="s">
        <v>1003</v>
      </c>
      <c r="O178" s="5" t="s">
        <v>836</v>
      </c>
      <c r="P178" s="5" t="s">
        <v>745</v>
      </c>
      <c r="Q178" s="5" t="s">
        <v>837</v>
      </c>
      <c r="R178" s="5" t="s">
        <v>723</v>
      </c>
      <c r="S178" s="5" t="s">
        <v>1981</v>
      </c>
    </row>
    <row r="179" spans="1:19" x14ac:dyDescent="0.25">
      <c r="A179" s="2" t="str">
        <f t="shared" si="2"/>
        <v>0266</v>
      </c>
      <c r="B179" s="4" t="s">
        <v>372</v>
      </c>
      <c r="C179" s="5" t="s">
        <v>1983</v>
      </c>
      <c r="D179" s="5" t="s">
        <v>824</v>
      </c>
      <c r="E179" s="5" t="s">
        <v>1408</v>
      </c>
      <c r="F179" s="5" t="s">
        <v>1301</v>
      </c>
      <c r="G179" s="5" t="s">
        <v>1841</v>
      </c>
      <c r="H179" s="5" t="s">
        <v>1201</v>
      </c>
      <c r="I179" s="5" t="s">
        <v>818</v>
      </c>
      <c r="J179" s="5" t="s">
        <v>914</v>
      </c>
      <c r="K179" s="5" t="s">
        <v>1351</v>
      </c>
      <c r="L179" s="5" t="s">
        <v>1344</v>
      </c>
      <c r="M179" s="5" t="s">
        <v>812</v>
      </c>
      <c r="N179" s="5" t="s">
        <v>1543</v>
      </c>
      <c r="O179" s="5" t="s">
        <v>1201</v>
      </c>
      <c r="P179" s="5" t="s">
        <v>1303</v>
      </c>
      <c r="Q179" s="5" t="s">
        <v>1225</v>
      </c>
      <c r="R179" s="5" t="s">
        <v>723</v>
      </c>
      <c r="S179" s="5" t="s">
        <v>1984</v>
      </c>
    </row>
    <row r="180" spans="1:19" x14ac:dyDescent="0.25">
      <c r="A180" s="2" t="str">
        <f t="shared" si="2"/>
        <v>0269</v>
      </c>
      <c r="B180" s="4" t="s">
        <v>1988</v>
      </c>
      <c r="C180" s="5" t="s">
        <v>1989</v>
      </c>
      <c r="D180" s="5" t="s">
        <v>1122</v>
      </c>
      <c r="E180" s="5" t="s">
        <v>829</v>
      </c>
      <c r="F180" s="5" t="s">
        <v>822</v>
      </c>
      <c r="G180" s="5" t="s">
        <v>962</v>
      </c>
      <c r="H180" s="5" t="s">
        <v>955</v>
      </c>
      <c r="I180" s="5" t="s">
        <v>957</v>
      </c>
      <c r="J180" s="5" t="s">
        <v>926</v>
      </c>
      <c r="K180" s="5" t="s">
        <v>723</v>
      </c>
      <c r="L180" s="5" t="s">
        <v>723</v>
      </c>
      <c r="M180" s="5" t="s">
        <v>723</v>
      </c>
      <c r="N180" s="5" t="s">
        <v>723</v>
      </c>
      <c r="O180" s="5" t="s">
        <v>723</v>
      </c>
      <c r="P180" s="5" t="s">
        <v>723</v>
      </c>
      <c r="Q180" s="5" t="s">
        <v>723</v>
      </c>
      <c r="R180" s="5" t="s">
        <v>723</v>
      </c>
      <c r="S180" s="5" t="s">
        <v>1701</v>
      </c>
    </row>
    <row r="181" spans="1:19" x14ac:dyDescent="0.25">
      <c r="A181" s="2" t="str">
        <f t="shared" si="2"/>
        <v>0271</v>
      </c>
      <c r="B181" s="4" t="s">
        <v>246</v>
      </c>
      <c r="C181" s="5" t="s">
        <v>1990</v>
      </c>
      <c r="D181" s="5" t="s">
        <v>990</v>
      </c>
      <c r="E181" s="5" t="s">
        <v>1479</v>
      </c>
      <c r="F181" s="5" t="s">
        <v>1104</v>
      </c>
      <c r="G181" s="5" t="s">
        <v>1590</v>
      </c>
      <c r="H181" s="5" t="s">
        <v>1387</v>
      </c>
      <c r="I181" s="5" t="s">
        <v>1452</v>
      </c>
      <c r="J181" s="5" t="s">
        <v>876</v>
      </c>
      <c r="K181" s="5" t="s">
        <v>1991</v>
      </c>
      <c r="L181" s="5" t="s">
        <v>1268</v>
      </c>
      <c r="M181" s="5" t="s">
        <v>1452</v>
      </c>
      <c r="N181" s="5" t="s">
        <v>771</v>
      </c>
      <c r="O181" s="5" t="s">
        <v>1388</v>
      </c>
      <c r="P181" s="5" t="s">
        <v>773</v>
      </c>
      <c r="Q181" s="5" t="s">
        <v>768</v>
      </c>
      <c r="R181" s="5" t="s">
        <v>1057</v>
      </c>
      <c r="S181" s="5" t="s">
        <v>1992</v>
      </c>
    </row>
    <row r="182" spans="1:19" x14ac:dyDescent="0.25">
      <c r="A182" s="2" t="str">
        <f t="shared" si="2"/>
        <v>0272</v>
      </c>
      <c r="B182" s="4" t="s">
        <v>610</v>
      </c>
      <c r="C182" s="5" t="s">
        <v>1993</v>
      </c>
      <c r="D182" s="5" t="s">
        <v>897</v>
      </c>
      <c r="E182" s="5" t="s">
        <v>1258</v>
      </c>
      <c r="F182" s="5" t="s">
        <v>1133</v>
      </c>
      <c r="G182" s="5" t="s">
        <v>1034</v>
      </c>
      <c r="H182" s="5" t="s">
        <v>1259</v>
      </c>
      <c r="I182" s="5" t="s">
        <v>1040</v>
      </c>
      <c r="J182" s="5" t="s">
        <v>1257</v>
      </c>
      <c r="K182" s="5" t="s">
        <v>1258</v>
      </c>
      <c r="L182" s="5" t="s">
        <v>723</v>
      </c>
      <c r="M182" s="5" t="s">
        <v>723</v>
      </c>
      <c r="N182" s="5" t="s">
        <v>723</v>
      </c>
      <c r="O182" s="5" t="s">
        <v>723</v>
      </c>
      <c r="P182" s="5" t="s">
        <v>723</v>
      </c>
      <c r="Q182" s="5" t="s">
        <v>723</v>
      </c>
      <c r="R182" s="5" t="s">
        <v>723</v>
      </c>
      <c r="S182" s="5" t="s">
        <v>1115</v>
      </c>
    </row>
    <row r="183" spans="1:19" x14ac:dyDescent="0.25">
      <c r="A183" s="2" t="str">
        <f t="shared" si="2"/>
        <v>0273</v>
      </c>
      <c r="B183" s="4" t="s">
        <v>580</v>
      </c>
      <c r="C183" s="5" t="s">
        <v>1997</v>
      </c>
      <c r="D183" s="5" t="s">
        <v>886</v>
      </c>
      <c r="E183" s="5" t="s">
        <v>889</v>
      </c>
      <c r="F183" s="5" t="s">
        <v>744</v>
      </c>
      <c r="G183" s="5" t="s">
        <v>894</v>
      </c>
      <c r="H183" s="5" t="s">
        <v>837</v>
      </c>
      <c r="I183" s="5" t="s">
        <v>833</v>
      </c>
      <c r="J183" s="5" t="s">
        <v>910</v>
      </c>
      <c r="K183" s="5" t="s">
        <v>945</v>
      </c>
      <c r="L183" s="5" t="s">
        <v>941</v>
      </c>
      <c r="M183" s="5" t="s">
        <v>945</v>
      </c>
      <c r="N183" s="5" t="s">
        <v>723</v>
      </c>
      <c r="O183" s="5" t="s">
        <v>723</v>
      </c>
      <c r="P183" s="5" t="s">
        <v>723</v>
      </c>
      <c r="Q183" s="5" t="s">
        <v>723</v>
      </c>
      <c r="R183" s="5" t="s">
        <v>723</v>
      </c>
      <c r="S183" s="5" t="s">
        <v>1998</v>
      </c>
    </row>
    <row r="184" spans="1:19" x14ac:dyDescent="0.25">
      <c r="A184" s="2" t="str">
        <f t="shared" si="2"/>
        <v>0274</v>
      </c>
      <c r="B184" s="4" t="s">
        <v>46</v>
      </c>
      <c r="C184" s="5" t="s">
        <v>2001</v>
      </c>
      <c r="D184" s="5" t="s">
        <v>1343</v>
      </c>
      <c r="E184" s="5" t="s">
        <v>856</v>
      </c>
      <c r="F184" s="5" t="s">
        <v>1253</v>
      </c>
      <c r="G184" s="5" t="s">
        <v>1031</v>
      </c>
      <c r="H184" s="5" t="s">
        <v>766</v>
      </c>
      <c r="I184" s="5" t="s">
        <v>1062</v>
      </c>
      <c r="J184" s="5" t="s">
        <v>1159</v>
      </c>
      <c r="K184" s="5" t="s">
        <v>1020</v>
      </c>
      <c r="L184" s="5" t="s">
        <v>1023</v>
      </c>
      <c r="M184" s="5" t="s">
        <v>1313</v>
      </c>
      <c r="N184" s="5" t="s">
        <v>1713</v>
      </c>
      <c r="O184" s="5" t="s">
        <v>1321</v>
      </c>
      <c r="P184" s="5" t="s">
        <v>1544</v>
      </c>
      <c r="Q184" s="5" t="s">
        <v>972</v>
      </c>
      <c r="R184" s="5" t="s">
        <v>1107</v>
      </c>
      <c r="S184" s="5" t="s">
        <v>2002</v>
      </c>
    </row>
    <row r="185" spans="1:19" x14ac:dyDescent="0.25">
      <c r="A185" s="2" t="str">
        <f t="shared" si="2"/>
        <v>0275</v>
      </c>
      <c r="B185" s="4" t="s">
        <v>402</v>
      </c>
      <c r="C185" s="5" t="s">
        <v>2011</v>
      </c>
      <c r="D185" s="5" t="s">
        <v>1152</v>
      </c>
      <c r="E185" s="5" t="s">
        <v>927</v>
      </c>
      <c r="F185" s="5" t="s">
        <v>955</v>
      </c>
      <c r="G185" s="5" t="s">
        <v>753</v>
      </c>
      <c r="H185" s="5" t="s">
        <v>886</v>
      </c>
      <c r="I185" s="5" t="s">
        <v>955</v>
      </c>
      <c r="J185" s="5" t="s">
        <v>753</v>
      </c>
      <c r="K185" s="5" t="s">
        <v>796</v>
      </c>
      <c r="L185" s="5" t="s">
        <v>723</v>
      </c>
      <c r="M185" s="5" t="s">
        <v>723</v>
      </c>
      <c r="N185" s="5" t="s">
        <v>723</v>
      </c>
      <c r="O185" s="5" t="s">
        <v>723</v>
      </c>
      <c r="P185" s="5" t="s">
        <v>723</v>
      </c>
      <c r="Q185" s="5" t="s">
        <v>723</v>
      </c>
      <c r="R185" s="5" t="s">
        <v>723</v>
      </c>
      <c r="S185" s="5" t="s">
        <v>1212</v>
      </c>
    </row>
    <row r="186" spans="1:19" x14ac:dyDescent="0.25">
      <c r="A186" s="2" t="str">
        <f t="shared" si="2"/>
        <v>0276</v>
      </c>
      <c r="B186" s="4" t="s">
        <v>158</v>
      </c>
      <c r="C186" s="5" t="s">
        <v>2012</v>
      </c>
      <c r="D186" s="5" t="s">
        <v>926</v>
      </c>
      <c r="E186" s="5" t="s">
        <v>781</v>
      </c>
      <c r="F186" s="5" t="s">
        <v>840</v>
      </c>
      <c r="G186" s="5" t="s">
        <v>1238</v>
      </c>
      <c r="H186" s="5" t="s">
        <v>964</v>
      </c>
      <c r="I186" s="5" t="s">
        <v>739</v>
      </c>
      <c r="J186" s="5" t="s">
        <v>739</v>
      </c>
      <c r="K186" s="5" t="s">
        <v>965</v>
      </c>
      <c r="L186" s="5" t="s">
        <v>1005</v>
      </c>
      <c r="M186" s="5" t="s">
        <v>841</v>
      </c>
      <c r="N186" s="5" t="s">
        <v>723</v>
      </c>
      <c r="O186" s="5" t="s">
        <v>723</v>
      </c>
      <c r="P186" s="5" t="s">
        <v>723</v>
      </c>
      <c r="Q186" s="5" t="s">
        <v>723</v>
      </c>
      <c r="R186" s="5" t="s">
        <v>723</v>
      </c>
      <c r="S186" s="5" t="s">
        <v>2013</v>
      </c>
    </row>
    <row r="187" spans="1:19" x14ac:dyDescent="0.25">
      <c r="A187" s="2" t="str">
        <f t="shared" si="2"/>
        <v>0277</v>
      </c>
      <c r="B187" s="4" t="s">
        <v>658</v>
      </c>
      <c r="C187" s="5" t="s">
        <v>2014</v>
      </c>
      <c r="D187" s="5" t="s">
        <v>918</v>
      </c>
      <c r="E187" s="5" t="s">
        <v>967</v>
      </c>
      <c r="F187" s="5" t="s">
        <v>740</v>
      </c>
      <c r="G187" s="5" t="s">
        <v>740</v>
      </c>
      <c r="H187" s="5" t="s">
        <v>1283</v>
      </c>
      <c r="I187" s="5" t="s">
        <v>745</v>
      </c>
      <c r="J187" s="5" t="s">
        <v>1001</v>
      </c>
      <c r="K187" s="5" t="s">
        <v>888</v>
      </c>
      <c r="L187" s="5" t="s">
        <v>1003</v>
      </c>
      <c r="M187" s="5" t="s">
        <v>947</v>
      </c>
      <c r="N187" s="5" t="s">
        <v>888</v>
      </c>
      <c r="O187" s="5" t="s">
        <v>726</v>
      </c>
      <c r="P187" s="5" t="s">
        <v>778</v>
      </c>
      <c r="Q187" s="5" t="s">
        <v>781</v>
      </c>
      <c r="R187" s="5" t="s">
        <v>723</v>
      </c>
      <c r="S187" s="5" t="s">
        <v>2015</v>
      </c>
    </row>
    <row r="188" spans="1:19" x14ac:dyDescent="0.25">
      <c r="A188" s="2" t="str">
        <f t="shared" si="2"/>
        <v>0278</v>
      </c>
      <c r="B188" s="4" t="s">
        <v>404</v>
      </c>
      <c r="C188" s="5" t="s">
        <v>2003</v>
      </c>
      <c r="D188" s="5" t="s">
        <v>1025</v>
      </c>
      <c r="E188" s="5" t="s">
        <v>799</v>
      </c>
      <c r="F188" s="5" t="s">
        <v>963</v>
      </c>
      <c r="G188" s="5" t="s">
        <v>836</v>
      </c>
      <c r="H188" s="5" t="s">
        <v>965</v>
      </c>
      <c r="I188" s="5" t="s">
        <v>841</v>
      </c>
      <c r="J188" s="5" t="s">
        <v>840</v>
      </c>
      <c r="K188" s="5" t="s">
        <v>736</v>
      </c>
      <c r="L188" s="5" t="s">
        <v>963</v>
      </c>
      <c r="M188" s="5" t="s">
        <v>830</v>
      </c>
      <c r="N188" s="5" t="s">
        <v>963</v>
      </c>
      <c r="O188" s="5" t="s">
        <v>830</v>
      </c>
      <c r="P188" s="5" t="s">
        <v>737</v>
      </c>
      <c r="Q188" s="5" t="s">
        <v>1238</v>
      </c>
      <c r="R188" s="5" t="s">
        <v>1068</v>
      </c>
      <c r="S188" s="5" t="s">
        <v>2004</v>
      </c>
    </row>
    <row r="189" spans="1:19" x14ac:dyDescent="0.25">
      <c r="A189" s="2" t="str">
        <f t="shared" si="2"/>
        <v>0281</v>
      </c>
      <c r="B189" s="4" t="s">
        <v>328</v>
      </c>
      <c r="C189" s="5" t="s">
        <v>2027</v>
      </c>
      <c r="D189" s="5" t="s">
        <v>2028</v>
      </c>
      <c r="E189" s="5" t="s">
        <v>2029</v>
      </c>
      <c r="F189" s="5" t="s">
        <v>2030</v>
      </c>
      <c r="G189" s="5" t="s">
        <v>2031</v>
      </c>
      <c r="H189" s="5" t="s">
        <v>2032</v>
      </c>
      <c r="I189" s="5" t="s">
        <v>2030</v>
      </c>
      <c r="J189" s="5" t="s">
        <v>2033</v>
      </c>
      <c r="K189" s="5" t="s">
        <v>2034</v>
      </c>
      <c r="L189" s="5" t="s">
        <v>2035</v>
      </c>
      <c r="M189" s="5" t="s">
        <v>2036</v>
      </c>
      <c r="N189" s="5" t="s">
        <v>2037</v>
      </c>
      <c r="O189" s="5" t="s">
        <v>2038</v>
      </c>
      <c r="P189" s="5" t="s">
        <v>2039</v>
      </c>
      <c r="Q189" s="5" t="s">
        <v>1767</v>
      </c>
      <c r="R189" s="5" t="s">
        <v>724</v>
      </c>
      <c r="S189" s="5" t="s">
        <v>2040</v>
      </c>
    </row>
    <row r="190" spans="1:19" x14ac:dyDescent="0.25">
      <c r="A190" s="2" t="str">
        <f t="shared" si="2"/>
        <v>0284</v>
      </c>
      <c r="B190" s="4" t="s">
        <v>308</v>
      </c>
      <c r="C190" s="5" t="s">
        <v>2042</v>
      </c>
      <c r="D190" s="5" t="s">
        <v>1111</v>
      </c>
      <c r="E190" s="5" t="s">
        <v>907</v>
      </c>
      <c r="F190" s="5" t="s">
        <v>887</v>
      </c>
      <c r="G190" s="5" t="s">
        <v>991</v>
      </c>
      <c r="H190" s="5" t="s">
        <v>743</v>
      </c>
      <c r="I190" s="5" t="s">
        <v>1728</v>
      </c>
      <c r="J190" s="5" t="s">
        <v>1354</v>
      </c>
      <c r="K190" s="5" t="s">
        <v>1178</v>
      </c>
      <c r="L190" s="5" t="s">
        <v>989</v>
      </c>
      <c r="M190" s="5" t="s">
        <v>842</v>
      </c>
      <c r="N190" s="5" t="s">
        <v>963</v>
      </c>
      <c r="O190" s="5" t="s">
        <v>991</v>
      </c>
      <c r="P190" s="5" t="s">
        <v>889</v>
      </c>
      <c r="Q190" s="5" t="s">
        <v>889</v>
      </c>
      <c r="R190" s="5" t="s">
        <v>723</v>
      </c>
      <c r="S190" s="5" t="s">
        <v>2043</v>
      </c>
    </row>
    <row r="191" spans="1:19" x14ac:dyDescent="0.25">
      <c r="A191" s="2" t="str">
        <f t="shared" si="2"/>
        <v>0285</v>
      </c>
      <c r="B191" s="4" t="s">
        <v>68</v>
      </c>
      <c r="C191" s="5" t="s">
        <v>2044</v>
      </c>
      <c r="D191" s="5" t="s">
        <v>803</v>
      </c>
      <c r="E191" s="5" t="s">
        <v>1301</v>
      </c>
      <c r="F191" s="5" t="s">
        <v>1080</v>
      </c>
      <c r="G191" s="5" t="s">
        <v>1183</v>
      </c>
      <c r="H191" s="5" t="s">
        <v>1223</v>
      </c>
      <c r="I191" s="5" t="s">
        <v>1204</v>
      </c>
      <c r="J191" s="5" t="s">
        <v>1320</v>
      </c>
      <c r="K191" s="5" t="s">
        <v>818</v>
      </c>
      <c r="L191" s="5" t="s">
        <v>1321</v>
      </c>
      <c r="M191" s="5" t="s">
        <v>1223</v>
      </c>
      <c r="N191" s="5" t="s">
        <v>1224</v>
      </c>
      <c r="O191" s="5" t="s">
        <v>1163</v>
      </c>
      <c r="P191" s="5" t="s">
        <v>1226</v>
      </c>
      <c r="Q191" s="5" t="s">
        <v>810</v>
      </c>
      <c r="R191" s="5" t="s">
        <v>774</v>
      </c>
      <c r="S191" s="5" t="s">
        <v>2045</v>
      </c>
    </row>
    <row r="192" spans="1:19" x14ac:dyDescent="0.25">
      <c r="A192" s="2" t="str">
        <f t="shared" si="2"/>
        <v>0287</v>
      </c>
      <c r="B192" s="4" t="s">
        <v>660</v>
      </c>
      <c r="C192" s="5" t="s">
        <v>2046</v>
      </c>
      <c r="D192" s="5" t="s">
        <v>788</v>
      </c>
      <c r="E192" s="5" t="s">
        <v>1111</v>
      </c>
      <c r="F192" s="5" t="s">
        <v>725</v>
      </c>
      <c r="G192" s="5" t="s">
        <v>781</v>
      </c>
      <c r="H192" s="5" t="s">
        <v>1114</v>
      </c>
      <c r="I192" s="5" t="s">
        <v>803</v>
      </c>
      <c r="J192" s="5" t="s">
        <v>964</v>
      </c>
      <c r="K192" s="5" t="s">
        <v>920</v>
      </c>
      <c r="L192" s="5" t="s">
        <v>723</v>
      </c>
      <c r="M192" s="5" t="s">
        <v>723</v>
      </c>
      <c r="N192" s="5" t="s">
        <v>723</v>
      </c>
      <c r="O192" s="5" t="s">
        <v>723</v>
      </c>
      <c r="P192" s="5" t="s">
        <v>723</v>
      </c>
      <c r="Q192" s="5" t="s">
        <v>723</v>
      </c>
      <c r="R192" s="5" t="s">
        <v>723</v>
      </c>
      <c r="S192" s="5" t="s">
        <v>1400</v>
      </c>
    </row>
    <row r="193" spans="1:19" x14ac:dyDescent="0.25">
      <c r="A193" s="2" t="str">
        <f t="shared" si="2"/>
        <v>0288</v>
      </c>
      <c r="B193" s="4" t="s">
        <v>160</v>
      </c>
      <c r="C193" s="5" t="s">
        <v>2049</v>
      </c>
      <c r="D193" s="5" t="s">
        <v>825</v>
      </c>
      <c r="E193" s="5" t="s">
        <v>1224</v>
      </c>
      <c r="F193" s="5" t="s">
        <v>810</v>
      </c>
      <c r="G193" s="5" t="s">
        <v>1568</v>
      </c>
      <c r="H193" s="5" t="s">
        <v>1343</v>
      </c>
      <c r="I193" s="5" t="s">
        <v>1547</v>
      </c>
      <c r="J193" s="5" t="s">
        <v>973</v>
      </c>
      <c r="K193" s="5" t="s">
        <v>1705</v>
      </c>
      <c r="L193" s="5" t="s">
        <v>1072</v>
      </c>
      <c r="M193" s="5" t="s">
        <v>1124</v>
      </c>
      <c r="N193" s="5" t="s">
        <v>723</v>
      </c>
      <c r="O193" s="5" t="s">
        <v>723</v>
      </c>
      <c r="P193" s="5" t="s">
        <v>723</v>
      </c>
      <c r="Q193" s="5" t="s">
        <v>723</v>
      </c>
      <c r="R193" s="5" t="s">
        <v>723</v>
      </c>
      <c r="S193" s="5" t="s">
        <v>2050</v>
      </c>
    </row>
    <row r="194" spans="1:19" x14ac:dyDescent="0.25">
      <c r="A194" s="2" t="str">
        <f t="shared" si="2"/>
        <v>0289</v>
      </c>
      <c r="B194" s="4" t="s">
        <v>612</v>
      </c>
      <c r="C194" s="5" t="s">
        <v>2051</v>
      </c>
      <c r="D194" s="5" t="s">
        <v>1281</v>
      </c>
      <c r="E194" s="5" t="s">
        <v>1137</v>
      </c>
      <c r="F194" s="5" t="s">
        <v>1041</v>
      </c>
      <c r="G194" s="5" t="s">
        <v>870</v>
      </c>
      <c r="H194" s="5" t="s">
        <v>1181</v>
      </c>
      <c r="I194" s="5" t="s">
        <v>1039</v>
      </c>
      <c r="J194" s="5" t="s">
        <v>826</v>
      </c>
      <c r="K194" s="5" t="s">
        <v>1039</v>
      </c>
      <c r="L194" s="5" t="s">
        <v>723</v>
      </c>
      <c r="M194" s="5" t="s">
        <v>723</v>
      </c>
      <c r="N194" s="5" t="s">
        <v>723</v>
      </c>
      <c r="O194" s="5" t="s">
        <v>723</v>
      </c>
      <c r="P194" s="5" t="s">
        <v>723</v>
      </c>
      <c r="Q194" s="5" t="s">
        <v>723</v>
      </c>
      <c r="R194" s="5" t="s">
        <v>723</v>
      </c>
      <c r="S194" s="5" t="s">
        <v>1775</v>
      </c>
    </row>
    <row r="195" spans="1:19" x14ac:dyDescent="0.25">
      <c r="A195" s="2" t="str">
        <f t="shared" ref="A195:A258" si="3">LEFT(C195,4)</f>
        <v>0290</v>
      </c>
      <c r="B195" s="4" t="s">
        <v>672</v>
      </c>
      <c r="C195" s="5" t="s">
        <v>2052</v>
      </c>
      <c r="D195" s="5" t="s">
        <v>1300</v>
      </c>
      <c r="E195" s="5" t="s">
        <v>1111</v>
      </c>
      <c r="F195" s="5" t="s">
        <v>922</v>
      </c>
      <c r="G195" s="5" t="s">
        <v>1338</v>
      </c>
      <c r="H195" s="5" t="s">
        <v>779</v>
      </c>
      <c r="I195" s="5" t="s">
        <v>789</v>
      </c>
      <c r="J195" s="5" t="s">
        <v>779</v>
      </c>
      <c r="K195" s="5" t="s">
        <v>1155</v>
      </c>
      <c r="L195" s="5" t="s">
        <v>1289</v>
      </c>
      <c r="M195" s="5" t="s">
        <v>1578</v>
      </c>
      <c r="N195" s="5" t="s">
        <v>1111</v>
      </c>
      <c r="O195" s="5" t="s">
        <v>787</v>
      </c>
      <c r="P195" s="5" t="s">
        <v>779</v>
      </c>
      <c r="Q195" s="5" t="s">
        <v>761</v>
      </c>
      <c r="R195" s="5" t="s">
        <v>723</v>
      </c>
      <c r="S195" s="5" t="s">
        <v>2053</v>
      </c>
    </row>
    <row r="196" spans="1:19" x14ac:dyDescent="0.25">
      <c r="A196" s="2" t="str">
        <f t="shared" si="3"/>
        <v>0291</v>
      </c>
      <c r="B196" s="4" t="s">
        <v>224</v>
      </c>
      <c r="C196" s="5" t="s">
        <v>2054</v>
      </c>
      <c r="D196" s="5" t="s">
        <v>956</v>
      </c>
      <c r="E196" s="5" t="s">
        <v>836</v>
      </c>
      <c r="F196" s="5" t="s">
        <v>736</v>
      </c>
      <c r="G196" s="5" t="s">
        <v>1239</v>
      </c>
      <c r="H196" s="5" t="s">
        <v>832</v>
      </c>
      <c r="I196" s="5" t="s">
        <v>966</v>
      </c>
      <c r="J196" s="5" t="s">
        <v>800</v>
      </c>
      <c r="K196" s="5" t="s">
        <v>832</v>
      </c>
      <c r="L196" s="5" t="s">
        <v>947</v>
      </c>
      <c r="M196" s="5" t="s">
        <v>887</v>
      </c>
      <c r="N196" s="5" t="s">
        <v>1042</v>
      </c>
      <c r="O196" s="5" t="s">
        <v>893</v>
      </c>
      <c r="P196" s="5" t="s">
        <v>1358</v>
      </c>
      <c r="Q196" s="5" t="s">
        <v>997</v>
      </c>
      <c r="R196" s="5" t="s">
        <v>1057</v>
      </c>
      <c r="S196" s="5" t="s">
        <v>2055</v>
      </c>
    </row>
    <row r="197" spans="1:19" x14ac:dyDescent="0.25">
      <c r="A197" s="2" t="str">
        <f t="shared" si="3"/>
        <v>0292</v>
      </c>
      <c r="B197" s="4" t="s">
        <v>582</v>
      </c>
      <c r="C197" s="5" t="s">
        <v>2056</v>
      </c>
      <c r="D197" s="5" t="s">
        <v>1029</v>
      </c>
      <c r="E197" s="5" t="s">
        <v>1283</v>
      </c>
      <c r="F197" s="5" t="s">
        <v>801</v>
      </c>
      <c r="G197" s="5" t="s">
        <v>996</v>
      </c>
      <c r="H197" s="5" t="s">
        <v>967</v>
      </c>
      <c r="I197" s="5" t="s">
        <v>832</v>
      </c>
      <c r="J197" s="5" t="s">
        <v>996</v>
      </c>
      <c r="K197" s="5" t="s">
        <v>892</v>
      </c>
      <c r="L197" s="5" t="s">
        <v>944</v>
      </c>
      <c r="M197" s="5" t="s">
        <v>806</v>
      </c>
      <c r="N197" s="5" t="s">
        <v>964</v>
      </c>
      <c r="O197" s="5" t="s">
        <v>965</v>
      </c>
      <c r="P197" s="5" t="s">
        <v>1578</v>
      </c>
      <c r="Q197" s="5" t="s">
        <v>840</v>
      </c>
      <c r="R197" s="5" t="s">
        <v>1057</v>
      </c>
      <c r="S197" s="5" t="s">
        <v>2057</v>
      </c>
    </row>
    <row r="198" spans="1:19" x14ac:dyDescent="0.25">
      <c r="A198" s="2" t="str">
        <f t="shared" si="3"/>
        <v>0293</v>
      </c>
      <c r="B198" s="4" t="s">
        <v>70</v>
      </c>
      <c r="C198" s="5" t="s">
        <v>2060</v>
      </c>
      <c r="D198" s="5" t="s">
        <v>972</v>
      </c>
      <c r="E198" s="5" t="s">
        <v>2061</v>
      </c>
      <c r="F198" s="5" t="s">
        <v>1489</v>
      </c>
      <c r="G198" s="5" t="s">
        <v>2062</v>
      </c>
      <c r="H198" s="5" t="s">
        <v>2063</v>
      </c>
      <c r="I198" s="5" t="s">
        <v>1187</v>
      </c>
      <c r="J198" s="5" t="s">
        <v>2064</v>
      </c>
      <c r="K198" s="5" t="s">
        <v>2065</v>
      </c>
      <c r="L198" s="5" t="s">
        <v>2066</v>
      </c>
      <c r="M198" s="5" t="s">
        <v>1950</v>
      </c>
      <c r="N198" s="5" t="s">
        <v>2067</v>
      </c>
      <c r="O198" s="5" t="s">
        <v>2068</v>
      </c>
      <c r="P198" s="5" t="s">
        <v>1467</v>
      </c>
      <c r="Q198" s="5" t="s">
        <v>1389</v>
      </c>
      <c r="R198" s="5" t="s">
        <v>1149</v>
      </c>
      <c r="S198" s="5" t="s">
        <v>2069</v>
      </c>
    </row>
    <row r="199" spans="1:19" x14ac:dyDescent="0.25">
      <c r="A199" s="2" t="str">
        <f t="shared" si="3"/>
        <v>0295</v>
      </c>
      <c r="B199" s="4" t="s">
        <v>290</v>
      </c>
      <c r="C199" s="5" t="s">
        <v>2073</v>
      </c>
      <c r="D199" s="5" t="s">
        <v>947</v>
      </c>
      <c r="E199" s="5" t="s">
        <v>1227</v>
      </c>
      <c r="F199" s="5" t="s">
        <v>1362</v>
      </c>
      <c r="G199" s="5" t="s">
        <v>1351</v>
      </c>
      <c r="H199" s="5" t="s">
        <v>1080</v>
      </c>
      <c r="I199" s="5" t="s">
        <v>1396</v>
      </c>
      <c r="J199" s="5" t="s">
        <v>1639</v>
      </c>
      <c r="K199" s="5" t="s">
        <v>809</v>
      </c>
      <c r="L199" s="5" t="s">
        <v>812</v>
      </c>
      <c r="M199" s="5" t="s">
        <v>1568</v>
      </c>
      <c r="N199" s="5" t="s">
        <v>1552</v>
      </c>
      <c r="O199" s="5" t="s">
        <v>1098</v>
      </c>
      <c r="P199" s="5" t="s">
        <v>1552</v>
      </c>
      <c r="Q199" s="5" t="s">
        <v>1066</v>
      </c>
      <c r="R199" s="5" t="s">
        <v>850</v>
      </c>
      <c r="S199" s="5" t="s">
        <v>2074</v>
      </c>
    </row>
    <row r="200" spans="1:19" x14ac:dyDescent="0.25">
      <c r="A200" s="2" t="str">
        <f t="shared" si="3"/>
        <v>0296</v>
      </c>
      <c r="B200" s="4" t="s">
        <v>454</v>
      </c>
      <c r="C200" s="5" t="s">
        <v>2075</v>
      </c>
      <c r="D200" s="5" t="s">
        <v>949</v>
      </c>
      <c r="E200" s="5" t="s">
        <v>1541</v>
      </c>
      <c r="F200" s="5" t="s">
        <v>1030</v>
      </c>
      <c r="G200" s="5" t="s">
        <v>1122</v>
      </c>
      <c r="H200" s="5" t="s">
        <v>1137</v>
      </c>
      <c r="I200" s="5" t="s">
        <v>1300</v>
      </c>
      <c r="J200" s="5" t="s">
        <v>995</v>
      </c>
      <c r="K200" s="5" t="s">
        <v>953</v>
      </c>
      <c r="L200" s="5" t="s">
        <v>1181</v>
      </c>
      <c r="M200" s="5" t="s">
        <v>1137</v>
      </c>
      <c r="N200" s="5" t="s">
        <v>723</v>
      </c>
      <c r="O200" s="5" t="s">
        <v>723</v>
      </c>
      <c r="P200" s="5" t="s">
        <v>723</v>
      </c>
      <c r="Q200" s="5" t="s">
        <v>723</v>
      </c>
      <c r="R200" s="5" t="s">
        <v>723</v>
      </c>
      <c r="S200" s="5" t="s">
        <v>1160</v>
      </c>
    </row>
    <row r="201" spans="1:19" x14ac:dyDescent="0.25">
      <c r="A201" s="2" t="str">
        <f t="shared" si="3"/>
        <v>0298</v>
      </c>
      <c r="B201" s="4" t="s">
        <v>2076</v>
      </c>
      <c r="C201" s="5" t="s">
        <v>2077</v>
      </c>
      <c r="D201" s="5" t="s">
        <v>953</v>
      </c>
      <c r="E201" s="5" t="s">
        <v>755</v>
      </c>
      <c r="F201" s="5" t="s">
        <v>731</v>
      </c>
      <c r="G201" s="5" t="s">
        <v>1338</v>
      </c>
      <c r="H201" s="5" t="s">
        <v>731</v>
      </c>
      <c r="I201" s="5" t="s">
        <v>1026</v>
      </c>
      <c r="J201" s="5" t="s">
        <v>1288</v>
      </c>
      <c r="K201" s="5" t="s">
        <v>1044</v>
      </c>
      <c r="L201" s="5" t="s">
        <v>723</v>
      </c>
      <c r="M201" s="5" t="s">
        <v>723</v>
      </c>
      <c r="N201" s="5" t="s">
        <v>723</v>
      </c>
      <c r="O201" s="5" t="s">
        <v>723</v>
      </c>
      <c r="P201" s="5" t="s">
        <v>723</v>
      </c>
      <c r="Q201" s="5" t="s">
        <v>723</v>
      </c>
      <c r="R201" s="5" t="s">
        <v>723</v>
      </c>
      <c r="S201" s="5" t="s">
        <v>2078</v>
      </c>
    </row>
    <row r="202" spans="1:19" x14ac:dyDescent="0.25">
      <c r="A202" s="2" t="str">
        <f t="shared" si="3"/>
        <v>0300</v>
      </c>
      <c r="B202" s="4" t="s">
        <v>276</v>
      </c>
      <c r="C202" s="5" t="s">
        <v>2083</v>
      </c>
      <c r="D202" s="5" t="s">
        <v>1034</v>
      </c>
      <c r="E202" s="5" t="s">
        <v>1149</v>
      </c>
      <c r="F202" s="5" t="s">
        <v>1258</v>
      </c>
      <c r="G202" s="5" t="s">
        <v>938</v>
      </c>
      <c r="H202" s="5" t="s">
        <v>1133</v>
      </c>
      <c r="I202" s="5" t="s">
        <v>1259</v>
      </c>
      <c r="J202" s="5" t="s">
        <v>1133</v>
      </c>
      <c r="K202" s="5" t="s">
        <v>748</v>
      </c>
      <c r="L202" s="5" t="s">
        <v>723</v>
      </c>
      <c r="M202" s="5" t="s">
        <v>723</v>
      </c>
      <c r="N202" s="5" t="s">
        <v>723</v>
      </c>
      <c r="O202" s="5" t="s">
        <v>723</v>
      </c>
      <c r="P202" s="5" t="s">
        <v>723</v>
      </c>
      <c r="Q202" s="5" t="s">
        <v>723</v>
      </c>
      <c r="R202" s="5" t="s">
        <v>723</v>
      </c>
      <c r="S202" s="5" t="s">
        <v>789</v>
      </c>
    </row>
    <row r="203" spans="1:19" x14ac:dyDescent="0.25">
      <c r="A203" s="2" t="str">
        <f t="shared" si="3"/>
        <v>0301</v>
      </c>
      <c r="B203" s="4" t="s">
        <v>292</v>
      </c>
      <c r="C203" s="5" t="s">
        <v>2084</v>
      </c>
      <c r="D203" s="5" t="s">
        <v>959</v>
      </c>
      <c r="E203" s="5" t="s">
        <v>747</v>
      </c>
      <c r="F203" s="5" t="s">
        <v>781</v>
      </c>
      <c r="G203" s="5" t="s">
        <v>841</v>
      </c>
      <c r="H203" s="5" t="s">
        <v>803</v>
      </c>
      <c r="I203" s="5" t="s">
        <v>1155</v>
      </c>
      <c r="J203" s="5" t="s">
        <v>1004</v>
      </c>
      <c r="K203" s="5" t="s">
        <v>725</v>
      </c>
      <c r="L203" s="5" t="s">
        <v>726</v>
      </c>
      <c r="M203" s="5" t="s">
        <v>964</v>
      </c>
      <c r="N203" s="5" t="s">
        <v>746</v>
      </c>
      <c r="O203" s="5" t="s">
        <v>729</v>
      </c>
      <c r="P203" s="5" t="s">
        <v>778</v>
      </c>
      <c r="Q203" s="5" t="s">
        <v>1047</v>
      </c>
      <c r="R203" s="5" t="s">
        <v>723</v>
      </c>
      <c r="S203" s="5" t="s">
        <v>2085</v>
      </c>
    </row>
    <row r="204" spans="1:19" x14ac:dyDescent="0.25">
      <c r="A204" s="2" t="str">
        <f t="shared" si="3"/>
        <v>0304</v>
      </c>
      <c r="B204" s="4" t="s">
        <v>248</v>
      </c>
      <c r="C204" s="5" t="s">
        <v>2092</v>
      </c>
      <c r="D204" s="5" t="s">
        <v>735</v>
      </c>
      <c r="E204" s="5" t="s">
        <v>747</v>
      </c>
      <c r="F204" s="5" t="s">
        <v>778</v>
      </c>
      <c r="G204" s="5" t="s">
        <v>728</v>
      </c>
      <c r="H204" s="5" t="s">
        <v>1047</v>
      </c>
      <c r="I204" s="5" t="s">
        <v>1578</v>
      </c>
      <c r="J204" s="5" t="s">
        <v>1238</v>
      </c>
      <c r="K204" s="5" t="s">
        <v>1290</v>
      </c>
      <c r="L204" s="5" t="s">
        <v>737</v>
      </c>
      <c r="M204" s="5" t="s">
        <v>964</v>
      </c>
      <c r="N204" s="5" t="s">
        <v>729</v>
      </c>
      <c r="O204" s="5" t="s">
        <v>726</v>
      </c>
      <c r="P204" s="5" t="s">
        <v>778</v>
      </c>
      <c r="Q204" s="5" t="s">
        <v>1004</v>
      </c>
      <c r="R204" s="5" t="s">
        <v>1068</v>
      </c>
      <c r="S204" s="5" t="s">
        <v>2093</v>
      </c>
    </row>
    <row r="205" spans="1:19" x14ac:dyDescent="0.25">
      <c r="A205" s="2" t="str">
        <f t="shared" si="3"/>
        <v>0305</v>
      </c>
      <c r="B205" s="4" t="s">
        <v>130</v>
      </c>
      <c r="C205" s="5" t="s">
        <v>2104</v>
      </c>
      <c r="D205" s="5" t="s">
        <v>737</v>
      </c>
      <c r="E205" s="5" t="s">
        <v>1454</v>
      </c>
      <c r="F205" s="5" t="s">
        <v>810</v>
      </c>
      <c r="G205" s="5" t="s">
        <v>1201</v>
      </c>
      <c r="H205" s="5" t="s">
        <v>1318</v>
      </c>
      <c r="I205" s="5" t="s">
        <v>1226</v>
      </c>
      <c r="J205" s="5" t="s">
        <v>1202</v>
      </c>
      <c r="K205" s="5" t="s">
        <v>1567</v>
      </c>
      <c r="L205" s="5" t="s">
        <v>1318</v>
      </c>
      <c r="M205" s="5" t="s">
        <v>1183</v>
      </c>
      <c r="N205" s="5" t="s">
        <v>1408</v>
      </c>
      <c r="O205" s="5" t="s">
        <v>1639</v>
      </c>
      <c r="P205" s="5" t="s">
        <v>1311</v>
      </c>
      <c r="Q205" s="5" t="s">
        <v>900</v>
      </c>
      <c r="R205" s="5" t="s">
        <v>723</v>
      </c>
      <c r="S205" s="5" t="s">
        <v>2105</v>
      </c>
    </row>
    <row r="206" spans="1:19" x14ac:dyDescent="0.25">
      <c r="A206" s="2" t="str">
        <f t="shared" si="3"/>
        <v>0306</v>
      </c>
      <c r="B206" s="4" t="s">
        <v>662</v>
      </c>
      <c r="C206" s="5" t="s">
        <v>2106</v>
      </c>
      <c r="D206" s="5" t="s">
        <v>952</v>
      </c>
      <c r="E206" s="5" t="s">
        <v>1259</v>
      </c>
      <c r="F206" s="5" t="s">
        <v>952</v>
      </c>
      <c r="G206" s="5" t="s">
        <v>1258</v>
      </c>
      <c r="H206" s="5" t="s">
        <v>1366</v>
      </c>
      <c r="I206" s="5" t="s">
        <v>1257</v>
      </c>
      <c r="J206" s="5" t="s">
        <v>1300</v>
      </c>
      <c r="K206" s="5" t="s">
        <v>1039</v>
      </c>
      <c r="L206" s="5" t="s">
        <v>723</v>
      </c>
      <c r="M206" s="5" t="s">
        <v>723</v>
      </c>
      <c r="N206" s="5" t="s">
        <v>723</v>
      </c>
      <c r="O206" s="5" t="s">
        <v>723</v>
      </c>
      <c r="P206" s="5" t="s">
        <v>723</v>
      </c>
      <c r="Q206" s="5" t="s">
        <v>723</v>
      </c>
      <c r="R206" s="5" t="s">
        <v>723</v>
      </c>
      <c r="S206" s="5" t="s">
        <v>1004</v>
      </c>
    </row>
    <row r="207" spans="1:19" x14ac:dyDescent="0.25">
      <c r="A207" s="2" t="str">
        <f t="shared" si="3"/>
        <v>0307</v>
      </c>
      <c r="B207" s="4" t="s">
        <v>132</v>
      </c>
      <c r="C207" s="5" t="s">
        <v>2107</v>
      </c>
      <c r="D207" s="5" t="s">
        <v>957</v>
      </c>
      <c r="E207" s="5" t="s">
        <v>817</v>
      </c>
      <c r="F207" s="5" t="s">
        <v>915</v>
      </c>
      <c r="G207" s="5" t="s">
        <v>1428</v>
      </c>
      <c r="H207" s="5" t="s">
        <v>1199</v>
      </c>
      <c r="I207" s="5" t="s">
        <v>1428</v>
      </c>
      <c r="J207" s="5" t="s">
        <v>1160</v>
      </c>
      <c r="K207" s="5" t="s">
        <v>1371</v>
      </c>
      <c r="L207" s="5" t="s">
        <v>1321</v>
      </c>
      <c r="M207" s="5" t="s">
        <v>1225</v>
      </c>
      <c r="N207" s="5" t="s">
        <v>1056</v>
      </c>
      <c r="O207" s="5" t="s">
        <v>817</v>
      </c>
      <c r="P207" s="5" t="s">
        <v>1056</v>
      </c>
      <c r="Q207" s="5" t="s">
        <v>813</v>
      </c>
      <c r="R207" s="5" t="s">
        <v>1235</v>
      </c>
      <c r="S207" s="5" t="s">
        <v>2108</v>
      </c>
    </row>
    <row r="208" spans="1:19" x14ac:dyDescent="0.25">
      <c r="A208" s="2" t="str">
        <f t="shared" si="3"/>
        <v>0308</v>
      </c>
      <c r="B208" s="4" t="s">
        <v>40</v>
      </c>
      <c r="C208" s="5" t="s">
        <v>2109</v>
      </c>
      <c r="D208" s="5" t="s">
        <v>919</v>
      </c>
      <c r="E208" s="5" t="s">
        <v>1684</v>
      </c>
      <c r="F208" s="5" t="s">
        <v>1991</v>
      </c>
      <c r="G208" s="5" t="s">
        <v>1612</v>
      </c>
      <c r="H208" s="5" t="s">
        <v>1156</v>
      </c>
      <c r="I208" s="5" t="s">
        <v>2110</v>
      </c>
      <c r="J208" s="5" t="s">
        <v>1446</v>
      </c>
      <c r="K208" s="5" t="s">
        <v>1104</v>
      </c>
      <c r="L208" s="5" t="s">
        <v>1148</v>
      </c>
      <c r="M208" s="5" t="s">
        <v>1782</v>
      </c>
      <c r="N208" s="5" t="s">
        <v>1782</v>
      </c>
      <c r="O208" s="5" t="s">
        <v>1701</v>
      </c>
      <c r="P208" s="5" t="s">
        <v>863</v>
      </c>
      <c r="Q208" s="5" t="s">
        <v>1065</v>
      </c>
      <c r="R208" s="5" t="s">
        <v>1057</v>
      </c>
      <c r="S208" s="5" t="s">
        <v>2111</v>
      </c>
    </row>
    <row r="209" spans="1:19" x14ac:dyDescent="0.25">
      <c r="A209" s="2" t="str">
        <f t="shared" si="3"/>
        <v>0309</v>
      </c>
      <c r="B209" s="4" t="s">
        <v>496</v>
      </c>
      <c r="C209" s="5" t="s">
        <v>2112</v>
      </c>
      <c r="D209" s="5" t="s">
        <v>927</v>
      </c>
      <c r="E209" s="5" t="s">
        <v>1338</v>
      </c>
      <c r="F209" s="5" t="s">
        <v>751</v>
      </c>
      <c r="G209" s="5" t="s">
        <v>922</v>
      </c>
      <c r="H209" s="5" t="s">
        <v>793</v>
      </c>
      <c r="I209" s="5" t="s">
        <v>1111</v>
      </c>
      <c r="J209" s="5" t="s">
        <v>1288</v>
      </c>
      <c r="K209" s="5" t="s">
        <v>727</v>
      </c>
      <c r="L209" s="5" t="s">
        <v>747</v>
      </c>
      <c r="M209" s="5" t="s">
        <v>921</v>
      </c>
      <c r="N209" s="5" t="s">
        <v>926</v>
      </c>
      <c r="O209" s="5" t="s">
        <v>754</v>
      </c>
      <c r="P209" s="5" t="s">
        <v>823</v>
      </c>
      <c r="Q209" s="5" t="s">
        <v>927</v>
      </c>
      <c r="R209" s="5" t="s">
        <v>774</v>
      </c>
      <c r="S209" s="5" t="s">
        <v>2113</v>
      </c>
    </row>
    <row r="210" spans="1:19" x14ac:dyDescent="0.25">
      <c r="A210" s="2" t="str">
        <f t="shared" si="3"/>
        <v>0310</v>
      </c>
      <c r="B210" s="4" t="s">
        <v>540</v>
      </c>
      <c r="C210" s="5" t="s">
        <v>2114</v>
      </c>
      <c r="D210" s="5" t="s">
        <v>794</v>
      </c>
      <c r="E210" s="5" t="s">
        <v>996</v>
      </c>
      <c r="F210" s="5" t="s">
        <v>942</v>
      </c>
      <c r="G210" s="5" t="s">
        <v>742</v>
      </c>
      <c r="H210" s="5" t="s">
        <v>835</v>
      </c>
      <c r="I210" s="5" t="s">
        <v>1354</v>
      </c>
      <c r="J210" s="5" t="s">
        <v>1042</v>
      </c>
      <c r="K210" s="5" t="s">
        <v>832</v>
      </c>
      <c r="L210" s="5" t="s">
        <v>832</v>
      </c>
      <c r="M210" s="5" t="s">
        <v>832</v>
      </c>
      <c r="N210" s="5" t="s">
        <v>963</v>
      </c>
      <c r="O210" s="5" t="s">
        <v>1000</v>
      </c>
      <c r="P210" s="5" t="s">
        <v>725</v>
      </c>
      <c r="Q210" s="5" t="s">
        <v>920</v>
      </c>
      <c r="R210" s="5" t="s">
        <v>1235</v>
      </c>
      <c r="S210" s="5" t="s">
        <v>2115</v>
      </c>
    </row>
    <row r="211" spans="1:19" x14ac:dyDescent="0.25">
      <c r="A211" s="2" t="str">
        <f t="shared" si="3"/>
        <v>0314</v>
      </c>
      <c r="B211" s="4" t="s">
        <v>72</v>
      </c>
      <c r="C211" s="5" t="s">
        <v>2116</v>
      </c>
      <c r="D211" s="5" t="s">
        <v>1238</v>
      </c>
      <c r="E211" s="5" t="s">
        <v>1277</v>
      </c>
      <c r="F211" s="5" t="s">
        <v>1314</v>
      </c>
      <c r="G211" s="5" t="s">
        <v>946</v>
      </c>
      <c r="H211" s="5" t="s">
        <v>833</v>
      </c>
      <c r="I211" s="5" t="s">
        <v>942</v>
      </c>
      <c r="J211" s="5" t="s">
        <v>743</v>
      </c>
      <c r="K211" s="5" t="s">
        <v>987</v>
      </c>
      <c r="L211" s="5" t="s">
        <v>947</v>
      </c>
      <c r="M211" s="5" t="s">
        <v>907</v>
      </c>
      <c r="N211" s="5" t="s">
        <v>1003</v>
      </c>
      <c r="O211" s="5" t="s">
        <v>907</v>
      </c>
      <c r="P211" s="5" t="s">
        <v>966</v>
      </c>
      <c r="Q211" s="5" t="s">
        <v>736</v>
      </c>
      <c r="R211" s="5" t="s">
        <v>850</v>
      </c>
      <c r="S211" s="5" t="s">
        <v>2117</v>
      </c>
    </row>
    <row r="212" spans="1:19" x14ac:dyDescent="0.25">
      <c r="A212" s="2" t="str">
        <f t="shared" si="3"/>
        <v>0315</v>
      </c>
      <c r="B212" s="4" t="s">
        <v>2118</v>
      </c>
      <c r="C212" s="5" t="s">
        <v>2119</v>
      </c>
      <c r="D212" s="5" t="s">
        <v>723</v>
      </c>
      <c r="E212" s="5" t="s">
        <v>1001</v>
      </c>
      <c r="F212" s="5" t="s">
        <v>849</v>
      </c>
      <c r="G212" s="5" t="s">
        <v>901</v>
      </c>
      <c r="H212" s="5" t="s">
        <v>1326</v>
      </c>
      <c r="I212" s="5" t="s">
        <v>907</v>
      </c>
      <c r="J212" s="5" t="s">
        <v>987</v>
      </c>
      <c r="K212" s="5" t="s">
        <v>990</v>
      </c>
      <c r="L212" s="5" t="s">
        <v>1203</v>
      </c>
      <c r="M212" s="5" t="s">
        <v>909</v>
      </c>
      <c r="N212" s="5" t="s">
        <v>942</v>
      </c>
      <c r="O212" s="5" t="s">
        <v>1220</v>
      </c>
      <c r="P212" s="5" t="s">
        <v>906</v>
      </c>
      <c r="Q212" s="5" t="s">
        <v>901</v>
      </c>
      <c r="R212" s="5" t="s">
        <v>723</v>
      </c>
      <c r="S212" s="5" t="s">
        <v>2120</v>
      </c>
    </row>
    <row r="213" spans="1:19" x14ac:dyDescent="0.25">
      <c r="A213" s="2" t="str">
        <f t="shared" si="3"/>
        <v>0316</v>
      </c>
      <c r="B213" s="4" t="s">
        <v>346</v>
      </c>
      <c r="C213" s="5" t="s">
        <v>2121</v>
      </c>
      <c r="D213" s="5" t="s">
        <v>954</v>
      </c>
      <c r="E213" s="5" t="s">
        <v>834</v>
      </c>
      <c r="F213" s="5" t="s">
        <v>1239</v>
      </c>
      <c r="G213" s="5" t="s">
        <v>806</v>
      </c>
      <c r="H213" s="5" t="s">
        <v>802</v>
      </c>
      <c r="I213" s="5" t="s">
        <v>742</v>
      </c>
      <c r="J213" s="5" t="s">
        <v>737</v>
      </c>
      <c r="K213" s="5" t="s">
        <v>742</v>
      </c>
      <c r="L213" s="5" t="s">
        <v>1238</v>
      </c>
      <c r="M213" s="5" t="s">
        <v>966</v>
      </c>
      <c r="N213" s="5" t="s">
        <v>1035</v>
      </c>
      <c r="O213" s="5" t="s">
        <v>747</v>
      </c>
      <c r="P213" s="5" t="s">
        <v>790</v>
      </c>
      <c r="Q213" s="5" t="s">
        <v>1114</v>
      </c>
      <c r="R213" s="5" t="s">
        <v>923</v>
      </c>
      <c r="S213" s="5" t="s">
        <v>2122</v>
      </c>
    </row>
    <row r="214" spans="1:19" x14ac:dyDescent="0.25">
      <c r="A214" s="2" t="str">
        <f t="shared" si="3"/>
        <v>0317</v>
      </c>
      <c r="B214" s="4" t="s">
        <v>692</v>
      </c>
      <c r="C214" s="5" t="s">
        <v>2123</v>
      </c>
      <c r="D214" s="5" t="s">
        <v>1101</v>
      </c>
      <c r="E214" s="5" t="s">
        <v>1350</v>
      </c>
      <c r="F214" s="5" t="s">
        <v>1484</v>
      </c>
      <c r="G214" s="5" t="s">
        <v>1484</v>
      </c>
      <c r="H214" s="5" t="s">
        <v>1009</v>
      </c>
      <c r="I214" s="5" t="s">
        <v>1050</v>
      </c>
      <c r="J214" s="5" t="s">
        <v>2124</v>
      </c>
      <c r="K214" s="5" t="s">
        <v>1851</v>
      </c>
      <c r="L214" s="5" t="s">
        <v>1243</v>
      </c>
      <c r="M214" s="5" t="s">
        <v>2125</v>
      </c>
      <c r="N214" s="5" t="s">
        <v>764</v>
      </c>
      <c r="O214" s="5" t="s">
        <v>1142</v>
      </c>
      <c r="P214" s="5" t="s">
        <v>1243</v>
      </c>
      <c r="Q214" s="5" t="s">
        <v>1782</v>
      </c>
      <c r="R214" s="5" t="s">
        <v>1068</v>
      </c>
      <c r="S214" s="5" t="s">
        <v>2126</v>
      </c>
    </row>
    <row r="215" spans="1:19" x14ac:dyDescent="0.25">
      <c r="A215" s="2" t="str">
        <f t="shared" si="3"/>
        <v>0318</v>
      </c>
      <c r="B215" s="4" t="s">
        <v>2127</v>
      </c>
      <c r="C215" s="5" t="s">
        <v>2128</v>
      </c>
      <c r="D215" s="5" t="s">
        <v>938</v>
      </c>
      <c r="E215" s="5" t="s">
        <v>952</v>
      </c>
      <c r="F215" s="5" t="s">
        <v>1133</v>
      </c>
      <c r="G215" s="5" t="s">
        <v>1133</v>
      </c>
      <c r="H215" s="5" t="s">
        <v>1133</v>
      </c>
      <c r="I215" s="5" t="s">
        <v>1257</v>
      </c>
      <c r="J215" s="5" t="s">
        <v>1149</v>
      </c>
      <c r="K215" s="5" t="s">
        <v>723</v>
      </c>
      <c r="L215" s="5" t="s">
        <v>723</v>
      </c>
      <c r="M215" s="5" t="s">
        <v>723</v>
      </c>
      <c r="N215" s="5" t="s">
        <v>723</v>
      </c>
      <c r="O215" s="5" t="s">
        <v>723</v>
      </c>
      <c r="P215" s="5" t="s">
        <v>723</v>
      </c>
      <c r="Q215" s="5" t="s">
        <v>723</v>
      </c>
      <c r="R215" s="5" t="s">
        <v>723</v>
      </c>
      <c r="S215" s="5" t="s">
        <v>761</v>
      </c>
    </row>
    <row r="216" spans="1:19" x14ac:dyDescent="0.25">
      <c r="A216" s="2" t="str">
        <f t="shared" si="3"/>
        <v>0321</v>
      </c>
      <c r="B216" s="4" t="s">
        <v>162</v>
      </c>
      <c r="C216" s="5" t="s">
        <v>2135</v>
      </c>
      <c r="D216" s="5" t="s">
        <v>1035</v>
      </c>
      <c r="E216" s="5" t="s">
        <v>1163</v>
      </c>
      <c r="F216" s="5" t="s">
        <v>817</v>
      </c>
      <c r="G216" s="5" t="s">
        <v>1731</v>
      </c>
      <c r="H216" s="5" t="s">
        <v>1419</v>
      </c>
      <c r="I216" s="5" t="s">
        <v>1199</v>
      </c>
      <c r="J216" s="5" t="s">
        <v>1543</v>
      </c>
      <c r="K216" s="5" t="s">
        <v>1480</v>
      </c>
      <c r="L216" s="5" t="s">
        <v>1321</v>
      </c>
      <c r="M216" s="5" t="s">
        <v>1056</v>
      </c>
      <c r="N216" s="5" t="s">
        <v>1543</v>
      </c>
      <c r="O216" s="5" t="s">
        <v>1443</v>
      </c>
      <c r="P216" s="5" t="s">
        <v>1223</v>
      </c>
      <c r="Q216" s="5" t="s">
        <v>1275</v>
      </c>
      <c r="R216" s="5" t="s">
        <v>723</v>
      </c>
      <c r="S216" s="5" t="s">
        <v>2136</v>
      </c>
    </row>
    <row r="217" spans="1:19" x14ac:dyDescent="0.25">
      <c r="A217" s="2" t="str">
        <f t="shared" si="3"/>
        <v>0322</v>
      </c>
      <c r="B217" s="4" t="s">
        <v>250</v>
      </c>
      <c r="C217" s="5" t="s">
        <v>2129</v>
      </c>
      <c r="D217" s="5" t="s">
        <v>1018</v>
      </c>
      <c r="E217" s="5" t="s">
        <v>962</v>
      </c>
      <c r="F217" s="5" t="s">
        <v>886</v>
      </c>
      <c r="G217" s="5" t="s">
        <v>956</v>
      </c>
      <c r="H217" s="5" t="s">
        <v>957</v>
      </c>
      <c r="I217" s="5" t="s">
        <v>1029</v>
      </c>
      <c r="J217" s="5" t="s">
        <v>962</v>
      </c>
      <c r="K217" s="5" t="s">
        <v>755</v>
      </c>
      <c r="L217" s="5" t="s">
        <v>756</v>
      </c>
      <c r="M217" s="5" t="s">
        <v>751</v>
      </c>
      <c r="N217" s="5" t="s">
        <v>1109</v>
      </c>
      <c r="O217" s="5" t="s">
        <v>853</v>
      </c>
      <c r="P217" s="5" t="s">
        <v>955</v>
      </c>
      <c r="Q217" s="5" t="s">
        <v>886</v>
      </c>
      <c r="R217" s="5" t="s">
        <v>723</v>
      </c>
      <c r="S217" s="5" t="s">
        <v>2130</v>
      </c>
    </row>
    <row r="218" spans="1:19" x14ac:dyDescent="0.25">
      <c r="A218" s="2" t="str">
        <f t="shared" si="3"/>
        <v>0323</v>
      </c>
      <c r="B218" s="4" t="s">
        <v>374</v>
      </c>
      <c r="C218" s="5" t="s">
        <v>2131</v>
      </c>
      <c r="D218" s="5" t="s">
        <v>983</v>
      </c>
      <c r="E218" s="5" t="s">
        <v>725</v>
      </c>
      <c r="F218" s="5" t="s">
        <v>922</v>
      </c>
      <c r="G218" s="5" t="s">
        <v>735</v>
      </c>
      <c r="H218" s="5" t="s">
        <v>731</v>
      </c>
      <c r="I218" s="5" t="s">
        <v>1338</v>
      </c>
      <c r="J218" s="5" t="s">
        <v>1288</v>
      </c>
      <c r="K218" s="5" t="s">
        <v>1000</v>
      </c>
      <c r="L218" s="5" t="s">
        <v>791</v>
      </c>
      <c r="M218" s="5" t="s">
        <v>1114</v>
      </c>
      <c r="N218" s="5" t="s">
        <v>779</v>
      </c>
      <c r="O218" s="5" t="s">
        <v>1101</v>
      </c>
      <c r="P218" s="5" t="s">
        <v>781</v>
      </c>
      <c r="Q218" s="5" t="s">
        <v>780</v>
      </c>
      <c r="R218" s="5" t="s">
        <v>723</v>
      </c>
      <c r="S218" s="5" t="s">
        <v>2132</v>
      </c>
    </row>
    <row r="219" spans="1:19" x14ac:dyDescent="0.25">
      <c r="A219" s="2" t="str">
        <f t="shared" si="3"/>
        <v>0325</v>
      </c>
      <c r="B219" s="4" t="s">
        <v>422</v>
      </c>
      <c r="C219" s="5" t="s">
        <v>2137</v>
      </c>
      <c r="D219" s="5" t="s">
        <v>1042</v>
      </c>
      <c r="E219" s="5" t="s">
        <v>763</v>
      </c>
      <c r="F219" s="5" t="s">
        <v>1569</v>
      </c>
      <c r="G219" s="5" t="s">
        <v>1558</v>
      </c>
      <c r="H219" s="5" t="s">
        <v>1050</v>
      </c>
      <c r="I219" s="5" t="s">
        <v>1484</v>
      </c>
      <c r="J219" s="5" t="s">
        <v>2138</v>
      </c>
      <c r="K219" s="5" t="s">
        <v>1560</v>
      </c>
      <c r="L219" s="5" t="s">
        <v>1701</v>
      </c>
      <c r="M219" s="5" t="s">
        <v>1700</v>
      </c>
      <c r="N219" s="5" t="s">
        <v>1417</v>
      </c>
      <c r="O219" s="5" t="s">
        <v>864</v>
      </c>
      <c r="P219" s="5" t="s">
        <v>1217</v>
      </c>
      <c r="Q219" s="5" t="s">
        <v>1244</v>
      </c>
      <c r="R219" s="5" t="s">
        <v>1018</v>
      </c>
      <c r="S219" s="5" t="s">
        <v>2139</v>
      </c>
    </row>
    <row r="220" spans="1:19" x14ac:dyDescent="0.25">
      <c r="A220" s="2" t="str">
        <f t="shared" si="3"/>
        <v>0326</v>
      </c>
      <c r="B220" s="4" t="s">
        <v>294</v>
      </c>
      <c r="C220" s="5" t="s">
        <v>2140</v>
      </c>
      <c r="D220" s="5" t="s">
        <v>726</v>
      </c>
      <c r="E220" s="5" t="s">
        <v>815</v>
      </c>
      <c r="F220" s="5" t="s">
        <v>881</v>
      </c>
      <c r="G220" s="5" t="s">
        <v>1160</v>
      </c>
      <c r="H220" s="5" t="s">
        <v>881</v>
      </c>
      <c r="I220" s="5" t="s">
        <v>1478</v>
      </c>
      <c r="J220" s="5" t="s">
        <v>2141</v>
      </c>
      <c r="K220" s="5" t="s">
        <v>1065</v>
      </c>
      <c r="L220" s="5" t="s">
        <v>1051</v>
      </c>
      <c r="M220" s="5" t="s">
        <v>1128</v>
      </c>
      <c r="N220" s="5" t="s">
        <v>1011</v>
      </c>
      <c r="O220" s="5" t="s">
        <v>2142</v>
      </c>
      <c r="P220" s="5" t="s">
        <v>937</v>
      </c>
      <c r="Q220" s="5" t="s">
        <v>1698</v>
      </c>
      <c r="R220" s="5" t="s">
        <v>774</v>
      </c>
      <c r="S220" s="5" t="s">
        <v>2143</v>
      </c>
    </row>
    <row r="221" spans="1:19" x14ac:dyDescent="0.25">
      <c r="A221" s="2" t="str">
        <f t="shared" si="3"/>
        <v>0327</v>
      </c>
      <c r="B221" s="4" t="s">
        <v>406</v>
      </c>
      <c r="C221" s="5" t="s">
        <v>2144</v>
      </c>
      <c r="D221" s="5" t="s">
        <v>1235</v>
      </c>
      <c r="E221" s="5" t="s">
        <v>1133</v>
      </c>
      <c r="F221" s="5" t="s">
        <v>819</v>
      </c>
      <c r="G221" s="5" t="s">
        <v>897</v>
      </c>
      <c r="H221" s="5" t="s">
        <v>952</v>
      </c>
      <c r="I221" s="5" t="s">
        <v>1039</v>
      </c>
      <c r="J221" s="5" t="s">
        <v>1133</v>
      </c>
      <c r="K221" s="5" t="s">
        <v>952</v>
      </c>
      <c r="L221" s="5" t="s">
        <v>723</v>
      </c>
      <c r="M221" s="5" t="s">
        <v>723</v>
      </c>
      <c r="N221" s="5" t="s">
        <v>723</v>
      </c>
      <c r="O221" s="5" t="s">
        <v>723</v>
      </c>
      <c r="P221" s="5" t="s">
        <v>723</v>
      </c>
      <c r="Q221" s="5" t="s">
        <v>723</v>
      </c>
      <c r="R221" s="5" t="s">
        <v>723</v>
      </c>
      <c r="S221" s="5" t="s">
        <v>778</v>
      </c>
    </row>
    <row r="222" spans="1:19" x14ac:dyDescent="0.25">
      <c r="A222" s="2" t="str">
        <f t="shared" si="3"/>
        <v>0330</v>
      </c>
      <c r="B222" s="4" t="s">
        <v>2145</v>
      </c>
      <c r="C222" s="5" t="s">
        <v>2146</v>
      </c>
      <c r="D222" s="5" t="s">
        <v>1019</v>
      </c>
      <c r="E222" s="5" t="s">
        <v>963</v>
      </c>
      <c r="F222" s="5" t="s">
        <v>920</v>
      </c>
      <c r="G222" s="5" t="s">
        <v>967</v>
      </c>
      <c r="H222" s="5" t="s">
        <v>1005</v>
      </c>
      <c r="I222" s="5" t="s">
        <v>1005</v>
      </c>
      <c r="J222" s="5" t="s">
        <v>1239</v>
      </c>
      <c r="K222" s="5" t="s">
        <v>1178</v>
      </c>
      <c r="L222" s="5" t="s">
        <v>738</v>
      </c>
      <c r="M222" s="5" t="s">
        <v>801</v>
      </c>
      <c r="N222" s="5" t="s">
        <v>1003</v>
      </c>
      <c r="O222" s="5" t="s">
        <v>996</v>
      </c>
      <c r="P222" s="5" t="s">
        <v>947</v>
      </c>
      <c r="Q222" s="5" t="s">
        <v>1325</v>
      </c>
      <c r="R222" s="5" t="s">
        <v>723</v>
      </c>
      <c r="S222" s="5" t="s">
        <v>2147</v>
      </c>
    </row>
    <row r="223" spans="1:19" x14ac:dyDescent="0.25">
      <c r="A223" s="2" t="str">
        <f t="shared" si="3"/>
        <v>0331</v>
      </c>
      <c r="B223" s="4" t="s">
        <v>18</v>
      </c>
      <c r="C223" s="5" t="s">
        <v>2148</v>
      </c>
      <c r="D223" s="5" t="s">
        <v>825</v>
      </c>
      <c r="E223" s="5" t="s">
        <v>780</v>
      </c>
      <c r="F223" s="5" t="s">
        <v>747</v>
      </c>
      <c r="G223" s="5" t="s">
        <v>790</v>
      </c>
      <c r="H223" s="5" t="s">
        <v>728</v>
      </c>
      <c r="I223" s="5" t="s">
        <v>746</v>
      </c>
      <c r="J223" s="5" t="s">
        <v>1289</v>
      </c>
      <c r="K223" s="5" t="s">
        <v>727</v>
      </c>
      <c r="L223" s="5" t="s">
        <v>966</v>
      </c>
      <c r="M223" s="5" t="s">
        <v>803</v>
      </c>
      <c r="N223" s="5" t="s">
        <v>793</v>
      </c>
      <c r="O223" s="5" t="s">
        <v>735</v>
      </c>
      <c r="P223" s="5" t="s">
        <v>823</v>
      </c>
      <c r="Q223" s="5" t="s">
        <v>791</v>
      </c>
      <c r="R223" s="5" t="s">
        <v>723</v>
      </c>
      <c r="S223" s="5" t="s">
        <v>2149</v>
      </c>
    </row>
    <row r="224" spans="1:19" x14ac:dyDescent="0.25">
      <c r="A224" s="2" t="str">
        <f t="shared" si="3"/>
        <v>0332</v>
      </c>
      <c r="B224" s="4" t="s">
        <v>424</v>
      </c>
      <c r="C224" s="5" t="s">
        <v>2133</v>
      </c>
      <c r="D224" s="5" t="s">
        <v>726</v>
      </c>
      <c r="E224" s="5" t="s">
        <v>973</v>
      </c>
      <c r="F224" s="5" t="s">
        <v>1225</v>
      </c>
      <c r="G224" s="5" t="s">
        <v>1480</v>
      </c>
      <c r="H224" s="5" t="s">
        <v>1072</v>
      </c>
      <c r="I224" s="5" t="s">
        <v>762</v>
      </c>
      <c r="J224" s="5" t="s">
        <v>1073</v>
      </c>
      <c r="K224" s="5" t="s">
        <v>1725</v>
      </c>
      <c r="L224" s="5" t="s">
        <v>808</v>
      </c>
      <c r="M224" s="5" t="s">
        <v>1480</v>
      </c>
      <c r="N224" s="5" t="s">
        <v>1052</v>
      </c>
      <c r="O224" s="5" t="s">
        <v>971</v>
      </c>
      <c r="P224" s="5" t="s">
        <v>1714</v>
      </c>
      <c r="Q224" s="5" t="s">
        <v>1345</v>
      </c>
      <c r="R224" s="5" t="s">
        <v>1133</v>
      </c>
      <c r="S224" s="5" t="s">
        <v>2134</v>
      </c>
    </row>
    <row r="225" spans="1:19" x14ac:dyDescent="0.25">
      <c r="A225" s="2" t="str">
        <f t="shared" si="3"/>
        <v>0335</v>
      </c>
      <c r="B225" s="4" t="s">
        <v>74</v>
      </c>
      <c r="C225" s="5" t="s">
        <v>2150</v>
      </c>
      <c r="D225" s="5" t="s">
        <v>953</v>
      </c>
      <c r="E225" s="5" t="s">
        <v>945</v>
      </c>
      <c r="F225" s="5" t="s">
        <v>1081</v>
      </c>
      <c r="G225" s="5" t="s">
        <v>1326</v>
      </c>
      <c r="H225" s="5" t="s">
        <v>908</v>
      </c>
      <c r="I225" s="5" t="s">
        <v>1362</v>
      </c>
      <c r="J225" s="5" t="s">
        <v>946</v>
      </c>
      <c r="K225" s="5" t="s">
        <v>1301</v>
      </c>
      <c r="L225" s="5" t="s">
        <v>1639</v>
      </c>
      <c r="M225" s="5" t="s">
        <v>1303</v>
      </c>
      <c r="N225" s="5" t="s">
        <v>1639</v>
      </c>
      <c r="O225" s="5" t="s">
        <v>1396</v>
      </c>
      <c r="P225" s="5" t="s">
        <v>1317</v>
      </c>
      <c r="Q225" s="5" t="s">
        <v>1454</v>
      </c>
      <c r="R225" s="5" t="s">
        <v>723</v>
      </c>
      <c r="S225" s="5" t="s">
        <v>2151</v>
      </c>
    </row>
    <row r="226" spans="1:19" x14ac:dyDescent="0.25">
      <c r="A226" s="2" t="str">
        <f t="shared" si="3"/>
        <v>0336</v>
      </c>
      <c r="B226" s="4" t="s">
        <v>76</v>
      </c>
      <c r="C226" s="5" t="s">
        <v>2152</v>
      </c>
      <c r="D226" s="5" t="s">
        <v>1326</v>
      </c>
      <c r="E226" s="5" t="s">
        <v>1049</v>
      </c>
      <c r="F226" s="5" t="s">
        <v>974</v>
      </c>
      <c r="G226" s="5" t="s">
        <v>1104</v>
      </c>
      <c r="H226" s="5" t="s">
        <v>1448</v>
      </c>
      <c r="I226" s="5" t="s">
        <v>769</v>
      </c>
      <c r="J226" s="5" t="s">
        <v>1156</v>
      </c>
      <c r="K226" s="5" t="s">
        <v>2153</v>
      </c>
      <c r="L226" s="5" t="s">
        <v>1612</v>
      </c>
      <c r="M226" s="5" t="s">
        <v>767</v>
      </c>
      <c r="N226" s="5" t="s">
        <v>1212</v>
      </c>
      <c r="O226" s="5" t="s">
        <v>1415</v>
      </c>
      <c r="P226" s="5" t="s">
        <v>879</v>
      </c>
      <c r="Q226" s="5" t="s">
        <v>857</v>
      </c>
      <c r="R226" s="5" t="s">
        <v>949</v>
      </c>
      <c r="S226" s="5" t="s">
        <v>2154</v>
      </c>
    </row>
    <row r="227" spans="1:19" x14ac:dyDescent="0.25">
      <c r="A227" s="2" t="str">
        <f t="shared" si="3"/>
        <v>0337</v>
      </c>
      <c r="B227" s="4" t="s">
        <v>408</v>
      </c>
      <c r="C227" s="5" t="s">
        <v>2155</v>
      </c>
      <c r="D227" s="5" t="s">
        <v>1034</v>
      </c>
      <c r="E227" s="5" t="s">
        <v>952</v>
      </c>
      <c r="F227" s="5" t="s">
        <v>938</v>
      </c>
      <c r="G227" s="5" t="s">
        <v>1034</v>
      </c>
      <c r="H227" s="5" t="s">
        <v>938</v>
      </c>
      <c r="I227" s="5" t="s">
        <v>952</v>
      </c>
      <c r="J227" s="5" t="s">
        <v>897</v>
      </c>
      <c r="K227" s="5" t="s">
        <v>1541</v>
      </c>
      <c r="L227" s="5" t="s">
        <v>723</v>
      </c>
      <c r="M227" s="5" t="s">
        <v>723</v>
      </c>
      <c r="N227" s="5" t="s">
        <v>723</v>
      </c>
      <c r="O227" s="5" t="s">
        <v>723</v>
      </c>
      <c r="P227" s="5" t="s">
        <v>723</v>
      </c>
      <c r="Q227" s="5" t="s">
        <v>723</v>
      </c>
      <c r="R227" s="5" t="s">
        <v>723</v>
      </c>
      <c r="S227" s="5" t="s">
        <v>963</v>
      </c>
    </row>
    <row r="228" spans="1:19" x14ac:dyDescent="0.25">
      <c r="A228" s="2" t="str">
        <f t="shared" si="3"/>
        <v>0340</v>
      </c>
      <c r="B228" s="4" t="s">
        <v>410</v>
      </c>
      <c r="C228" s="5" t="s">
        <v>2161</v>
      </c>
      <c r="D228" s="5" t="s">
        <v>1258</v>
      </c>
      <c r="E228" s="5" t="s">
        <v>897</v>
      </c>
      <c r="F228" s="5" t="s">
        <v>952</v>
      </c>
      <c r="G228" s="5" t="s">
        <v>952</v>
      </c>
      <c r="H228" s="5" t="s">
        <v>1412</v>
      </c>
      <c r="I228" s="5" t="s">
        <v>1039</v>
      </c>
      <c r="J228" s="5" t="s">
        <v>1039</v>
      </c>
      <c r="K228" s="5" t="s">
        <v>952</v>
      </c>
      <c r="L228" s="5" t="s">
        <v>723</v>
      </c>
      <c r="M228" s="5" t="s">
        <v>723</v>
      </c>
      <c r="N228" s="5" t="s">
        <v>723</v>
      </c>
      <c r="O228" s="5" t="s">
        <v>723</v>
      </c>
      <c r="P228" s="5" t="s">
        <v>723</v>
      </c>
      <c r="Q228" s="5" t="s">
        <v>723</v>
      </c>
      <c r="R228" s="5" t="s">
        <v>723</v>
      </c>
      <c r="S228" s="5" t="s">
        <v>1004</v>
      </c>
    </row>
    <row r="229" spans="1:19" x14ac:dyDescent="0.25">
      <c r="A229" s="2" t="str">
        <f t="shared" si="3"/>
        <v>0342</v>
      </c>
      <c r="B229" s="4" t="s">
        <v>438</v>
      </c>
      <c r="C229" s="5" t="s">
        <v>2162</v>
      </c>
      <c r="D229" s="5" t="s">
        <v>752</v>
      </c>
      <c r="E229" s="5" t="s">
        <v>1552</v>
      </c>
      <c r="F229" s="5" t="s">
        <v>817</v>
      </c>
      <c r="G229" s="5" t="s">
        <v>1314</v>
      </c>
      <c r="H229" s="5" t="s">
        <v>1568</v>
      </c>
      <c r="I229" s="5" t="s">
        <v>906</v>
      </c>
      <c r="J229" s="5" t="s">
        <v>808</v>
      </c>
      <c r="K229" s="5" t="s">
        <v>1223</v>
      </c>
      <c r="L229" s="5" t="s">
        <v>1568</v>
      </c>
      <c r="M229" s="5" t="s">
        <v>1227</v>
      </c>
      <c r="N229" s="5" t="s">
        <v>906</v>
      </c>
      <c r="O229" s="5" t="s">
        <v>944</v>
      </c>
      <c r="P229" s="5" t="s">
        <v>1203</v>
      </c>
      <c r="Q229" s="5" t="s">
        <v>906</v>
      </c>
      <c r="R229" s="5" t="s">
        <v>723</v>
      </c>
      <c r="S229" s="5" t="s">
        <v>2163</v>
      </c>
    </row>
    <row r="230" spans="1:19" x14ac:dyDescent="0.25">
      <c r="A230" s="2" t="str">
        <f t="shared" si="3"/>
        <v>0343</v>
      </c>
      <c r="B230" s="4" t="s">
        <v>476</v>
      </c>
      <c r="C230" s="5" t="s">
        <v>2164</v>
      </c>
      <c r="D230" s="5" t="s">
        <v>787</v>
      </c>
      <c r="E230" s="5" t="s">
        <v>780</v>
      </c>
      <c r="F230" s="5" t="s">
        <v>780</v>
      </c>
      <c r="G230" s="5" t="s">
        <v>1111</v>
      </c>
      <c r="H230" s="5" t="s">
        <v>1505</v>
      </c>
      <c r="I230" s="5" t="s">
        <v>1338</v>
      </c>
      <c r="J230" s="5" t="s">
        <v>1106</v>
      </c>
      <c r="K230" s="5" t="s">
        <v>729</v>
      </c>
      <c r="L230" s="5" t="s">
        <v>731</v>
      </c>
      <c r="M230" s="5" t="s">
        <v>1106</v>
      </c>
      <c r="N230" s="5" t="s">
        <v>730</v>
      </c>
      <c r="O230" s="5" t="s">
        <v>796</v>
      </c>
      <c r="P230" s="5" t="s">
        <v>786</v>
      </c>
      <c r="Q230" s="5" t="s">
        <v>735</v>
      </c>
      <c r="R230" s="5" t="s">
        <v>723</v>
      </c>
      <c r="S230" s="5" t="s">
        <v>2165</v>
      </c>
    </row>
    <row r="231" spans="1:19" x14ac:dyDescent="0.25">
      <c r="A231" s="2" t="str">
        <f t="shared" si="3"/>
        <v>0344</v>
      </c>
      <c r="B231" s="4" t="s">
        <v>468</v>
      </c>
      <c r="C231" s="5" t="s">
        <v>2166</v>
      </c>
      <c r="D231" s="5" t="s">
        <v>755</v>
      </c>
      <c r="E231" s="5" t="s">
        <v>1545</v>
      </c>
      <c r="F231" s="5" t="s">
        <v>1745</v>
      </c>
      <c r="G231" s="5" t="s">
        <v>1445</v>
      </c>
      <c r="H231" s="5" t="s">
        <v>1054</v>
      </c>
      <c r="I231" s="5" t="s">
        <v>1049</v>
      </c>
      <c r="J231" s="5" t="s">
        <v>1064</v>
      </c>
      <c r="K231" s="5" t="s">
        <v>1009</v>
      </c>
      <c r="L231" s="5" t="s">
        <v>1478</v>
      </c>
      <c r="M231" s="5" t="s">
        <v>1833</v>
      </c>
      <c r="N231" s="5" t="s">
        <v>882</v>
      </c>
      <c r="O231" s="5" t="s">
        <v>1012</v>
      </c>
      <c r="P231" s="5" t="s">
        <v>1023</v>
      </c>
      <c r="Q231" s="5" t="s">
        <v>1072</v>
      </c>
      <c r="R231" s="5" t="s">
        <v>723</v>
      </c>
      <c r="S231" s="5" t="s">
        <v>2167</v>
      </c>
    </row>
    <row r="232" spans="1:19" x14ac:dyDescent="0.25">
      <c r="A232" s="2" t="str">
        <f t="shared" si="3"/>
        <v>0346</v>
      </c>
      <c r="B232" s="4" t="s">
        <v>42</v>
      </c>
      <c r="C232" s="5" t="s">
        <v>2168</v>
      </c>
      <c r="D232" s="5" t="s">
        <v>953</v>
      </c>
      <c r="E232" s="5" t="s">
        <v>742</v>
      </c>
      <c r="F232" s="5" t="s">
        <v>963</v>
      </c>
      <c r="G232" s="5" t="s">
        <v>895</v>
      </c>
      <c r="H232" s="5" t="s">
        <v>1578</v>
      </c>
      <c r="I232" s="5" t="s">
        <v>1239</v>
      </c>
      <c r="J232" s="5" t="s">
        <v>835</v>
      </c>
      <c r="K232" s="5" t="s">
        <v>799</v>
      </c>
      <c r="L232" s="5" t="s">
        <v>1003</v>
      </c>
      <c r="M232" s="5" t="s">
        <v>742</v>
      </c>
      <c r="N232" s="5" t="s">
        <v>745</v>
      </c>
      <c r="O232" s="5" t="s">
        <v>801</v>
      </c>
      <c r="P232" s="5" t="s">
        <v>802</v>
      </c>
      <c r="Q232" s="5" t="s">
        <v>736</v>
      </c>
      <c r="R232" s="5" t="s">
        <v>723</v>
      </c>
      <c r="S232" s="5" t="s">
        <v>2169</v>
      </c>
    </row>
    <row r="233" spans="1:19" x14ac:dyDescent="0.25">
      <c r="A233" s="2" t="str">
        <f t="shared" si="3"/>
        <v>0347</v>
      </c>
      <c r="B233" s="4" t="s">
        <v>190</v>
      </c>
      <c r="C233" s="5" t="s">
        <v>2170</v>
      </c>
      <c r="D233" s="5" t="s">
        <v>800</v>
      </c>
      <c r="E233" s="5" t="s">
        <v>1445</v>
      </c>
      <c r="F233" s="5" t="s">
        <v>1713</v>
      </c>
      <c r="G233" s="5" t="s">
        <v>1159</v>
      </c>
      <c r="H233" s="5" t="s">
        <v>2095</v>
      </c>
      <c r="I233" s="5" t="s">
        <v>1242</v>
      </c>
      <c r="J233" s="5" t="s">
        <v>1479</v>
      </c>
      <c r="K233" s="5" t="s">
        <v>1012</v>
      </c>
      <c r="L233" s="5" t="s">
        <v>1745</v>
      </c>
      <c r="M233" s="5" t="s">
        <v>1370</v>
      </c>
      <c r="N233" s="5" t="s">
        <v>977</v>
      </c>
      <c r="O233" s="5" t="s">
        <v>1074</v>
      </c>
      <c r="P233" s="5" t="s">
        <v>1725</v>
      </c>
      <c r="Q233" s="5" t="s">
        <v>1242</v>
      </c>
      <c r="R233" s="5" t="s">
        <v>723</v>
      </c>
      <c r="S233" s="5" t="s">
        <v>2171</v>
      </c>
    </row>
    <row r="234" spans="1:19" x14ac:dyDescent="0.25">
      <c r="A234" s="2" t="str">
        <f t="shared" si="3"/>
        <v>0348</v>
      </c>
      <c r="B234" s="4" t="s">
        <v>252</v>
      </c>
      <c r="C234" s="5" t="s">
        <v>2172</v>
      </c>
      <c r="D234" s="5" t="s">
        <v>2173</v>
      </c>
      <c r="E234" s="5" t="s">
        <v>2174</v>
      </c>
      <c r="F234" s="5" t="s">
        <v>2175</v>
      </c>
      <c r="G234" s="5" t="s">
        <v>2176</v>
      </c>
      <c r="H234" s="5" t="s">
        <v>2177</v>
      </c>
      <c r="I234" s="5" t="s">
        <v>2178</v>
      </c>
      <c r="J234" s="5" t="s">
        <v>2179</v>
      </c>
      <c r="K234" s="5" t="s">
        <v>2180</v>
      </c>
      <c r="L234" s="5" t="s">
        <v>2181</v>
      </c>
      <c r="M234" s="5" t="s">
        <v>2182</v>
      </c>
      <c r="N234" s="5" t="s">
        <v>2183</v>
      </c>
      <c r="O234" s="5" t="s">
        <v>2184</v>
      </c>
      <c r="P234" s="5" t="s">
        <v>2185</v>
      </c>
      <c r="Q234" s="5" t="s">
        <v>2186</v>
      </c>
      <c r="R234" s="5" t="s">
        <v>886</v>
      </c>
      <c r="S234" s="5" t="s">
        <v>2187</v>
      </c>
    </row>
    <row r="235" spans="1:19" x14ac:dyDescent="0.25">
      <c r="A235" s="2" t="str">
        <f t="shared" si="3"/>
        <v>0349</v>
      </c>
      <c r="B235" s="4" t="s">
        <v>2188</v>
      </c>
      <c r="C235" s="5" t="s">
        <v>2189</v>
      </c>
      <c r="D235" s="5" t="s">
        <v>952</v>
      </c>
      <c r="E235" s="5" t="s">
        <v>1107</v>
      </c>
      <c r="F235" s="5" t="s">
        <v>1258</v>
      </c>
      <c r="G235" s="5" t="s">
        <v>850</v>
      </c>
      <c r="H235" s="5" t="s">
        <v>819</v>
      </c>
      <c r="I235" s="5" t="s">
        <v>1235</v>
      </c>
      <c r="J235" s="5" t="s">
        <v>850</v>
      </c>
      <c r="K235" s="5" t="s">
        <v>774</v>
      </c>
      <c r="L235" s="5" t="s">
        <v>723</v>
      </c>
      <c r="M235" s="5" t="s">
        <v>723</v>
      </c>
      <c r="N235" s="5" t="s">
        <v>723</v>
      </c>
      <c r="O235" s="5" t="s">
        <v>723</v>
      </c>
      <c r="P235" s="5" t="s">
        <v>723</v>
      </c>
      <c r="Q235" s="5" t="s">
        <v>723</v>
      </c>
      <c r="R235" s="5" t="s">
        <v>723</v>
      </c>
      <c r="S235" s="5" t="s">
        <v>796</v>
      </c>
    </row>
    <row r="236" spans="1:19" x14ac:dyDescent="0.25">
      <c r="A236" s="2" t="str">
        <f t="shared" si="3"/>
        <v>0350</v>
      </c>
      <c r="B236" s="4" t="s">
        <v>376</v>
      </c>
      <c r="C236" s="5" t="s">
        <v>2190</v>
      </c>
      <c r="D236" s="5" t="s">
        <v>792</v>
      </c>
      <c r="E236" s="5" t="s">
        <v>789</v>
      </c>
      <c r="F236" s="5" t="s">
        <v>1115</v>
      </c>
      <c r="G236" s="5" t="s">
        <v>1238</v>
      </c>
      <c r="H236" s="5" t="s">
        <v>727</v>
      </c>
      <c r="I236" s="5" t="s">
        <v>1284</v>
      </c>
      <c r="J236" s="5" t="s">
        <v>800</v>
      </c>
      <c r="K236" s="5" t="s">
        <v>736</v>
      </c>
      <c r="L236" s="5" t="s">
        <v>723</v>
      </c>
      <c r="M236" s="5" t="s">
        <v>723</v>
      </c>
      <c r="N236" s="5" t="s">
        <v>723</v>
      </c>
      <c r="O236" s="5" t="s">
        <v>723</v>
      </c>
      <c r="P236" s="5" t="s">
        <v>723</v>
      </c>
      <c r="Q236" s="5" t="s">
        <v>723</v>
      </c>
      <c r="R236" s="5" t="s">
        <v>723</v>
      </c>
      <c r="S236" s="5" t="s">
        <v>2191</v>
      </c>
    </row>
    <row r="237" spans="1:19" x14ac:dyDescent="0.25">
      <c r="A237" s="2" t="str">
        <f t="shared" si="3"/>
        <v>0406</v>
      </c>
      <c r="B237" s="4" t="s">
        <v>1847</v>
      </c>
      <c r="C237" s="5" t="s">
        <v>1848</v>
      </c>
      <c r="D237" s="5" t="s">
        <v>723</v>
      </c>
      <c r="E237" s="5" t="s">
        <v>723</v>
      </c>
      <c r="F237" s="5" t="s">
        <v>723</v>
      </c>
      <c r="G237" s="5" t="s">
        <v>723</v>
      </c>
      <c r="H237" s="5" t="s">
        <v>723</v>
      </c>
      <c r="I237" s="5" t="s">
        <v>723</v>
      </c>
      <c r="J237" s="5" t="s">
        <v>723</v>
      </c>
      <c r="K237" s="5" t="s">
        <v>723</v>
      </c>
      <c r="L237" s="5" t="s">
        <v>723</v>
      </c>
      <c r="M237" s="5" t="s">
        <v>723</v>
      </c>
      <c r="N237" s="5" t="s">
        <v>724</v>
      </c>
      <c r="O237" s="5" t="s">
        <v>1284</v>
      </c>
      <c r="P237" s="5" t="s">
        <v>803</v>
      </c>
      <c r="Q237" s="5" t="s">
        <v>1115</v>
      </c>
      <c r="R237" s="5" t="s">
        <v>723</v>
      </c>
      <c r="S237" s="5" t="s">
        <v>1849</v>
      </c>
    </row>
    <row r="238" spans="1:19" x14ac:dyDescent="0.25">
      <c r="A238" s="2" t="str">
        <f t="shared" si="3"/>
        <v>0407</v>
      </c>
      <c r="B238" s="4" t="s">
        <v>6</v>
      </c>
      <c r="C238" s="5" t="s">
        <v>1347</v>
      </c>
      <c r="D238" s="5" t="s">
        <v>985</v>
      </c>
      <c r="E238" s="5" t="s">
        <v>870</v>
      </c>
      <c r="F238" s="5" t="s">
        <v>758</v>
      </c>
      <c r="G238" s="5" t="s">
        <v>953</v>
      </c>
      <c r="H238" s="5" t="s">
        <v>985</v>
      </c>
      <c r="I238" s="5" t="s">
        <v>1140</v>
      </c>
      <c r="J238" s="5" t="s">
        <v>1041</v>
      </c>
      <c r="K238" s="5" t="s">
        <v>723</v>
      </c>
      <c r="L238" s="5" t="s">
        <v>723</v>
      </c>
      <c r="M238" s="5" t="s">
        <v>723</v>
      </c>
      <c r="N238" s="5" t="s">
        <v>723</v>
      </c>
      <c r="O238" s="5" t="s">
        <v>723</v>
      </c>
      <c r="P238" s="5" t="s">
        <v>723</v>
      </c>
      <c r="Q238" s="5" t="s">
        <v>723</v>
      </c>
      <c r="R238" s="5" t="s">
        <v>723</v>
      </c>
      <c r="S238" s="5" t="s">
        <v>1348</v>
      </c>
    </row>
    <row r="239" spans="1:19" x14ac:dyDescent="0.25">
      <c r="A239" s="2" t="str">
        <f t="shared" si="3"/>
        <v>0409</v>
      </c>
      <c r="B239" s="4" t="s">
        <v>10</v>
      </c>
      <c r="C239" s="5" t="s">
        <v>821</v>
      </c>
      <c r="D239" s="5" t="s">
        <v>723</v>
      </c>
      <c r="E239" s="5" t="s">
        <v>822</v>
      </c>
      <c r="F239" s="5" t="s">
        <v>823</v>
      </c>
      <c r="G239" s="5" t="s">
        <v>824</v>
      </c>
      <c r="H239" s="5" t="s">
        <v>795</v>
      </c>
      <c r="I239" s="5" t="s">
        <v>795</v>
      </c>
      <c r="J239" s="5" t="s">
        <v>795</v>
      </c>
      <c r="K239" s="5" t="s">
        <v>824</v>
      </c>
      <c r="L239" s="5" t="s">
        <v>825</v>
      </c>
      <c r="M239" s="5" t="s">
        <v>826</v>
      </c>
      <c r="N239" s="5" t="s">
        <v>723</v>
      </c>
      <c r="O239" s="5" t="s">
        <v>723</v>
      </c>
      <c r="P239" s="5" t="s">
        <v>723</v>
      </c>
      <c r="Q239" s="5" t="s">
        <v>723</v>
      </c>
      <c r="R239" s="5" t="s">
        <v>723</v>
      </c>
      <c r="S239" s="5" t="s">
        <v>827</v>
      </c>
    </row>
    <row r="240" spans="1:19" x14ac:dyDescent="0.25">
      <c r="A240" s="2" t="str">
        <f t="shared" si="3"/>
        <v>0410</v>
      </c>
      <c r="B240" s="4" t="s">
        <v>20</v>
      </c>
      <c r="C240" s="5" t="s">
        <v>1391</v>
      </c>
      <c r="D240" s="5" t="s">
        <v>723</v>
      </c>
      <c r="E240" s="5" t="s">
        <v>723</v>
      </c>
      <c r="F240" s="5" t="s">
        <v>723</v>
      </c>
      <c r="G240" s="5" t="s">
        <v>723</v>
      </c>
      <c r="H240" s="5" t="s">
        <v>723</v>
      </c>
      <c r="I240" s="5" t="s">
        <v>723</v>
      </c>
      <c r="J240" s="5" t="s">
        <v>947</v>
      </c>
      <c r="K240" s="5" t="s">
        <v>833</v>
      </c>
      <c r="L240" s="5" t="s">
        <v>842</v>
      </c>
      <c r="M240" s="5" t="s">
        <v>842</v>
      </c>
      <c r="N240" s="5" t="s">
        <v>1001</v>
      </c>
      <c r="O240" s="5" t="s">
        <v>889</v>
      </c>
      <c r="P240" s="5" t="s">
        <v>801</v>
      </c>
      <c r="Q240" s="5" t="s">
        <v>1101</v>
      </c>
      <c r="R240" s="5" t="s">
        <v>723</v>
      </c>
      <c r="S240" s="5" t="s">
        <v>1392</v>
      </c>
    </row>
    <row r="241" spans="1:19" x14ac:dyDescent="0.25">
      <c r="A241" s="2" t="str">
        <f t="shared" si="3"/>
        <v>0411</v>
      </c>
      <c r="B241" s="4" t="s">
        <v>44</v>
      </c>
      <c r="C241" s="5" t="s">
        <v>1105</v>
      </c>
      <c r="D241" s="5" t="s">
        <v>723</v>
      </c>
      <c r="E241" s="5" t="s">
        <v>723</v>
      </c>
      <c r="F241" s="5" t="s">
        <v>723</v>
      </c>
      <c r="G241" s="5" t="s">
        <v>723</v>
      </c>
      <c r="H241" s="5" t="s">
        <v>723</v>
      </c>
      <c r="I241" s="5" t="s">
        <v>723</v>
      </c>
      <c r="J241" s="5" t="s">
        <v>723</v>
      </c>
      <c r="K241" s="5" t="s">
        <v>823</v>
      </c>
      <c r="L241" s="5" t="s">
        <v>823</v>
      </c>
      <c r="M241" s="5" t="s">
        <v>886</v>
      </c>
      <c r="N241" s="5" t="s">
        <v>1106</v>
      </c>
      <c r="O241" s="5" t="s">
        <v>1106</v>
      </c>
      <c r="P241" s="5" t="s">
        <v>1044</v>
      </c>
      <c r="Q241" s="5" t="s">
        <v>823</v>
      </c>
      <c r="R241" s="5" t="s">
        <v>1107</v>
      </c>
      <c r="S241" s="5" t="s">
        <v>936</v>
      </c>
    </row>
    <row r="242" spans="1:19" x14ac:dyDescent="0.25">
      <c r="A242" s="2" t="str">
        <f t="shared" si="3"/>
        <v>0412</v>
      </c>
      <c r="B242" s="4" t="s">
        <v>48</v>
      </c>
      <c r="C242" s="5" t="s">
        <v>750</v>
      </c>
      <c r="D242" s="5" t="s">
        <v>723</v>
      </c>
      <c r="E242" s="5" t="s">
        <v>723</v>
      </c>
      <c r="F242" s="5" t="s">
        <v>723</v>
      </c>
      <c r="G242" s="5" t="s">
        <v>723</v>
      </c>
      <c r="H242" s="5" t="s">
        <v>723</v>
      </c>
      <c r="I242" s="5" t="s">
        <v>723</v>
      </c>
      <c r="J242" s="5" t="s">
        <v>751</v>
      </c>
      <c r="K242" s="5" t="s">
        <v>752</v>
      </c>
      <c r="L242" s="5" t="s">
        <v>753</v>
      </c>
      <c r="M242" s="5" t="s">
        <v>754</v>
      </c>
      <c r="N242" s="5" t="s">
        <v>755</v>
      </c>
      <c r="O242" s="5" t="s">
        <v>756</v>
      </c>
      <c r="P242" s="5" t="s">
        <v>757</v>
      </c>
      <c r="Q242" s="5" t="s">
        <v>758</v>
      </c>
      <c r="R242" s="5" t="s">
        <v>723</v>
      </c>
      <c r="S242" s="5" t="s">
        <v>759</v>
      </c>
    </row>
    <row r="243" spans="1:19" x14ac:dyDescent="0.25">
      <c r="A243" s="2" t="str">
        <f t="shared" si="3"/>
        <v>0413</v>
      </c>
      <c r="B243" s="4" t="s">
        <v>80</v>
      </c>
      <c r="C243" s="5" t="s">
        <v>1422</v>
      </c>
      <c r="D243" s="5" t="s">
        <v>723</v>
      </c>
      <c r="E243" s="5" t="s">
        <v>723</v>
      </c>
      <c r="F243" s="5" t="s">
        <v>723</v>
      </c>
      <c r="G243" s="5" t="s">
        <v>723</v>
      </c>
      <c r="H243" s="5" t="s">
        <v>723</v>
      </c>
      <c r="I243" s="5" t="s">
        <v>723</v>
      </c>
      <c r="J243" s="5" t="s">
        <v>723</v>
      </c>
      <c r="K243" s="5" t="s">
        <v>723</v>
      </c>
      <c r="L243" s="5" t="s">
        <v>1140</v>
      </c>
      <c r="M243" s="5" t="s">
        <v>758</v>
      </c>
      <c r="N243" s="5" t="s">
        <v>758</v>
      </c>
      <c r="O243" s="5" t="s">
        <v>758</v>
      </c>
      <c r="P243" s="5" t="s">
        <v>1140</v>
      </c>
      <c r="Q243" s="5" t="s">
        <v>1030</v>
      </c>
      <c r="R243" s="5" t="s">
        <v>723</v>
      </c>
      <c r="S243" s="5" t="s">
        <v>903</v>
      </c>
    </row>
    <row r="244" spans="1:19" x14ac:dyDescent="0.25">
      <c r="A244" s="2" t="str">
        <f t="shared" si="3"/>
        <v>0414</v>
      </c>
      <c r="B244" s="4" t="s">
        <v>106</v>
      </c>
      <c r="C244" s="5" t="s">
        <v>1028</v>
      </c>
      <c r="D244" s="5" t="s">
        <v>723</v>
      </c>
      <c r="E244" s="5" t="s">
        <v>723</v>
      </c>
      <c r="F244" s="5" t="s">
        <v>723</v>
      </c>
      <c r="G244" s="5" t="s">
        <v>723</v>
      </c>
      <c r="H244" s="5" t="s">
        <v>723</v>
      </c>
      <c r="I244" s="5" t="s">
        <v>723</v>
      </c>
      <c r="J244" s="5" t="s">
        <v>723</v>
      </c>
      <c r="K244" s="5" t="s">
        <v>1029</v>
      </c>
      <c r="L244" s="5" t="s">
        <v>753</v>
      </c>
      <c r="M244" s="5" t="s">
        <v>787</v>
      </c>
      <c r="N244" s="5" t="s">
        <v>1029</v>
      </c>
      <c r="O244" s="5" t="s">
        <v>1019</v>
      </c>
      <c r="P244" s="5" t="s">
        <v>1030</v>
      </c>
      <c r="Q244" s="5" t="s">
        <v>1030</v>
      </c>
      <c r="R244" s="5" t="s">
        <v>723</v>
      </c>
      <c r="S244" s="5" t="s">
        <v>1031</v>
      </c>
    </row>
    <row r="245" spans="1:19" x14ac:dyDescent="0.25">
      <c r="A245" s="2" t="str">
        <f t="shared" si="3"/>
        <v>0416</v>
      </c>
      <c r="B245" s="4" t="s">
        <v>124</v>
      </c>
      <c r="C245" s="5" t="s">
        <v>1108</v>
      </c>
      <c r="D245" s="5" t="s">
        <v>723</v>
      </c>
      <c r="E245" s="5" t="s">
        <v>723</v>
      </c>
      <c r="F245" s="5" t="s">
        <v>723</v>
      </c>
      <c r="G245" s="5" t="s">
        <v>723</v>
      </c>
      <c r="H245" s="5" t="s">
        <v>723</v>
      </c>
      <c r="I245" s="5" t="s">
        <v>723</v>
      </c>
      <c r="J245" s="5" t="s">
        <v>723</v>
      </c>
      <c r="K245" s="5" t="s">
        <v>1109</v>
      </c>
      <c r="L245" s="5" t="s">
        <v>731</v>
      </c>
      <c r="M245" s="5" t="s">
        <v>785</v>
      </c>
      <c r="N245" s="5" t="s">
        <v>735</v>
      </c>
      <c r="O245" s="5" t="s">
        <v>922</v>
      </c>
      <c r="P245" s="5" t="s">
        <v>829</v>
      </c>
      <c r="Q245" s="5" t="s">
        <v>956</v>
      </c>
      <c r="R245" s="5" t="s">
        <v>723</v>
      </c>
      <c r="S245" s="5" t="s">
        <v>759</v>
      </c>
    </row>
    <row r="246" spans="1:19" x14ac:dyDescent="0.25">
      <c r="A246" s="2" t="str">
        <f t="shared" si="3"/>
        <v>0417</v>
      </c>
      <c r="B246" s="4" t="s">
        <v>136</v>
      </c>
      <c r="C246" s="5" t="s">
        <v>1139</v>
      </c>
      <c r="D246" s="5" t="s">
        <v>758</v>
      </c>
      <c r="E246" s="5" t="s">
        <v>1140</v>
      </c>
      <c r="F246" s="5" t="s">
        <v>826</v>
      </c>
      <c r="G246" s="5" t="s">
        <v>826</v>
      </c>
      <c r="H246" s="5" t="s">
        <v>826</v>
      </c>
      <c r="I246" s="5" t="s">
        <v>995</v>
      </c>
      <c r="J246" s="5" t="s">
        <v>826</v>
      </c>
      <c r="K246" s="5" t="s">
        <v>985</v>
      </c>
      <c r="L246" s="5" t="s">
        <v>1018</v>
      </c>
      <c r="M246" s="5" t="s">
        <v>723</v>
      </c>
      <c r="N246" s="5" t="s">
        <v>723</v>
      </c>
      <c r="O246" s="5" t="s">
        <v>723</v>
      </c>
      <c r="P246" s="5" t="s">
        <v>723</v>
      </c>
      <c r="Q246" s="5" t="s">
        <v>723</v>
      </c>
      <c r="R246" s="5" t="s">
        <v>723</v>
      </c>
      <c r="S246" s="5" t="s">
        <v>1023</v>
      </c>
    </row>
    <row r="247" spans="1:19" x14ac:dyDescent="0.25">
      <c r="A247" s="2" t="str">
        <f t="shared" si="3"/>
        <v>0418</v>
      </c>
      <c r="B247" s="4" t="s">
        <v>142</v>
      </c>
      <c r="C247" s="5" t="s">
        <v>1272</v>
      </c>
      <c r="D247" s="5" t="s">
        <v>723</v>
      </c>
      <c r="E247" s="5" t="s">
        <v>723</v>
      </c>
      <c r="F247" s="5" t="s">
        <v>723</v>
      </c>
      <c r="G247" s="5" t="s">
        <v>723</v>
      </c>
      <c r="H247" s="5" t="s">
        <v>723</v>
      </c>
      <c r="I247" s="5" t="s">
        <v>723</v>
      </c>
      <c r="J247" s="5" t="s">
        <v>723</v>
      </c>
      <c r="K247" s="5" t="s">
        <v>963</v>
      </c>
      <c r="L247" s="5" t="s">
        <v>840</v>
      </c>
      <c r="M247" s="5" t="s">
        <v>1273</v>
      </c>
      <c r="N247" s="5" t="s">
        <v>723</v>
      </c>
      <c r="O247" s="5" t="s">
        <v>723</v>
      </c>
      <c r="P247" s="5" t="s">
        <v>723</v>
      </c>
      <c r="Q247" s="5" t="s">
        <v>723</v>
      </c>
      <c r="R247" s="5" t="s">
        <v>723</v>
      </c>
      <c r="S247" s="5" t="s">
        <v>1064</v>
      </c>
    </row>
    <row r="248" spans="1:19" x14ac:dyDescent="0.25">
      <c r="A248" s="2" t="str">
        <f t="shared" si="3"/>
        <v>0419</v>
      </c>
      <c r="B248" s="4" t="s">
        <v>166</v>
      </c>
      <c r="C248" s="5" t="s">
        <v>1538</v>
      </c>
      <c r="D248" s="5" t="s">
        <v>723</v>
      </c>
      <c r="E248" s="5" t="s">
        <v>723</v>
      </c>
      <c r="F248" s="5" t="s">
        <v>723</v>
      </c>
      <c r="G248" s="5" t="s">
        <v>723</v>
      </c>
      <c r="H248" s="5" t="s">
        <v>723</v>
      </c>
      <c r="I248" s="5" t="s">
        <v>723</v>
      </c>
      <c r="J248" s="5" t="s">
        <v>723</v>
      </c>
      <c r="K248" s="5" t="s">
        <v>1025</v>
      </c>
      <c r="L248" s="5" t="s">
        <v>918</v>
      </c>
      <c r="M248" s="5" t="s">
        <v>1029</v>
      </c>
      <c r="N248" s="5" t="s">
        <v>723</v>
      </c>
      <c r="O248" s="5" t="s">
        <v>723</v>
      </c>
      <c r="P248" s="5" t="s">
        <v>723</v>
      </c>
      <c r="Q248" s="5" t="s">
        <v>723</v>
      </c>
      <c r="R248" s="5" t="s">
        <v>723</v>
      </c>
      <c r="S248" s="5" t="s">
        <v>902</v>
      </c>
    </row>
    <row r="249" spans="1:19" x14ac:dyDescent="0.25">
      <c r="A249" s="2" t="str">
        <f t="shared" si="3"/>
        <v>0420</v>
      </c>
      <c r="B249" s="4" t="s">
        <v>174</v>
      </c>
      <c r="C249" s="5" t="s">
        <v>1017</v>
      </c>
      <c r="D249" s="5" t="s">
        <v>1018</v>
      </c>
      <c r="E249" s="5" t="s">
        <v>1019</v>
      </c>
      <c r="F249" s="5" t="s">
        <v>795</v>
      </c>
      <c r="G249" s="5" t="s">
        <v>795</v>
      </c>
      <c r="H249" s="5" t="s">
        <v>825</v>
      </c>
      <c r="I249" s="5" t="s">
        <v>825</v>
      </c>
      <c r="J249" s="5" t="s">
        <v>995</v>
      </c>
      <c r="K249" s="5" t="s">
        <v>825</v>
      </c>
      <c r="L249" s="5" t="s">
        <v>723</v>
      </c>
      <c r="M249" s="5" t="s">
        <v>723</v>
      </c>
      <c r="N249" s="5" t="s">
        <v>723</v>
      </c>
      <c r="O249" s="5" t="s">
        <v>723</v>
      </c>
      <c r="P249" s="5" t="s">
        <v>723</v>
      </c>
      <c r="Q249" s="5" t="s">
        <v>723</v>
      </c>
      <c r="R249" s="5" t="s">
        <v>723</v>
      </c>
      <c r="S249" s="5" t="s">
        <v>1020</v>
      </c>
    </row>
    <row r="250" spans="1:19" x14ac:dyDescent="0.25">
      <c r="A250" s="2" t="str">
        <f t="shared" si="3"/>
        <v>0424</v>
      </c>
      <c r="B250" s="4" t="s">
        <v>192</v>
      </c>
      <c r="C250" s="5" t="s">
        <v>1103</v>
      </c>
      <c r="D250" s="5" t="s">
        <v>723</v>
      </c>
      <c r="E250" s="5" t="s">
        <v>723</v>
      </c>
      <c r="F250" s="5" t="s">
        <v>723</v>
      </c>
      <c r="G250" s="5" t="s">
        <v>723</v>
      </c>
      <c r="H250" s="5" t="s">
        <v>723</v>
      </c>
      <c r="I250" s="5" t="s">
        <v>723</v>
      </c>
      <c r="J250" s="5" t="s">
        <v>723</v>
      </c>
      <c r="K250" s="5" t="s">
        <v>723</v>
      </c>
      <c r="L250" s="5" t="s">
        <v>723</v>
      </c>
      <c r="M250" s="5" t="s">
        <v>723</v>
      </c>
      <c r="N250" s="5" t="s">
        <v>921</v>
      </c>
      <c r="O250" s="5" t="s">
        <v>756</v>
      </c>
      <c r="P250" s="5" t="s">
        <v>774</v>
      </c>
      <c r="Q250" s="5" t="s">
        <v>809</v>
      </c>
      <c r="R250" s="5" t="s">
        <v>723</v>
      </c>
      <c r="S250" s="5" t="s">
        <v>1104</v>
      </c>
    </row>
    <row r="251" spans="1:19" x14ac:dyDescent="0.25">
      <c r="A251" s="2" t="str">
        <f t="shared" si="3"/>
        <v>0426</v>
      </c>
      <c r="B251" s="4" t="s">
        <v>194</v>
      </c>
      <c r="C251" s="5" t="s">
        <v>1296</v>
      </c>
      <c r="D251" s="5" t="s">
        <v>826</v>
      </c>
      <c r="E251" s="5" t="s">
        <v>953</v>
      </c>
      <c r="F251" s="5" t="s">
        <v>953</v>
      </c>
      <c r="G251" s="5" t="s">
        <v>953</v>
      </c>
      <c r="H251" s="5" t="s">
        <v>953</v>
      </c>
      <c r="I251" s="5" t="s">
        <v>1123</v>
      </c>
      <c r="J251" s="5" t="s">
        <v>1140</v>
      </c>
      <c r="K251" s="5" t="s">
        <v>985</v>
      </c>
      <c r="L251" s="5" t="s">
        <v>870</v>
      </c>
      <c r="M251" s="5" t="s">
        <v>723</v>
      </c>
      <c r="N251" s="5" t="s">
        <v>723</v>
      </c>
      <c r="O251" s="5" t="s">
        <v>723</v>
      </c>
      <c r="P251" s="5" t="s">
        <v>723</v>
      </c>
      <c r="Q251" s="5" t="s">
        <v>723</v>
      </c>
      <c r="R251" s="5" t="s">
        <v>723</v>
      </c>
      <c r="S251" s="5" t="s">
        <v>1013</v>
      </c>
    </row>
    <row r="252" spans="1:19" x14ac:dyDescent="0.25">
      <c r="A252" s="2" t="str">
        <f t="shared" si="3"/>
        <v>0427</v>
      </c>
      <c r="B252" s="4" t="s">
        <v>202</v>
      </c>
      <c r="C252" s="5" t="s">
        <v>980</v>
      </c>
      <c r="D252" s="5" t="s">
        <v>723</v>
      </c>
      <c r="E252" s="5" t="s">
        <v>751</v>
      </c>
      <c r="F252" s="5" t="s">
        <v>926</v>
      </c>
      <c r="G252" s="5" t="s">
        <v>853</v>
      </c>
      <c r="H252" s="5" t="s">
        <v>756</v>
      </c>
      <c r="I252" s="5" t="s">
        <v>723</v>
      </c>
      <c r="J252" s="5" t="s">
        <v>723</v>
      </c>
      <c r="K252" s="5" t="s">
        <v>723</v>
      </c>
      <c r="L252" s="5" t="s">
        <v>723</v>
      </c>
      <c r="M252" s="5" t="s">
        <v>723</v>
      </c>
      <c r="N252" s="5" t="s">
        <v>723</v>
      </c>
      <c r="O252" s="5" t="s">
        <v>723</v>
      </c>
      <c r="P252" s="5" t="s">
        <v>723</v>
      </c>
      <c r="Q252" s="5" t="s">
        <v>723</v>
      </c>
      <c r="R252" s="5" t="s">
        <v>723</v>
      </c>
      <c r="S252" s="5" t="s">
        <v>981</v>
      </c>
    </row>
    <row r="253" spans="1:19" x14ac:dyDescent="0.25">
      <c r="A253" s="2" t="str">
        <f t="shared" si="3"/>
        <v>0428</v>
      </c>
      <c r="B253" s="4" t="s">
        <v>210</v>
      </c>
      <c r="C253" s="5" t="s">
        <v>1177</v>
      </c>
      <c r="D253" s="5" t="s">
        <v>723</v>
      </c>
      <c r="E253" s="5" t="s">
        <v>833</v>
      </c>
      <c r="F253" s="5" t="s">
        <v>896</v>
      </c>
      <c r="G253" s="5" t="s">
        <v>907</v>
      </c>
      <c r="H253" s="5" t="s">
        <v>890</v>
      </c>
      <c r="I253" s="5" t="s">
        <v>1042</v>
      </c>
      <c r="J253" s="5" t="s">
        <v>1178</v>
      </c>
      <c r="K253" s="5" t="s">
        <v>1042</v>
      </c>
      <c r="L253" s="5" t="s">
        <v>896</v>
      </c>
      <c r="M253" s="5" t="s">
        <v>1001</v>
      </c>
      <c r="N253" s="5" t="s">
        <v>790</v>
      </c>
      <c r="O253" s="5" t="s">
        <v>956</v>
      </c>
      <c r="P253" s="5" t="s">
        <v>957</v>
      </c>
      <c r="Q253" s="5" t="s">
        <v>723</v>
      </c>
      <c r="R253" s="5" t="s">
        <v>723</v>
      </c>
      <c r="S253" s="5" t="s">
        <v>1179</v>
      </c>
    </row>
    <row r="254" spans="1:19" x14ac:dyDescent="0.25">
      <c r="A254" s="2" t="str">
        <f t="shared" si="3"/>
        <v>0429</v>
      </c>
      <c r="B254" s="4" t="s">
        <v>216</v>
      </c>
      <c r="C254" s="5" t="s">
        <v>1587</v>
      </c>
      <c r="D254" s="5" t="s">
        <v>723</v>
      </c>
      <c r="E254" s="5" t="s">
        <v>920</v>
      </c>
      <c r="F254" s="5" t="s">
        <v>920</v>
      </c>
      <c r="G254" s="5" t="s">
        <v>920</v>
      </c>
      <c r="H254" s="5" t="s">
        <v>920</v>
      </c>
      <c r="I254" s="5" t="s">
        <v>723</v>
      </c>
      <c r="J254" s="5" t="s">
        <v>920</v>
      </c>
      <c r="K254" s="5" t="s">
        <v>920</v>
      </c>
      <c r="L254" s="5" t="s">
        <v>920</v>
      </c>
      <c r="M254" s="5" t="s">
        <v>920</v>
      </c>
      <c r="N254" s="5" t="s">
        <v>1238</v>
      </c>
      <c r="O254" s="5" t="s">
        <v>746</v>
      </c>
      <c r="P254" s="5" t="s">
        <v>727</v>
      </c>
      <c r="Q254" s="5" t="s">
        <v>1289</v>
      </c>
      <c r="R254" s="5" t="s">
        <v>723</v>
      </c>
      <c r="S254" s="5" t="s">
        <v>1588</v>
      </c>
    </row>
    <row r="255" spans="1:19" x14ac:dyDescent="0.25">
      <c r="A255" s="2" t="str">
        <f t="shared" si="3"/>
        <v>0430</v>
      </c>
      <c r="B255" s="4" t="s">
        <v>226</v>
      </c>
      <c r="C255" s="5" t="s">
        <v>798</v>
      </c>
      <c r="D255" s="5" t="s">
        <v>723</v>
      </c>
      <c r="E255" s="5" t="s">
        <v>723</v>
      </c>
      <c r="F255" s="5" t="s">
        <v>723</v>
      </c>
      <c r="G255" s="5" t="s">
        <v>723</v>
      </c>
      <c r="H255" s="5" t="s">
        <v>723</v>
      </c>
      <c r="I255" s="5" t="s">
        <v>723</v>
      </c>
      <c r="J255" s="5" t="s">
        <v>723</v>
      </c>
      <c r="K255" s="5" t="s">
        <v>789</v>
      </c>
      <c r="L255" s="5" t="s">
        <v>799</v>
      </c>
      <c r="M255" s="5" t="s">
        <v>800</v>
      </c>
      <c r="N255" s="5" t="s">
        <v>801</v>
      </c>
      <c r="O255" s="5" t="s">
        <v>742</v>
      </c>
      <c r="P255" s="5" t="s">
        <v>802</v>
      </c>
      <c r="Q255" s="5" t="s">
        <v>803</v>
      </c>
      <c r="R255" s="5" t="s">
        <v>723</v>
      </c>
      <c r="S255" s="5" t="s">
        <v>804</v>
      </c>
    </row>
    <row r="256" spans="1:19" x14ac:dyDescent="0.25">
      <c r="A256" s="2" t="str">
        <f t="shared" si="3"/>
        <v>0431</v>
      </c>
      <c r="B256" s="4" t="s">
        <v>266</v>
      </c>
      <c r="C256" s="5" t="s">
        <v>1298</v>
      </c>
      <c r="D256" s="5" t="s">
        <v>995</v>
      </c>
      <c r="E256" s="5" t="s">
        <v>953</v>
      </c>
      <c r="F256" s="5" t="s">
        <v>1118</v>
      </c>
      <c r="G256" s="5" t="s">
        <v>1118</v>
      </c>
      <c r="H256" s="5" t="s">
        <v>1123</v>
      </c>
      <c r="I256" s="5" t="s">
        <v>995</v>
      </c>
      <c r="J256" s="5" t="s">
        <v>1140</v>
      </c>
      <c r="K256" s="5" t="s">
        <v>1181</v>
      </c>
      <c r="L256" s="5" t="s">
        <v>1137</v>
      </c>
      <c r="M256" s="5" t="s">
        <v>723</v>
      </c>
      <c r="N256" s="5" t="s">
        <v>723</v>
      </c>
      <c r="O256" s="5" t="s">
        <v>723</v>
      </c>
      <c r="P256" s="5" t="s">
        <v>723</v>
      </c>
      <c r="Q256" s="5" t="s">
        <v>723</v>
      </c>
      <c r="R256" s="5" t="s">
        <v>723</v>
      </c>
      <c r="S256" s="5" t="s">
        <v>1013</v>
      </c>
    </row>
    <row r="257" spans="1:19" x14ac:dyDescent="0.25">
      <c r="A257" s="2" t="str">
        <f t="shared" si="3"/>
        <v>0432</v>
      </c>
      <c r="B257" s="4" t="s">
        <v>268</v>
      </c>
      <c r="C257" s="5" t="s">
        <v>1228</v>
      </c>
      <c r="D257" s="5" t="s">
        <v>723</v>
      </c>
      <c r="E257" s="5" t="s">
        <v>723</v>
      </c>
      <c r="F257" s="5" t="s">
        <v>723</v>
      </c>
      <c r="G257" s="5" t="s">
        <v>723</v>
      </c>
      <c r="H257" s="5" t="s">
        <v>723</v>
      </c>
      <c r="I257" s="5" t="s">
        <v>723</v>
      </c>
      <c r="J257" s="5" t="s">
        <v>723</v>
      </c>
      <c r="K257" s="5" t="s">
        <v>794</v>
      </c>
      <c r="L257" s="5" t="s">
        <v>752</v>
      </c>
      <c r="M257" s="5" t="s">
        <v>794</v>
      </c>
      <c r="N257" s="5" t="s">
        <v>723</v>
      </c>
      <c r="O257" s="5" t="s">
        <v>723</v>
      </c>
      <c r="P257" s="5" t="s">
        <v>723</v>
      </c>
      <c r="Q257" s="5" t="s">
        <v>723</v>
      </c>
      <c r="R257" s="5" t="s">
        <v>723</v>
      </c>
      <c r="S257" s="5" t="s">
        <v>990</v>
      </c>
    </row>
    <row r="258" spans="1:19" x14ac:dyDescent="0.25">
      <c r="A258" s="2" t="str">
        <f t="shared" si="3"/>
        <v>0435</v>
      </c>
      <c r="B258" s="4" t="s">
        <v>282</v>
      </c>
      <c r="C258" s="5" t="s">
        <v>1574</v>
      </c>
      <c r="D258" s="5" t="s">
        <v>723</v>
      </c>
      <c r="E258" s="5" t="s">
        <v>723</v>
      </c>
      <c r="F258" s="5" t="s">
        <v>723</v>
      </c>
      <c r="G258" s="5" t="s">
        <v>723</v>
      </c>
      <c r="H258" s="5" t="s">
        <v>723</v>
      </c>
      <c r="I258" s="5" t="s">
        <v>723</v>
      </c>
      <c r="J258" s="5" t="s">
        <v>1101</v>
      </c>
      <c r="K258" s="5" t="s">
        <v>1101</v>
      </c>
      <c r="L258" s="5" t="s">
        <v>1101</v>
      </c>
      <c r="M258" s="5" t="s">
        <v>1101</v>
      </c>
      <c r="N258" s="5" t="s">
        <v>779</v>
      </c>
      <c r="O258" s="5" t="s">
        <v>869</v>
      </c>
      <c r="P258" s="5" t="s">
        <v>792</v>
      </c>
      <c r="Q258" s="5" t="s">
        <v>1111</v>
      </c>
      <c r="R258" s="5" t="s">
        <v>723</v>
      </c>
      <c r="S258" s="5" t="s">
        <v>1575</v>
      </c>
    </row>
    <row r="259" spans="1:19" x14ac:dyDescent="0.25">
      <c r="A259" s="2" t="str">
        <f t="shared" ref="A259:A322" si="4">LEFT(C259,4)</f>
        <v>0436</v>
      </c>
      <c r="B259" s="4" t="s">
        <v>302</v>
      </c>
      <c r="C259" s="5" t="s">
        <v>1294</v>
      </c>
      <c r="D259" s="5" t="s">
        <v>723</v>
      </c>
      <c r="E259" s="5" t="s">
        <v>723</v>
      </c>
      <c r="F259" s="5" t="s">
        <v>723</v>
      </c>
      <c r="G259" s="5" t="s">
        <v>723</v>
      </c>
      <c r="H259" s="5" t="s">
        <v>723</v>
      </c>
      <c r="I259" s="5" t="s">
        <v>723</v>
      </c>
      <c r="J259" s="5" t="s">
        <v>723</v>
      </c>
      <c r="K259" s="5" t="s">
        <v>1152</v>
      </c>
      <c r="L259" s="5" t="s">
        <v>959</v>
      </c>
      <c r="M259" s="5" t="s">
        <v>823</v>
      </c>
      <c r="N259" s="5" t="s">
        <v>958</v>
      </c>
      <c r="O259" s="5" t="s">
        <v>1152</v>
      </c>
      <c r="P259" s="5" t="s">
        <v>757</v>
      </c>
      <c r="Q259" s="5" t="s">
        <v>795</v>
      </c>
      <c r="R259" s="5" t="s">
        <v>723</v>
      </c>
      <c r="S259" s="5" t="s">
        <v>1295</v>
      </c>
    </row>
    <row r="260" spans="1:19" x14ac:dyDescent="0.25">
      <c r="A260" s="2" t="str">
        <f t="shared" si="4"/>
        <v>0437</v>
      </c>
      <c r="B260" s="4" t="s">
        <v>310</v>
      </c>
      <c r="C260" s="5" t="s">
        <v>1274</v>
      </c>
      <c r="D260" s="5" t="s">
        <v>723</v>
      </c>
      <c r="E260" s="5" t="s">
        <v>723</v>
      </c>
      <c r="F260" s="5" t="s">
        <v>723</v>
      </c>
      <c r="G260" s="5" t="s">
        <v>723</v>
      </c>
      <c r="H260" s="5" t="s">
        <v>723</v>
      </c>
      <c r="I260" s="5" t="s">
        <v>723</v>
      </c>
      <c r="J260" s="5" t="s">
        <v>723</v>
      </c>
      <c r="K260" s="5" t="s">
        <v>723</v>
      </c>
      <c r="L260" s="5" t="s">
        <v>723</v>
      </c>
      <c r="M260" s="5" t="s">
        <v>723</v>
      </c>
      <c r="N260" s="5" t="s">
        <v>731</v>
      </c>
      <c r="O260" s="5" t="s">
        <v>788</v>
      </c>
      <c r="P260" s="5" t="s">
        <v>1025</v>
      </c>
      <c r="Q260" s="5" t="s">
        <v>985</v>
      </c>
      <c r="R260" s="5" t="s">
        <v>723</v>
      </c>
      <c r="S260" s="5" t="s">
        <v>1275</v>
      </c>
    </row>
    <row r="261" spans="1:19" x14ac:dyDescent="0.25">
      <c r="A261" s="2" t="str">
        <f t="shared" si="4"/>
        <v>0438</v>
      </c>
      <c r="B261" s="4" t="s">
        <v>312</v>
      </c>
      <c r="C261" s="5" t="s">
        <v>1286</v>
      </c>
      <c r="D261" s="5" t="s">
        <v>1039</v>
      </c>
      <c r="E261" s="5" t="s">
        <v>1039</v>
      </c>
      <c r="F261" s="5" t="s">
        <v>1039</v>
      </c>
      <c r="G261" s="5" t="s">
        <v>1039</v>
      </c>
      <c r="H261" s="5" t="s">
        <v>1039</v>
      </c>
      <c r="I261" s="5" t="s">
        <v>1034</v>
      </c>
      <c r="J261" s="5" t="s">
        <v>1034</v>
      </c>
      <c r="K261" s="5" t="s">
        <v>1034</v>
      </c>
      <c r="L261" s="5" t="s">
        <v>897</v>
      </c>
      <c r="M261" s="5" t="s">
        <v>897</v>
      </c>
      <c r="N261" s="5" t="s">
        <v>826</v>
      </c>
      <c r="O261" s="5" t="s">
        <v>1122</v>
      </c>
      <c r="P261" s="5" t="s">
        <v>1152</v>
      </c>
      <c r="Q261" s="5" t="s">
        <v>826</v>
      </c>
      <c r="R261" s="5" t="s">
        <v>723</v>
      </c>
      <c r="S261" s="5" t="s">
        <v>1008</v>
      </c>
    </row>
    <row r="262" spans="1:19" x14ac:dyDescent="0.25">
      <c r="A262" s="2" t="str">
        <f t="shared" si="4"/>
        <v>0439</v>
      </c>
      <c r="B262" s="4" t="s">
        <v>314</v>
      </c>
      <c r="C262" s="5" t="s">
        <v>1308</v>
      </c>
      <c r="D262" s="5" t="s">
        <v>954</v>
      </c>
      <c r="E262" s="5" t="s">
        <v>823</v>
      </c>
      <c r="F262" s="5" t="s">
        <v>822</v>
      </c>
      <c r="G262" s="5" t="s">
        <v>822</v>
      </c>
      <c r="H262" s="5" t="s">
        <v>829</v>
      </c>
      <c r="I262" s="5" t="s">
        <v>825</v>
      </c>
      <c r="J262" s="5" t="s">
        <v>985</v>
      </c>
      <c r="K262" s="5" t="s">
        <v>1123</v>
      </c>
      <c r="L262" s="5" t="s">
        <v>1300</v>
      </c>
      <c r="M262" s="5" t="s">
        <v>1040</v>
      </c>
      <c r="N262" s="5" t="s">
        <v>723</v>
      </c>
      <c r="O262" s="5" t="s">
        <v>723</v>
      </c>
      <c r="P262" s="5" t="s">
        <v>723</v>
      </c>
      <c r="Q262" s="5" t="s">
        <v>723</v>
      </c>
      <c r="R262" s="5" t="s">
        <v>723</v>
      </c>
      <c r="S262" s="5" t="s">
        <v>827</v>
      </c>
    </row>
    <row r="263" spans="1:19" x14ac:dyDescent="0.25">
      <c r="A263" s="2" t="str">
        <f t="shared" si="4"/>
        <v>0440</v>
      </c>
      <c r="B263" s="4" t="s">
        <v>316</v>
      </c>
      <c r="C263" s="5" t="s">
        <v>1297</v>
      </c>
      <c r="D263" s="5" t="s">
        <v>1039</v>
      </c>
      <c r="E263" s="5" t="s">
        <v>1118</v>
      </c>
      <c r="F263" s="5" t="s">
        <v>825</v>
      </c>
      <c r="G263" s="5" t="s">
        <v>825</v>
      </c>
      <c r="H263" s="5" t="s">
        <v>795</v>
      </c>
      <c r="I263" s="5" t="s">
        <v>757</v>
      </c>
      <c r="J263" s="5" t="s">
        <v>777</v>
      </c>
      <c r="K263" s="5" t="s">
        <v>953</v>
      </c>
      <c r="L263" s="5" t="s">
        <v>1122</v>
      </c>
      <c r="M263" s="5" t="s">
        <v>1039</v>
      </c>
      <c r="N263" s="5" t="s">
        <v>723</v>
      </c>
      <c r="O263" s="5" t="s">
        <v>723</v>
      </c>
      <c r="P263" s="5" t="s">
        <v>723</v>
      </c>
      <c r="Q263" s="5" t="s">
        <v>723</v>
      </c>
      <c r="R263" s="5" t="s">
        <v>723</v>
      </c>
      <c r="S263" s="5" t="s">
        <v>975</v>
      </c>
    </row>
    <row r="264" spans="1:19" x14ac:dyDescent="0.25">
      <c r="A264" s="2" t="str">
        <f t="shared" si="4"/>
        <v>0441</v>
      </c>
      <c r="B264" s="4" t="s">
        <v>318</v>
      </c>
      <c r="C264" s="5" t="s">
        <v>1968</v>
      </c>
      <c r="D264" s="5" t="s">
        <v>723</v>
      </c>
      <c r="E264" s="5" t="s">
        <v>779</v>
      </c>
      <c r="F264" s="5" t="s">
        <v>727</v>
      </c>
      <c r="G264" s="5" t="s">
        <v>1273</v>
      </c>
      <c r="H264" s="5" t="s">
        <v>1115</v>
      </c>
      <c r="I264" s="5" t="s">
        <v>1358</v>
      </c>
      <c r="J264" s="5" t="s">
        <v>1115</v>
      </c>
      <c r="K264" s="5" t="s">
        <v>1290</v>
      </c>
      <c r="L264" s="5" t="s">
        <v>1115</v>
      </c>
      <c r="M264" s="5" t="s">
        <v>1115</v>
      </c>
      <c r="N264" s="5" t="s">
        <v>724</v>
      </c>
      <c r="O264" s="5" t="s">
        <v>761</v>
      </c>
      <c r="P264" s="5" t="s">
        <v>1505</v>
      </c>
      <c r="Q264" s="5" t="s">
        <v>781</v>
      </c>
      <c r="R264" s="5" t="s">
        <v>723</v>
      </c>
      <c r="S264" s="5" t="s">
        <v>1969</v>
      </c>
    </row>
    <row r="265" spans="1:19" x14ac:dyDescent="0.25">
      <c r="A265" s="2" t="str">
        <f t="shared" si="4"/>
        <v>0444</v>
      </c>
      <c r="B265" s="4" t="s">
        <v>332</v>
      </c>
      <c r="C265" s="5" t="s">
        <v>1790</v>
      </c>
      <c r="D265" s="5" t="s">
        <v>826</v>
      </c>
      <c r="E265" s="5" t="s">
        <v>826</v>
      </c>
      <c r="F265" s="5" t="s">
        <v>826</v>
      </c>
      <c r="G265" s="5" t="s">
        <v>826</v>
      </c>
      <c r="H265" s="5" t="s">
        <v>1118</v>
      </c>
      <c r="I265" s="5" t="s">
        <v>1123</v>
      </c>
      <c r="J265" s="5" t="s">
        <v>962</v>
      </c>
      <c r="K265" s="5" t="s">
        <v>853</v>
      </c>
      <c r="L265" s="5" t="s">
        <v>751</v>
      </c>
      <c r="M265" s="5" t="s">
        <v>853</v>
      </c>
      <c r="N265" s="5" t="s">
        <v>927</v>
      </c>
      <c r="O265" s="5" t="s">
        <v>785</v>
      </c>
      <c r="P265" s="5" t="s">
        <v>723</v>
      </c>
      <c r="Q265" s="5" t="s">
        <v>723</v>
      </c>
      <c r="R265" s="5" t="s">
        <v>723</v>
      </c>
      <c r="S265" s="5" t="s">
        <v>1791</v>
      </c>
    </row>
    <row r="266" spans="1:19" x14ac:dyDescent="0.25">
      <c r="A266" s="2" t="str">
        <f t="shared" si="4"/>
        <v>0445</v>
      </c>
      <c r="B266" s="4" t="s">
        <v>334</v>
      </c>
      <c r="C266" s="5" t="s">
        <v>722</v>
      </c>
      <c r="D266" s="5" t="s">
        <v>723</v>
      </c>
      <c r="E266" s="5" t="s">
        <v>724</v>
      </c>
      <c r="F266" s="5" t="s">
        <v>725</v>
      </c>
      <c r="G266" s="5" t="s">
        <v>726</v>
      </c>
      <c r="H266" s="5" t="s">
        <v>727</v>
      </c>
      <c r="I266" s="5" t="s">
        <v>726</v>
      </c>
      <c r="J266" s="5" t="s">
        <v>727</v>
      </c>
      <c r="K266" s="5" t="s">
        <v>728</v>
      </c>
      <c r="L266" s="5" t="s">
        <v>725</v>
      </c>
      <c r="M266" s="5" t="s">
        <v>728</v>
      </c>
      <c r="N266" s="5" t="s">
        <v>729</v>
      </c>
      <c r="O266" s="5" t="s">
        <v>730</v>
      </c>
      <c r="P266" s="5" t="s">
        <v>731</v>
      </c>
      <c r="Q266" s="5" t="s">
        <v>732</v>
      </c>
      <c r="R266" s="5" t="s">
        <v>723</v>
      </c>
      <c r="S266" s="5" t="s">
        <v>733</v>
      </c>
    </row>
    <row r="267" spans="1:19" x14ac:dyDescent="0.25">
      <c r="A267" s="2" t="str">
        <f t="shared" si="4"/>
        <v>0446</v>
      </c>
      <c r="B267" s="4" t="s">
        <v>352</v>
      </c>
      <c r="C267" s="5" t="s">
        <v>1425</v>
      </c>
      <c r="D267" s="5" t="s">
        <v>723</v>
      </c>
      <c r="E267" s="5" t="s">
        <v>895</v>
      </c>
      <c r="F267" s="5" t="s">
        <v>1239</v>
      </c>
      <c r="G267" s="5" t="s">
        <v>1004</v>
      </c>
      <c r="H267" s="5" t="s">
        <v>830</v>
      </c>
      <c r="I267" s="5" t="s">
        <v>1005</v>
      </c>
      <c r="J267" s="5" t="s">
        <v>1004</v>
      </c>
      <c r="K267" s="5" t="s">
        <v>1004</v>
      </c>
      <c r="L267" s="5" t="s">
        <v>799</v>
      </c>
      <c r="M267" s="5" t="s">
        <v>830</v>
      </c>
      <c r="N267" s="5" t="s">
        <v>789</v>
      </c>
      <c r="O267" s="5" t="s">
        <v>796</v>
      </c>
      <c r="P267" s="5" t="s">
        <v>927</v>
      </c>
      <c r="Q267" s="5" t="s">
        <v>918</v>
      </c>
      <c r="R267" s="5" t="s">
        <v>723</v>
      </c>
      <c r="S267" s="5" t="s">
        <v>1426</v>
      </c>
    </row>
    <row r="268" spans="1:19" x14ac:dyDescent="0.25">
      <c r="A268" s="2" t="str">
        <f t="shared" si="4"/>
        <v>0447</v>
      </c>
      <c r="B268" s="4" t="s">
        <v>382</v>
      </c>
      <c r="C268" s="5" t="s">
        <v>1021</v>
      </c>
      <c r="D268" s="5" t="s">
        <v>723</v>
      </c>
      <c r="E268" s="5" t="s">
        <v>823</v>
      </c>
      <c r="F268" s="5" t="s">
        <v>954</v>
      </c>
      <c r="G268" s="5" t="s">
        <v>823</v>
      </c>
      <c r="H268" s="5" t="s">
        <v>954</v>
      </c>
      <c r="I268" s="5" t="s">
        <v>954</v>
      </c>
      <c r="J268" s="5" t="s">
        <v>823</v>
      </c>
      <c r="K268" s="5" t="s">
        <v>823</v>
      </c>
      <c r="L268" s="5" t="s">
        <v>823</v>
      </c>
      <c r="M268" s="5" t="s">
        <v>777</v>
      </c>
      <c r="N268" s="5" t="s">
        <v>723</v>
      </c>
      <c r="O268" s="5" t="s">
        <v>723</v>
      </c>
      <c r="P268" s="5" t="s">
        <v>723</v>
      </c>
      <c r="Q268" s="5" t="s">
        <v>723</v>
      </c>
      <c r="R268" s="5" t="s">
        <v>723</v>
      </c>
      <c r="S268" s="5" t="s">
        <v>935</v>
      </c>
    </row>
    <row r="269" spans="1:19" x14ac:dyDescent="0.25">
      <c r="A269" s="2" t="str">
        <f t="shared" si="4"/>
        <v>0449</v>
      </c>
      <c r="B269" s="4" t="s">
        <v>390</v>
      </c>
      <c r="C269" s="5" t="s">
        <v>1100</v>
      </c>
      <c r="D269" s="5" t="s">
        <v>723</v>
      </c>
      <c r="E269" s="5" t="s">
        <v>723</v>
      </c>
      <c r="F269" s="5" t="s">
        <v>723</v>
      </c>
      <c r="G269" s="5" t="s">
        <v>723</v>
      </c>
      <c r="H269" s="5" t="s">
        <v>723</v>
      </c>
      <c r="I269" s="5" t="s">
        <v>723</v>
      </c>
      <c r="J269" s="5" t="s">
        <v>921</v>
      </c>
      <c r="K269" s="5" t="s">
        <v>1101</v>
      </c>
      <c r="L269" s="5" t="s">
        <v>730</v>
      </c>
      <c r="M269" s="5" t="s">
        <v>735</v>
      </c>
      <c r="N269" s="5" t="s">
        <v>792</v>
      </c>
      <c r="O269" s="5" t="s">
        <v>922</v>
      </c>
      <c r="P269" s="5" t="s">
        <v>957</v>
      </c>
      <c r="Q269" s="5" t="s">
        <v>754</v>
      </c>
      <c r="R269" s="5" t="s">
        <v>723</v>
      </c>
      <c r="S269" s="5" t="s">
        <v>1102</v>
      </c>
    </row>
    <row r="270" spans="1:19" x14ac:dyDescent="0.25">
      <c r="A270" s="2" t="str">
        <f t="shared" si="4"/>
        <v>0450</v>
      </c>
      <c r="B270" s="4" t="s">
        <v>392</v>
      </c>
      <c r="C270" s="5" t="s">
        <v>1540</v>
      </c>
      <c r="D270" s="5" t="s">
        <v>723</v>
      </c>
      <c r="E270" s="5" t="s">
        <v>1039</v>
      </c>
      <c r="F270" s="5" t="s">
        <v>1039</v>
      </c>
      <c r="G270" s="5" t="s">
        <v>1541</v>
      </c>
      <c r="H270" s="5" t="s">
        <v>1541</v>
      </c>
      <c r="I270" s="5" t="s">
        <v>1040</v>
      </c>
      <c r="J270" s="5" t="s">
        <v>1541</v>
      </c>
      <c r="K270" s="5" t="s">
        <v>1137</v>
      </c>
      <c r="L270" s="5" t="s">
        <v>1279</v>
      </c>
      <c r="M270" s="5" t="s">
        <v>1279</v>
      </c>
      <c r="N270" s="5" t="s">
        <v>723</v>
      </c>
      <c r="O270" s="5" t="s">
        <v>723</v>
      </c>
      <c r="P270" s="5" t="s">
        <v>723</v>
      </c>
      <c r="Q270" s="5" t="s">
        <v>723</v>
      </c>
      <c r="R270" s="5" t="s">
        <v>723</v>
      </c>
      <c r="S270" s="5" t="s">
        <v>1203</v>
      </c>
    </row>
    <row r="271" spans="1:19" x14ac:dyDescent="0.25">
      <c r="A271" s="2" t="str">
        <f t="shared" si="4"/>
        <v>0452</v>
      </c>
      <c r="B271" s="4" t="s">
        <v>416</v>
      </c>
      <c r="C271" s="5" t="s">
        <v>1374</v>
      </c>
      <c r="D271" s="5" t="s">
        <v>723</v>
      </c>
      <c r="E271" s="5" t="s">
        <v>723</v>
      </c>
      <c r="F271" s="5" t="s">
        <v>723</v>
      </c>
      <c r="G271" s="5" t="s">
        <v>723</v>
      </c>
      <c r="H271" s="5" t="s">
        <v>723</v>
      </c>
      <c r="I271" s="5" t="s">
        <v>723</v>
      </c>
      <c r="J271" s="5" t="s">
        <v>723</v>
      </c>
      <c r="K271" s="5" t="s">
        <v>723</v>
      </c>
      <c r="L271" s="5" t="s">
        <v>723</v>
      </c>
      <c r="M271" s="5" t="s">
        <v>723</v>
      </c>
      <c r="N271" s="5" t="s">
        <v>761</v>
      </c>
      <c r="O271" s="5" t="s">
        <v>1101</v>
      </c>
      <c r="P271" s="5" t="s">
        <v>735</v>
      </c>
      <c r="Q271" s="5" t="s">
        <v>1109</v>
      </c>
      <c r="R271" s="5" t="s">
        <v>723</v>
      </c>
      <c r="S271" s="5" t="s">
        <v>1375</v>
      </c>
    </row>
    <row r="272" spans="1:19" x14ac:dyDescent="0.25">
      <c r="A272" s="2" t="str">
        <f t="shared" si="4"/>
        <v>0453</v>
      </c>
      <c r="B272" s="4" t="s">
        <v>418</v>
      </c>
      <c r="C272" s="5" t="s">
        <v>1562</v>
      </c>
      <c r="D272" s="5" t="s">
        <v>723</v>
      </c>
      <c r="E272" s="5" t="s">
        <v>788</v>
      </c>
      <c r="F272" s="5" t="s">
        <v>786</v>
      </c>
      <c r="G272" s="5" t="s">
        <v>1106</v>
      </c>
      <c r="H272" s="5" t="s">
        <v>1106</v>
      </c>
      <c r="I272" s="5" t="s">
        <v>1338</v>
      </c>
      <c r="J272" s="5" t="s">
        <v>787</v>
      </c>
      <c r="K272" s="5" t="s">
        <v>1338</v>
      </c>
      <c r="L272" s="5" t="s">
        <v>755</v>
      </c>
      <c r="M272" s="5" t="s">
        <v>956</v>
      </c>
      <c r="N272" s="5" t="s">
        <v>723</v>
      </c>
      <c r="O272" s="5" t="s">
        <v>723</v>
      </c>
      <c r="P272" s="5" t="s">
        <v>723</v>
      </c>
      <c r="Q272" s="5" t="s">
        <v>723</v>
      </c>
      <c r="R272" s="5" t="s">
        <v>723</v>
      </c>
      <c r="S272" s="5" t="s">
        <v>1563</v>
      </c>
    </row>
    <row r="273" spans="1:19" x14ac:dyDescent="0.25">
      <c r="A273" s="2" t="str">
        <f t="shared" si="4"/>
        <v>0454</v>
      </c>
      <c r="B273" s="4" t="s">
        <v>426</v>
      </c>
      <c r="C273" s="5" t="s">
        <v>1602</v>
      </c>
      <c r="D273" s="5" t="s">
        <v>922</v>
      </c>
      <c r="E273" s="5" t="s">
        <v>1338</v>
      </c>
      <c r="F273" s="5" t="s">
        <v>1338</v>
      </c>
      <c r="G273" s="5" t="s">
        <v>1338</v>
      </c>
      <c r="H273" s="5" t="s">
        <v>926</v>
      </c>
      <c r="I273" s="5" t="s">
        <v>732</v>
      </c>
      <c r="J273" s="5" t="s">
        <v>787</v>
      </c>
      <c r="K273" s="5" t="s">
        <v>794</v>
      </c>
      <c r="L273" s="5" t="s">
        <v>795</v>
      </c>
      <c r="M273" s="5" t="s">
        <v>824</v>
      </c>
      <c r="N273" s="5" t="s">
        <v>723</v>
      </c>
      <c r="O273" s="5" t="s">
        <v>723</v>
      </c>
      <c r="P273" s="5" t="s">
        <v>723</v>
      </c>
      <c r="Q273" s="5" t="s">
        <v>723</v>
      </c>
      <c r="R273" s="5" t="s">
        <v>723</v>
      </c>
      <c r="S273" s="5" t="s">
        <v>1603</v>
      </c>
    </row>
    <row r="274" spans="1:19" x14ac:dyDescent="0.25">
      <c r="A274" s="2" t="str">
        <f t="shared" si="4"/>
        <v>0455</v>
      </c>
      <c r="B274" s="4" t="s">
        <v>428</v>
      </c>
      <c r="C274" s="5" t="s">
        <v>1539</v>
      </c>
      <c r="D274" s="5" t="s">
        <v>723</v>
      </c>
      <c r="E274" s="5" t="s">
        <v>1181</v>
      </c>
      <c r="F274" s="5" t="s">
        <v>1152</v>
      </c>
      <c r="G274" s="5" t="s">
        <v>1152</v>
      </c>
      <c r="H274" s="5" t="s">
        <v>1152</v>
      </c>
      <c r="I274" s="5" t="s">
        <v>1152</v>
      </c>
      <c r="J274" s="5" t="s">
        <v>1122</v>
      </c>
      <c r="K274" s="5" t="s">
        <v>1137</v>
      </c>
      <c r="L274" s="5" t="s">
        <v>1152</v>
      </c>
      <c r="M274" s="5" t="s">
        <v>1366</v>
      </c>
      <c r="N274" s="5" t="s">
        <v>723</v>
      </c>
      <c r="O274" s="5" t="s">
        <v>723</v>
      </c>
      <c r="P274" s="5" t="s">
        <v>723</v>
      </c>
      <c r="Q274" s="5" t="s">
        <v>723</v>
      </c>
      <c r="R274" s="5" t="s">
        <v>723</v>
      </c>
      <c r="S274" s="5" t="s">
        <v>1015</v>
      </c>
    </row>
    <row r="275" spans="1:19" x14ac:dyDescent="0.25">
      <c r="A275" s="2" t="str">
        <f t="shared" si="4"/>
        <v>0456</v>
      </c>
      <c r="B275" s="4" t="s">
        <v>434</v>
      </c>
      <c r="C275" s="5" t="s">
        <v>1656</v>
      </c>
      <c r="D275" s="5" t="s">
        <v>826</v>
      </c>
      <c r="E275" s="5" t="s">
        <v>730</v>
      </c>
      <c r="F275" s="5" t="s">
        <v>1505</v>
      </c>
      <c r="G275" s="5" t="s">
        <v>921</v>
      </c>
      <c r="H275" s="5" t="s">
        <v>792</v>
      </c>
      <c r="I275" s="5" t="s">
        <v>921</v>
      </c>
      <c r="J275" s="5" t="s">
        <v>926</v>
      </c>
      <c r="K275" s="5" t="s">
        <v>1044</v>
      </c>
      <c r="L275" s="5" t="s">
        <v>788</v>
      </c>
      <c r="M275" s="5" t="s">
        <v>1044</v>
      </c>
      <c r="N275" s="5" t="s">
        <v>723</v>
      </c>
      <c r="O275" s="5" t="s">
        <v>723</v>
      </c>
      <c r="P275" s="5" t="s">
        <v>723</v>
      </c>
      <c r="Q275" s="5" t="s">
        <v>723</v>
      </c>
      <c r="R275" s="5" t="s">
        <v>723</v>
      </c>
      <c r="S275" s="5" t="s">
        <v>1657</v>
      </c>
    </row>
    <row r="276" spans="1:19" x14ac:dyDescent="0.25">
      <c r="A276" s="2" t="str">
        <f t="shared" si="4"/>
        <v>0458</v>
      </c>
      <c r="B276" s="4" t="s">
        <v>436</v>
      </c>
      <c r="C276" s="5" t="s">
        <v>1658</v>
      </c>
      <c r="D276" s="5" t="s">
        <v>723</v>
      </c>
      <c r="E276" s="5" t="s">
        <v>723</v>
      </c>
      <c r="F276" s="5" t="s">
        <v>723</v>
      </c>
      <c r="G276" s="5" t="s">
        <v>723</v>
      </c>
      <c r="H276" s="5" t="s">
        <v>723</v>
      </c>
      <c r="I276" s="5" t="s">
        <v>723</v>
      </c>
      <c r="J276" s="5" t="s">
        <v>723</v>
      </c>
      <c r="K276" s="5" t="s">
        <v>723</v>
      </c>
      <c r="L276" s="5" t="s">
        <v>723</v>
      </c>
      <c r="M276" s="5" t="s">
        <v>723</v>
      </c>
      <c r="N276" s="5" t="s">
        <v>1149</v>
      </c>
      <c r="O276" s="5" t="s">
        <v>1281</v>
      </c>
      <c r="P276" s="5" t="s">
        <v>1541</v>
      </c>
      <c r="Q276" s="5" t="s">
        <v>1366</v>
      </c>
      <c r="R276" s="5" t="s">
        <v>723</v>
      </c>
      <c r="S276" s="5" t="s">
        <v>926</v>
      </c>
    </row>
    <row r="277" spans="1:19" x14ac:dyDescent="0.25">
      <c r="A277" s="2" t="str">
        <f t="shared" si="4"/>
        <v>0463</v>
      </c>
      <c r="B277" s="4" t="s">
        <v>440</v>
      </c>
      <c r="C277" s="5" t="s">
        <v>1585</v>
      </c>
      <c r="D277" s="5" t="s">
        <v>723</v>
      </c>
      <c r="E277" s="5" t="s">
        <v>918</v>
      </c>
      <c r="F277" s="5" t="s">
        <v>785</v>
      </c>
      <c r="G277" s="5" t="s">
        <v>796</v>
      </c>
      <c r="H277" s="5" t="s">
        <v>754</v>
      </c>
      <c r="I277" s="5" t="s">
        <v>751</v>
      </c>
      <c r="J277" s="5" t="s">
        <v>785</v>
      </c>
      <c r="K277" s="5" t="s">
        <v>957</v>
      </c>
      <c r="L277" s="5" t="s">
        <v>1029</v>
      </c>
      <c r="M277" s="5" t="s">
        <v>927</v>
      </c>
      <c r="N277" s="5" t="s">
        <v>723</v>
      </c>
      <c r="O277" s="5" t="s">
        <v>723</v>
      </c>
      <c r="P277" s="5" t="s">
        <v>723</v>
      </c>
      <c r="Q277" s="5" t="s">
        <v>723</v>
      </c>
      <c r="R277" s="5" t="s">
        <v>723</v>
      </c>
      <c r="S277" s="5" t="s">
        <v>1586</v>
      </c>
    </row>
    <row r="278" spans="1:19" x14ac:dyDescent="0.25">
      <c r="A278" s="2" t="str">
        <f t="shared" si="4"/>
        <v>0464</v>
      </c>
      <c r="B278" s="4" t="s">
        <v>442</v>
      </c>
      <c r="C278" s="5" t="s">
        <v>1695</v>
      </c>
      <c r="D278" s="5" t="s">
        <v>723</v>
      </c>
      <c r="E278" s="5" t="s">
        <v>723</v>
      </c>
      <c r="F278" s="5" t="s">
        <v>723</v>
      </c>
      <c r="G278" s="5" t="s">
        <v>723</v>
      </c>
      <c r="H278" s="5" t="s">
        <v>723</v>
      </c>
      <c r="I278" s="5" t="s">
        <v>1019</v>
      </c>
      <c r="J278" s="5" t="s">
        <v>954</v>
      </c>
      <c r="K278" s="5" t="s">
        <v>823</v>
      </c>
      <c r="L278" s="5" t="s">
        <v>1140</v>
      </c>
      <c r="M278" s="5" t="s">
        <v>995</v>
      </c>
      <c r="N278" s="5" t="s">
        <v>723</v>
      </c>
      <c r="O278" s="5" t="s">
        <v>723</v>
      </c>
      <c r="P278" s="5" t="s">
        <v>723</v>
      </c>
      <c r="Q278" s="5" t="s">
        <v>723</v>
      </c>
      <c r="R278" s="5" t="s">
        <v>723</v>
      </c>
      <c r="S278" s="5" t="s">
        <v>1552</v>
      </c>
    </row>
    <row r="279" spans="1:19" x14ac:dyDescent="0.25">
      <c r="A279" s="2" t="str">
        <f t="shared" si="4"/>
        <v>0466</v>
      </c>
      <c r="B279" s="4" t="s">
        <v>446</v>
      </c>
      <c r="C279" s="5" t="s">
        <v>1709</v>
      </c>
      <c r="D279" s="5" t="s">
        <v>723</v>
      </c>
      <c r="E279" s="5" t="s">
        <v>1257</v>
      </c>
      <c r="F279" s="5" t="s">
        <v>938</v>
      </c>
      <c r="G279" s="5" t="s">
        <v>1259</v>
      </c>
      <c r="H279" s="5" t="s">
        <v>1034</v>
      </c>
      <c r="I279" s="5" t="s">
        <v>938</v>
      </c>
      <c r="J279" s="5" t="s">
        <v>952</v>
      </c>
      <c r="K279" s="5" t="s">
        <v>1541</v>
      </c>
      <c r="L279" s="5" t="s">
        <v>1039</v>
      </c>
      <c r="M279" s="5" t="s">
        <v>1034</v>
      </c>
      <c r="N279" s="5" t="s">
        <v>1107</v>
      </c>
      <c r="O279" s="5" t="s">
        <v>1068</v>
      </c>
      <c r="P279" s="5" t="s">
        <v>748</v>
      </c>
      <c r="Q279" s="5" t="s">
        <v>1107</v>
      </c>
      <c r="R279" s="5" t="s">
        <v>723</v>
      </c>
      <c r="S279" s="5" t="s">
        <v>1060</v>
      </c>
    </row>
    <row r="280" spans="1:19" x14ac:dyDescent="0.25">
      <c r="A280" s="2" t="str">
        <f t="shared" si="4"/>
        <v>0468</v>
      </c>
      <c r="B280" s="4" t="s">
        <v>1676</v>
      </c>
      <c r="C280" s="5" t="s">
        <v>1677</v>
      </c>
      <c r="D280" s="5" t="s">
        <v>723</v>
      </c>
      <c r="E280" s="5" t="s">
        <v>723</v>
      </c>
      <c r="F280" s="5" t="s">
        <v>723</v>
      </c>
      <c r="G280" s="5" t="s">
        <v>723</v>
      </c>
      <c r="H280" s="5" t="s">
        <v>723</v>
      </c>
      <c r="I280" s="5" t="s">
        <v>723</v>
      </c>
      <c r="J280" s="5" t="s">
        <v>723</v>
      </c>
      <c r="K280" s="5" t="s">
        <v>723</v>
      </c>
      <c r="L280" s="5" t="s">
        <v>723</v>
      </c>
      <c r="M280" s="5" t="s">
        <v>723</v>
      </c>
      <c r="N280" s="5" t="s">
        <v>723</v>
      </c>
      <c r="O280" s="5" t="s">
        <v>723</v>
      </c>
      <c r="P280" s="5" t="s">
        <v>824</v>
      </c>
      <c r="Q280" s="5" t="s">
        <v>824</v>
      </c>
      <c r="R280" s="5" t="s">
        <v>723</v>
      </c>
      <c r="S280" s="5" t="s">
        <v>1000</v>
      </c>
    </row>
    <row r="281" spans="1:19" x14ac:dyDescent="0.25">
      <c r="A281" s="2" t="str">
        <f t="shared" si="4"/>
        <v>0469</v>
      </c>
      <c r="B281" s="4" t="s">
        <v>460</v>
      </c>
      <c r="C281" s="5" t="s">
        <v>1718</v>
      </c>
      <c r="D281" s="5" t="s">
        <v>823</v>
      </c>
      <c r="E281" s="5" t="s">
        <v>735</v>
      </c>
      <c r="F281" s="5" t="s">
        <v>791</v>
      </c>
      <c r="G281" s="5" t="s">
        <v>921</v>
      </c>
      <c r="H281" s="5" t="s">
        <v>968</v>
      </c>
      <c r="I281" s="5" t="s">
        <v>791</v>
      </c>
      <c r="J281" s="5" t="s">
        <v>921</v>
      </c>
      <c r="K281" s="5" t="s">
        <v>730</v>
      </c>
      <c r="L281" s="5" t="s">
        <v>1026</v>
      </c>
      <c r="M281" s="5" t="s">
        <v>968</v>
      </c>
      <c r="N281" s="5" t="s">
        <v>968</v>
      </c>
      <c r="O281" s="5" t="s">
        <v>786</v>
      </c>
      <c r="P281" s="5" t="s">
        <v>754</v>
      </c>
      <c r="Q281" s="5" t="s">
        <v>1025</v>
      </c>
      <c r="R281" s="5" t="s">
        <v>723</v>
      </c>
      <c r="S281" s="5" t="s">
        <v>1719</v>
      </c>
    </row>
    <row r="282" spans="1:19" x14ac:dyDescent="0.25">
      <c r="A282" s="2" t="str">
        <f t="shared" si="4"/>
        <v>0470</v>
      </c>
      <c r="B282" s="4" t="s">
        <v>462</v>
      </c>
      <c r="C282" s="5" t="s">
        <v>1766</v>
      </c>
      <c r="D282" s="5" t="s">
        <v>723</v>
      </c>
      <c r="E282" s="5" t="s">
        <v>1005</v>
      </c>
      <c r="F282" s="5" t="s">
        <v>836</v>
      </c>
      <c r="G282" s="5" t="s">
        <v>1115</v>
      </c>
      <c r="H282" s="5" t="s">
        <v>1273</v>
      </c>
      <c r="I282" s="5" t="s">
        <v>1115</v>
      </c>
      <c r="J282" s="5" t="s">
        <v>1004</v>
      </c>
      <c r="K282" s="5" t="s">
        <v>1004</v>
      </c>
      <c r="L282" s="5" t="s">
        <v>1578</v>
      </c>
      <c r="M282" s="5" t="s">
        <v>725</v>
      </c>
      <c r="N282" s="5" t="s">
        <v>786</v>
      </c>
      <c r="O282" s="5" t="s">
        <v>1109</v>
      </c>
      <c r="P282" s="5" t="s">
        <v>735</v>
      </c>
      <c r="Q282" s="5" t="s">
        <v>793</v>
      </c>
      <c r="R282" s="5" t="s">
        <v>723</v>
      </c>
      <c r="S282" s="5" t="s">
        <v>1767</v>
      </c>
    </row>
    <row r="283" spans="1:19" x14ac:dyDescent="0.25">
      <c r="A283" s="2" t="str">
        <f t="shared" si="4"/>
        <v>0474</v>
      </c>
      <c r="B283" s="4" t="s">
        <v>470</v>
      </c>
      <c r="C283" s="5" t="s">
        <v>1996</v>
      </c>
      <c r="D283" s="5" t="s">
        <v>723</v>
      </c>
      <c r="E283" s="5" t="s">
        <v>723</v>
      </c>
      <c r="F283" s="5" t="s">
        <v>723</v>
      </c>
      <c r="G283" s="5" t="s">
        <v>723</v>
      </c>
      <c r="H283" s="5" t="s">
        <v>723</v>
      </c>
      <c r="I283" s="5" t="s">
        <v>723</v>
      </c>
      <c r="J283" s="5" t="s">
        <v>723</v>
      </c>
      <c r="K283" s="5" t="s">
        <v>723</v>
      </c>
      <c r="L283" s="5" t="s">
        <v>796</v>
      </c>
      <c r="M283" s="5" t="s">
        <v>796</v>
      </c>
      <c r="N283" s="5" t="s">
        <v>962</v>
      </c>
      <c r="O283" s="5" t="s">
        <v>927</v>
      </c>
      <c r="P283" s="5" t="s">
        <v>954</v>
      </c>
      <c r="Q283" s="5" t="s">
        <v>1140</v>
      </c>
      <c r="R283" s="5" t="s">
        <v>723</v>
      </c>
      <c r="S283" s="5" t="s">
        <v>1244</v>
      </c>
    </row>
    <row r="284" spans="1:19" x14ac:dyDescent="0.25">
      <c r="A284" s="2" t="str">
        <f t="shared" si="4"/>
        <v>0478</v>
      </c>
      <c r="B284" s="4" t="s">
        <v>482</v>
      </c>
      <c r="C284" s="5" t="s">
        <v>1441</v>
      </c>
      <c r="D284" s="5" t="s">
        <v>723</v>
      </c>
      <c r="E284" s="5" t="s">
        <v>723</v>
      </c>
      <c r="F284" s="5" t="s">
        <v>723</v>
      </c>
      <c r="G284" s="5" t="s">
        <v>723</v>
      </c>
      <c r="H284" s="5" t="s">
        <v>723</v>
      </c>
      <c r="I284" s="5" t="s">
        <v>723</v>
      </c>
      <c r="J284" s="5" t="s">
        <v>723</v>
      </c>
      <c r="K284" s="5" t="s">
        <v>723</v>
      </c>
      <c r="L284" s="5" t="s">
        <v>756</v>
      </c>
      <c r="M284" s="5" t="s">
        <v>788</v>
      </c>
      <c r="N284" s="5" t="s">
        <v>755</v>
      </c>
      <c r="O284" s="5" t="s">
        <v>927</v>
      </c>
      <c r="P284" s="5" t="s">
        <v>958</v>
      </c>
      <c r="Q284" s="5" t="s">
        <v>955</v>
      </c>
      <c r="R284" s="5" t="s">
        <v>723</v>
      </c>
      <c r="S284" s="5" t="s">
        <v>1011</v>
      </c>
    </row>
    <row r="285" spans="1:19" x14ac:dyDescent="0.25">
      <c r="A285" s="2" t="str">
        <f t="shared" si="4"/>
        <v>0479</v>
      </c>
      <c r="B285" s="4" t="s">
        <v>486</v>
      </c>
      <c r="C285" s="5" t="s">
        <v>1909</v>
      </c>
      <c r="D285" s="5" t="s">
        <v>723</v>
      </c>
      <c r="E285" s="5" t="s">
        <v>723</v>
      </c>
      <c r="F285" s="5" t="s">
        <v>723</v>
      </c>
      <c r="G285" s="5" t="s">
        <v>723</v>
      </c>
      <c r="H285" s="5" t="s">
        <v>723</v>
      </c>
      <c r="I285" s="5" t="s">
        <v>723</v>
      </c>
      <c r="J285" s="5" t="s">
        <v>723</v>
      </c>
      <c r="K285" s="5" t="s">
        <v>723</v>
      </c>
      <c r="L285" s="5" t="s">
        <v>1025</v>
      </c>
      <c r="M285" s="5" t="s">
        <v>756</v>
      </c>
      <c r="N285" s="5" t="s">
        <v>962</v>
      </c>
      <c r="O285" s="5" t="s">
        <v>918</v>
      </c>
      <c r="P285" s="5" t="s">
        <v>853</v>
      </c>
      <c r="Q285" s="5" t="s">
        <v>957</v>
      </c>
      <c r="R285" s="5" t="s">
        <v>723</v>
      </c>
      <c r="S285" s="5" t="s">
        <v>766</v>
      </c>
    </row>
    <row r="286" spans="1:19" x14ac:dyDescent="0.25">
      <c r="A286" s="2" t="str">
        <f t="shared" si="4"/>
        <v>0480</v>
      </c>
      <c r="B286" s="4" t="s">
        <v>504</v>
      </c>
      <c r="C286" s="5" t="s">
        <v>2086</v>
      </c>
      <c r="D286" s="5" t="s">
        <v>723</v>
      </c>
      <c r="E286" s="5" t="s">
        <v>723</v>
      </c>
      <c r="F286" s="5" t="s">
        <v>723</v>
      </c>
      <c r="G286" s="5" t="s">
        <v>723</v>
      </c>
      <c r="H286" s="5" t="s">
        <v>723</v>
      </c>
      <c r="I286" s="5" t="s">
        <v>723</v>
      </c>
      <c r="J286" s="5" t="s">
        <v>723</v>
      </c>
      <c r="K286" s="5" t="s">
        <v>1060</v>
      </c>
      <c r="L286" s="5" t="s">
        <v>996</v>
      </c>
      <c r="M286" s="5" t="s">
        <v>835</v>
      </c>
      <c r="N286" s="5" t="s">
        <v>723</v>
      </c>
      <c r="O286" s="5" t="s">
        <v>723</v>
      </c>
      <c r="P286" s="5" t="s">
        <v>723</v>
      </c>
      <c r="Q286" s="5" t="s">
        <v>723</v>
      </c>
      <c r="R286" s="5" t="s">
        <v>723</v>
      </c>
      <c r="S286" s="5" t="s">
        <v>1267</v>
      </c>
    </row>
    <row r="287" spans="1:19" x14ac:dyDescent="0.25">
      <c r="A287" s="2" t="str">
        <f t="shared" si="4"/>
        <v>0481</v>
      </c>
      <c r="B287" s="4" t="s">
        <v>506</v>
      </c>
      <c r="C287" s="5" t="s">
        <v>1110</v>
      </c>
      <c r="D287" s="5" t="s">
        <v>726</v>
      </c>
      <c r="E287" s="5" t="s">
        <v>963</v>
      </c>
      <c r="F287" s="5" t="s">
        <v>831</v>
      </c>
      <c r="G287" s="5" t="s">
        <v>802</v>
      </c>
      <c r="H287" s="5" t="s">
        <v>965</v>
      </c>
      <c r="I287" s="5" t="s">
        <v>726</v>
      </c>
      <c r="J287" s="5" t="s">
        <v>1111</v>
      </c>
      <c r="K287" s="5" t="s">
        <v>754</v>
      </c>
      <c r="L287" s="5" t="s">
        <v>723</v>
      </c>
      <c r="M287" s="5" t="s">
        <v>723</v>
      </c>
      <c r="N287" s="5" t="s">
        <v>723</v>
      </c>
      <c r="O287" s="5" t="s">
        <v>723</v>
      </c>
      <c r="P287" s="5" t="s">
        <v>723</v>
      </c>
      <c r="Q287" s="5" t="s">
        <v>723</v>
      </c>
      <c r="R287" s="5" t="s">
        <v>723</v>
      </c>
      <c r="S287" s="5" t="s">
        <v>1112</v>
      </c>
    </row>
    <row r="288" spans="1:19" x14ac:dyDescent="0.25">
      <c r="A288" s="2" t="str">
        <f t="shared" si="4"/>
        <v>0482</v>
      </c>
      <c r="B288" s="4" t="s">
        <v>510</v>
      </c>
      <c r="C288" s="5" t="s">
        <v>1959</v>
      </c>
      <c r="D288" s="5" t="s">
        <v>723</v>
      </c>
      <c r="E288" s="5" t="s">
        <v>1137</v>
      </c>
      <c r="F288" s="5" t="s">
        <v>1137</v>
      </c>
      <c r="G288" s="5" t="s">
        <v>1137</v>
      </c>
      <c r="H288" s="5" t="s">
        <v>1137</v>
      </c>
      <c r="I288" s="5" t="s">
        <v>1122</v>
      </c>
      <c r="J288" s="5" t="s">
        <v>1137</v>
      </c>
      <c r="K288" s="5" t="s">
        <v>870</v>
      </c>
      <c r="L288" s="5" t="s">
        <v>870</v>
      </c>
      <c r="M288" s="5" t="s">
        <v>1041</v>
      </c>
      <c r="N288" s="5" t="s">
        <v>723</v>
      </c>
      <c r="O288" s="5" t="s">
        <v>723</v>
      </c>
      <c r="P288" s="5" t="s">
        <v>723</v>
      </c>
      <c r="Q288" s="5" t="s">
        <v>723</v>
      </c>
      <c r="R288" s="5" t="s">
        <v>723</v>
      </c>
      <c r="S288" s="5" t="s">
        <v>914</v>
      </c>
    </row>
    <row r="289" spans="1:19" x14ac:dyDescent="0.25">
      <c r="A289" s="2" t="str">
        <f t="shared" si="4"/>
        <v>0483</v>
      </c>
      <c r="B289" s="4" t="s">
        <v>518</v>
      </c>
      <c r="C289" s="5" t="s">
        <v>1957</v>
      </c>
      <c r="D289" s="5" t="s">
        <v>723</v>
      </c>
      <c r="E289" s="5" t="s">
        <v>723</v>
      </c>
      <c r="F289" s="5" t="s">
        <v>723</v>
      </c>
      <c r="G289" s="5" t="s">
        <v>723</v>
      </c>
      <c r="H289" s="5" t="s">
        <v>723</v>
      </c>
      <c r="I289" s="5" t="s">
        <v>723</v>
      </c>
      <c r="J289" s="5" t="s">
        <v>968</v>
      </c>
      <c r="K289" s="5" t="s">
        <v>921</v>
      </c>
      <c r="L289" s="5" t="s">
        <v>1026</v>
      </c>
      <c r="M289" s="5" t="s">
        <v>792</v>
      </c>
      <c r="N289" s="5" t="s">
        <v>752</v>
      </c>
      <c r="O289" s="5" t="s">
        <v>983</v>
      </c>
      <c r="P289" s="5" t="s">
        <v>751</v>
      </c>
      <c r="Q289" s="5" t="s">
        <v>927</v>
      </c>
      <c r="R289" s="5" t="s">
        <v>723</v>
      </c>
      <c r="S289" s="5" t="s">
        <v>1958</v>
      </c>
    </row>
    <row r="290" spans="1:19" x14ac:dyDescent="0.25">
      <c r="A290" s="2" t="str">
        <f t="shared" si="4"/>
        <v>0484</v>
      </c>
      <c r="B290" s="4" t="s">
        <v>546</v>
      </c>
      <c r="C290" s="5" t="s">
        <v>1966</v>
      </c>
      <c r="D290" s="5" t="s">
        <v>723</v>
      </c>
      <c r="E290" s="5" t="s">
        <v>723</v>
      </c>
      <c r="F290" s="5" t="s">
        <v>723</v>
      </c>
      <c r="G290" s="5" t="s">
        <v>723</v>
      </c>
      <c r="H290" s="5" t="s">
        <v>723</v>
      </c>
      <c r="I290" s="5" t="s">
        <v>723</v>
      </c>
      <c r="J290" s="5" t="s">
        <v>845</v>
      </c>
      <c r="K290" s="5" t="s">
        <v>1317</v>
      </c>
      <c r="L290" s="5" t="s">
        <v>1224</v>
      </c>
      <c r="M290" s="5" t="s">
        <v>1204</v>
      </c>
      <c r="N290" s="5" t="s">
        <v>849</v>
      </c>
      <c r="O290" s="5" t="s">
        <v>1004</v>
      </c>
      <c r="P290" s="5" t="s">
        <v>1047</v>
      </c>
      <c r="Q290" s="5" t="s">
        <v>754</v>
      </c>
      <c r="R290" s="5" t="s">
        <v>723</v>
      </c>
      <c r="S290" s="5" t="s">
        <v>1967</v>
      </c>
    </row>
    <row r="291" spans="1:19" x14ac:dyDescent="0.25">
      <c r="A291" s="2" t="str">
        <f t="shared" si="4"/>
        <v>0485</v>
      </c>
      <c r="B291" s="4" t="s">
        <v>548</v>
      </c>
      <c r="C291" s="5" t="s">
        <v>1972</v>
      </c>
      <c r="D291" s="5" t="s">
        <v>723</v>
      </c>
      <c r="E291" s="5" t="s">
        <v>723</v>
      </c>
      <c r="F291" s="5" t="s">
        <v>723</v>
      </c>
      <c r="G291" s="5" t="s">
        <v>723</v>
      </c>
      <c r="H291" s="5" t="s">
        <v>723</v>
      </c>
      <c r="I291" s="5" t="s">
        <v>723</v>
      </c>
      <c r="J291" s="5" t="s">
        <v>723</v>
      </c>
      <c r="K291" s="5" t="s">
        <v>754</v>
      </c>
      <c r="L291" s="5" t="s">
        <v>788</v>
      </c>
      <c r="M291" s="5" t="s">
        <v>751</v>
      </c>
      <c r="N291" s="5" t="s">
        <v>786</v>
      </c>
      <c r="O291" s="5" t="s">
        <v>927</v>
      </c>
      <c r="P291" s="5" t="s">
        <v>756</v>
      </c>
      <c r="Q291" s="5" t="s">
        <v>959</v>
      </c>
      <c r="R291" s="5" t="s">
        <v>723</v>
      </c>
      <c r="S291" s="5" t="s">
        <v>1129</v>
      </c>
    </row>
    <row r="292" spans="1:19" x14ac:dyDescent="0.25">
      <c r="A292" s="2" t="str">
        <f t="shared" si="4"/>
        <v>0486</v>
      </c>
      <c r="B292" s="4" t="s">
        <v>552</v>
      </c>
      <c r="C292" s="5" t="s">
        <v>1982</v>
      </c>
      <c r="D292" s="5" t="s">
        <v>723</v>
      </c>
      <c r="E292" s="5" t="s">
        <v>787</v>
      </c>
      <c r="F292" s="5" t="s">
        <v>787</v>
      </c>
      <c r="G292" s="5" t="s">
        <v>753</v>
      </c>
      <c r="H292" s="5" t="s">
        <v>1106</v>
      </c>
      <c r="I292" s="5" t="s">
        <v>786</v>
      </c>
      <c r="J292" s="5" t="s">
        <v>787</v>
      </c>
      <c r="K292" s="5" t="s">
        <v>754</v>
      </c>
      <c r="L292" s="5" t="s">
        <v>796</v>
      </c>
      <c r="M292" s="5" t="s">
        <v>824</v>
      </c>
      <c r="N292" s="5" t="s">
        <v>723</v>
      </c>
      <c r="O292" s="5" t="s">
        <v>723</v>
      </c>
      <c r="P292" s="5" t="s">
        <v>723</v>
      </c>
      <c r="Q292" s="5" t="s">
        <v>723</v>
      </c>
      <c r="R292" s="5" t="s">
        <v>723</v>
      </c>
      <c r="S292" s="5" t="s">
        <v>1801</v>
      </c>
    </row>
    <row r="293" spans="1:19" x14ac:dyDescent="0.25">
      <c r="A293" s="2" t="str">
        <f t="shared" si="4"/>
        <v>0487</v>
      </c>
      <c r="B293" s="4" t="s">
        <v>554</v>
      </c>
      <c r="C293" s="5" t="s">
        <v>1922</v>
      </c>
      <c r="D293" s="5" t="s">
        <v>723</v>
      </c>
      <c r="E293" s="5" t="s">
        <v>787</v>
      </c>
      <c r="F293" s="5" t="s">
        <v>922</v>
      </c>
      <c r="G293" s="5" t="s">
        <v>922</v>
      </c>
      <c r="H293" s="5" t="s">
        <v>1026</v>
      </c>
      <c r="I293" s="5" t="s">
        <v>968</v>
      </c>
      <c r="J293" s="5" t="s">
        <v>1111</v>
      </c>
      <c r="K293" s="5" t="s">
        <v>968</v>
      </c>
      <c r="L293" s="5" t="s">
        <v>793</v>
      </c>
      <c r="M293" s="5" t="s">
        <v>731</v>
      </c>
      <c r="N293" s="5" t="s">
        <v>792</v>
      </c>
      <c r="O293" s="5" t="s">
        <v>1026</v>
      </c>
      <c r="P293" s="5" t="s">
        <v>983</v>
      </c>
      <c r="Q293" s="5" t="s">
        <v>756</v>
      </c>
      <c r="R293" s="5" t="s">
        <v>723</v>
      </c>
      <c r="S293" s="5" t="s">
        <v>1923</v>
      </c>
    </row>
    <row r="294" spans="1:19" x14ac:dyDescent="0.25">
      <c r="A294" s="2" t="str">
        <f t="shared" si="4"/>
        <v>0488</v>
      </c>
      <c r="B294" s="4" t="s">
        <v>558</v>
      </c>
      <c r="C294" s="5" t="s">
        <v>2008</v>
      </c>
      <c r="D294" s="5" t="s">
        <v>723</v>
      </c>
      <c r="E294" s="5" t="s">
        <v>796</v>
      </c>
      <c r="F294" s="5" t="s">
        <v>788</v>
      </c>
      <c r="G294" s="5" t="s">
        <v>787</v>
      </c>
      <c r="H294" s="5" t="s">
        <v>956</v>
      </c>
      <c r="I294" s="5" t="s">
        <v>927</v>
      </c>
      <c r="J294" s="5" t="s">
        <v>753</v>
      </c>
      <c r="K294" s="5" t="s">
        <v>787</v>
      </c>
      <c r="L294" s="5" t="s">
        <v>787</v>
      </c>
      <c r="M294" s="5" t="s">
        <v>787</v>
      </c>
      <c r="N294" s="5" t="s">
        <v>983</v>
      </c>
      <c r="O294" s="5" t="s">
        <v>796</v>
      </c>
      <c r="P294" s="5" t="s">
        <v>753</v>
      </c>
      <c r="Q294" s="5" t="s">
        <v>785</v>
      </c>
      <c r="R294" s="5" t="s">
        <v>723</v>
      </c>
      <c r="S294" s="5" t="s">
        <v>1402</v>
      </c>
    </row>
    <row r="295" spans="1:19" x14ac:dyDescent="0.25">
      <c r="A295" s="2" t="str">
        <f t="shared" si="4"/>
        <v>0489</v>
      </c>
      <c r="B295" s="4" t="s">
        <v>574</v>
      </c>
      <c r="C295" s="5" t="s">
        <v>2047</v>
      </c>
      <c r="D295" s="5" t="s">
        <v>723</v>
      </c>
      <c r="E295" s="5" t="s">
        <v>723</v>
      </c>
      <c r="F295" s="5" t="s">
        <v>723</v>
      </c>
      <c r="G295" s="5" t="s">
        <v>723</v>
      </c>
      <c r="H295" s="5" t="s">
        <v>723</v>
      </c>
      <c r="I295" s="5" t="s">
        <v>723</v>
      </c>
      <c r="J295" s="5" t="s">
        <v>723</v>
      </c>
      <c r="K295" s="5" t="s">
        <v>723</v>
      </c>
      <c r="L295" s="5" t="s">
        <v>723</v>
      </c>
      <c r="M295" s="5" t="s">
        <v>723</v>
      </c>
      <c r="N295" s="5" t="s">
        <v>845</v>
      </c>
      <c r="O295" s="5" t="s">
        <v>1519</v>
      </c>
      <c r="P295" s="5" t="s">
        <v>987</v>
      </c>
      <c r="Q295" s="5" t="s">
        <v>902</v>
      </c>
      <c r="R295" s="5" t="s">
        <v>723</v>
      </c>
      <c r="S295" s="5" t="s">
        <v>2048</v>
      </c>
    </row>
    <row r="296" spans="1:19" x14ac:dyDescent="0.25">
      <c r="A296" s="2" t="str">
        <f t="shared" si="4"/>
        <v>0491</v>
      </c>
      <c r="B296" s="4" t="s">
        <v>576</v>
      </c>
      <c r="C296" s="5" t="s">
        <v>925</v>
      </c>
      <c r="D296" s="5" t="s">
        <v>723</v>
      </c>
      <c r="E296" s="5" t="s">
        <v>868</v>
      </c>
      <c r="F296" s="5" t="s">
        <v>868</v>
      </c>
      <c r="G296" s="5" t="s">
        <v>868</v>
      </c>
      <c r="H296" s="5" t="s">
        <v>781</v>
      </c>
      <c r="I296" s="5" t="s">
        <v>868</v>
      </c>
      <c r="J296" s="5" t="s">
        <v>868</v>
      </c>
      <c r="K296" s="5" t="s">
        <v>868</v>
      </c>
      <c r="L296" s="5" t="s">
        <v>868</v>
      </c>
      <c r="M296" s="5" t="s">
        <v>729</v>
      </c>
      <c r="N296" s="5" t="s">
        <v>926</v>
      </c>
      <c r="O296" s="5" t="s">
        <v>922</v>
      </c>
      <c r="P296" s="5" t="s">
        <v>751</v>
      </c>
      <c r="Q296" s="5" t="s">
        <v>927</v>
      </c>
      <c r="R296" s="5" t="s">
        <v>723</v>
      </c>
      <c r="S296" s="5" t="s">
        <v>928</v>
      </c>
    </row>
    <row r="297" spans="1:19" x14ac:dyDescent="0.25">
      <c r="A297" s="2" t="str">
        <f t="shared" si="4"/>
        <v>0492</v>
      </c>
      <c r="B297" s="4" t="s">
        <v>586</v>
      </c>
      <c r="C297" s="5" t="s">
        <v>1710</v>
      </c>
      <c r="D297" s="5" t="s">
        <v>723</v>
      </c>
      <c r="E297" s="5" t="s">
        <v>957</v>
      </c>
      <c r="F297" s="5" t="s">
        <v>785</v>
      </c>
      <c r="G297" s="5" t="s">
        <v>957</v>
      </c>
      <c r="H297" s="5" t="s">
        <v>886</v>
      </c>
      <c r="I297" s="5" t="s">
        <v>886</v>
      </c>
      <c r="J297" s="5" t="s">
        <v>956</v>
      </c>
      <c r="K297" s="5" t="s">
        <v>723</v>
      </c>
      <c r="L297" s="5" t="s">
        <v>723</v>
      </c>
      <c r="M297" s="5" t="s">
        <v>723</v>
      </c>
      <c r="N297" s="5" t="s">
        <v>723</v>
      </c>
      <c r="O297" s="5" t="s">
        <v>723</v>
      </c>
      <c r="P297" s="5" t="s">
        <v>723</v>
      </c>
      <c r="Q297" s="5" t="s">
        <v>723</v>
      </c>
      <c r="R297" s="5" t="s">
        <v>723</v>
      </c>
      <c r="S297" s="5" t="s">
        <v>1711</v>
      </c>
    </row>
    <row r="298" spans="1:19" x14ac:dyDescent="0.25">
      <c r="A298" s="2" t="str">
        <f t="shared" si="4"/>
        <v>0493</v>
      </c>
      <c r="B298" s="4" t="s">
        <v>588</v>
      </c>
      <c r="C298" s="5" t="s">
        <v>1901</v>
      </c>
      <c r="D298" s="5" t="s">
        <v>723</v>
      </c>
      <c r="E298" s="5" t="s">
        <v>723</v>
      </c>
      <c r="F298" s="5" t="s">
        <v>723</v>
      </c>
      <c r="G298" s="5" t="s">
        <v>723</v>
      </c>
      <c r="H298" s="5" t="s">
        <v>723</v>
      </c>
      <c r="I298" s="5" t="s">
        <v>723</v>
      </c>
      <c r="J298" s="5" t="s">
        <v>723</v>
      </c>
      <c r="K298" s="5" t="s">
        <v>723</v>
      </c>
      <c r="L298" s="5" t="s">
        <v>723</v>
      </c>
      <c r="M298" s="5" t="s">
        <v>723</v>
      </c>
      <c r="N298" s="5" t="s">
        <v>736</v>
      </c>
      <c r="O298" s="5" t="s">
        <v>1257</v>
      </c>
      <c r="P298" s="5" t="s">
        <v>850</v>
      </c>
      <c r="Q298" s="5" t="s">
        <v>1300</v>
      </c>
      <c r="R298" s="5" t="s">
        <v>723</v>
      </c>
      <c r="S298" s="5" t="s">
        <v>1325</v>
      </c>
    </row>
    <row r="299" spans="1:19" x14ac:dyDescent="0.25">
      <c r="A299" s="2" t="str">
        <f t="shared" si="4"/>
        <v>0494</v>
      </c>
      <c r="B299" s="4" t="s">
        <v>590</v>
      </c>
      <c r="C299" s="5" t="s">
        <v>1902</v>
      </c>
      <c r="D299" s="5" t="s">
        <v>723</v>
      </c>
      <c r="E299" s="5" t="s">
        <v>918</v>
      </c>
      <c r="F299" s="5" t="s">
        <v>957</v>
      </c>
      <c r="G299" s="5" t="s">
        <v>853</v>
      </c>
      <c r="H299" s="5" t="s">
        <v>853</v>
      </c>
      <c r="I299" s="5" t="s">
        <v>853</v>
      </c>
      <c r="J299" s="5" t="s">
        <v>927</v>
      </c>
      <c r="K299" s="5" t="s">
        <v>956</v>
      </c>
      <c r="L299" s="5" t="s">
        <v>1029</v>
      </c>
      <c r="M299" s="5" t="s">
        <v>983</v>
      </c>
      <c r="N299" s="5" t="s">
        <v>1025</v>
      </c>
      <c r="O299" s="5" t="s">
        <v>958</v>
      </c>
      <c r="P299" s="5" t="s">
        <v>824</v>
      </c>
      <c r="Q299" s="5" t="s">
        <v>758</v>
      </c>
      <c r="R299" s="5" t="s">
        <v>723</v>
      </c>
      <c r="S299" s="5" t="s">
        <v>1903</v>
      </c>
    </row>
    <row r="300" spans="1:19" x14ac:dyDescent="0.25">
      <c r="A300" s="2" t="str">
        <f t="shared" si="4"/>
        <v>0496</v>
      </c>
      <c r="B300" s="4" t="s">
        <v>594</v>
      </c>
      <c r="C300" s="5" t="s">
        <v>1466</v>
      </c>
      <c r="D300" s="5" t="s">
        <v>723</v>
      </c>
      <c r="E300" s="5" t="s">
        <v>723</v>
      </c>
      <c r="F300" s="5" t="s">
        <v>723</v>
      </c>
      <c r="G300" s="5" t="s">
        <v>723</v>
      </c>
      <c r="H300" s="5" t="s">
        <v>723</v>
      </c>
      <c r="I300" s="5" t="s">
        <v>723</v>
      </c>
      <c r="J300" s="5" t="s">
        <v>735</v>
      </c>
      <c r="K300" s="5" t="s">
        <v>793</v>
      </c>
      <c r="L300" s="5" t="s">
        <v>735</v>
      </c>
      <c r="M300" s="5" t="s">
        <v>968</v>
      </c>
      <c r="N300" s="5" t="s">
        <v>995</v>
      </c>
      <c r="O300" s="5" t="s">
        <v>1300</v>
      </c>
      <c r="P300" s="5" t="s">
        <v>1279</v>
      </c>
      <c r="Q300" s="5" t="s">
        <v>1118</v>
      </c>
      <c r="R300" s="5" t="s">
        <v>723</v>
      </c>
      <c r="S300" s="5" t="s">
        <v>1467</v>
      </c>
    </row>
    <row r="301" spans="1:19" x14ac:dyDescent="0.25">
      <c r="A301" s="2" t="str">
        <f t="shared" si="4"/>
        <v>0497</v>
      </c>
      <c r="B301" s="4" t="s">
        <v>598</v>
      </c>
      <c r="C301" s="5" t="s">
        <v>1907</v>
      </c>
      <c r="D301" s="5" t="s">
        <v>723</v>
      </c>
      <c r="E301" s="5" t="s">
        <v>1019</v>
      </c>
      <c r="F301" s="5" t="s">
        <v>1118</v>
      </c>
      <c r="G301" s="5" t="s">
        <v>1118</v>
      </c>
      <c r="H301" s="5" t="s">
        <v>953</v>
      </c>
      <c r="I301" s="5" t="s">
        <v>777</v>
      </c>
      <c r="J301" s="5" t="s">
        <v>777</v>
      </c>
      <c r="K301" s="5" t="s">
        <v>755</v>
      </c>
      <c r="L301" s="5" t="s">
        <v>757</v>
      </c>
      <c r="M301" s="5" t="s">
        <v>953</v>
      </c>
      <c r="N301" s="5" t="s">
        <v>757</v>
      </c>
      <c r="O301" s="5" t="s">
        <v>1137</v>
      </c>
      <c r="P301" s="5" t="s">
        <v>1235</v>
      </c>
      <c r="Q301" s="5" t="s">
        <v>1257</v>
      </c>
      <c r="R301" s="5" t="s">
        <v>723</v>
      </c>
      <c r="S301" s="5" t="s">
        <v>1908</v>
      </c>
    </row>
    <row r="302" spans="1:19" x14ac:dyDescent="0.25">
      <c r="A302" s="2" t="str">
        <f t="shared" si="4"/>
        <v>0498</v>
      </c>
      <c r="B302" s="4" t="s">
        <v>616</v>
      </c>
      <c r="C302" s="5" t="s">
        <v>2094</v>
      </c>
      <c r="D302" s="5" t="s">
        <v>723</v>
      </c>
      <c r="E302" s="5" t="s">
        <v>723</v>
      </c>
      <c r="F302" s="5" t="s">
        <v>723</v>
      </c>
      <c r="G302" s="5" t="s">
        <v>723</v>
      </c>
      <c r="H302" s="5" t="s">
        <v>723</v>
      </c>
      <c r="I302" s="5" t="s">
        <v>723</v>
      </c>
      <c r="J302" s="5" t="s">
        <v>1155</v>
      </c>
      <c r="K302" s="5" t="s">
        <v>1109</v>
      </c>
      <c r="L302" s="5" t="s">
        <v>1044</v>
      </c>
      <c r="M302" s="5" t="s">
        <v>983</v>
      </c>
      <c r="N302" s="5" t="s">
        <v>723</v>
      </c>
      <c r="O302" s="5" t="s">
        <v>723</v>
      </c>
      <c r="P302" s="5" t="s">
        <v>723</v>
      </c>
      <c r="Q302" s="5" t="s">
        <v>723</v>
      </c>
      <c r="R302" s="5" t="s">
        <v>723</v>
      </c>
      <c r="S302" s="5" t="s">
        <v>2095</v>
      </c>
    </row>
    <row r="303" spans="1:19" x14ac:dyDescent="0.25">
      <c r="A303" s="2" t="str">
        <f t="shared" si="4"/>
        <v>0499</v>
      </c>
      <c r="B303" s="4" t="s">
        <v>618</v>
      </c>
      <c r="C303" s="5" t="s">
        <v>1509</v>
      </c>
      <c r="D303" s="5" t="s">
        <v>723</v>
      </c>
      <c r="E303" s="5" t="s">
        <v>723</v>
      </c>
      <c r="F303" s="5" t="s">
        <v>723</v>
      </c>
      <c r="G303" s="5" t="s">
        <v>723</v>
      </c>
      <c r="H303" s="5" t="s">
        <v>723</v>
      </c>
      <c r="I303" s="5" t="s">
        <v>723</v>
      </c>
      <c r="J303" s="5" t="s">
        <v>723</v>
      </c>
      <c r="K303" s="5" t="s">
        <v>922</v>
      </c>
      <c r="L303" s="5" t="s">
        <v>1109</v>
      </c>
      <c r="M303" s="5" t="s">
        <v>1505</v>
      </c>
      <c r="N303" s="5" t="s">
        <v>754</v>
      </c>
      <c r="O303" s="5" t="s">
        <v>962</v>
      </c>
      <c r="P303" s="5" t="s">
        <v>927</v>
      </c>
      <c r="Q303" s="5" t="s">
        <v>1181</v>
      </c>
      <c r="R303" s="5" t="s">
        <v>723</v>
      </c>
      <c r="S303" s="5" t="s">
        <v>877</v>
      </c>
    </row>
    <row r="304" spans="1:19" x14ac:dyDescent="0.25">
      <c r="A304" s="2" t="str">
        <f t="shared" si="4"/>
        <v>0600</v>
      </c>
      <c r="B304" s="4" t="s">
        <v>296</v>
      </c>
      <c r="C304" s="5" t="s">
        <v>760</v>
      </c>
      <c r="D304" s="5" t="s">
        <v>761</v>
      </c>
      <c r="E304" s="5" t="s">
        <v>762</v>
      </c>
      <c r="F304" s="5" t="s">
        <v>763</v>
      </c>
      <c r="G304" s="5" t="s">
        <v>764</v>
      </c>
      <c r="H304" s="5" t="s">
        <v>765</v>
      </c>
      <c r="I304" s="5" t="s">
        <v>766</v>
      </c>
      <c r="J304" s="5" t="s">
        <v>767</v>
      </c>
      <c r="K304" s="5" t="s">
        <v>768</v>
      </c>
      <c r="L304" s="5" t="s">
        <v>769</v>
      </c>
      <c r="M304" s="5" t="s">
        <v>770</v>
      </c>
      <c r="N304" s="5" t="s">
        <v>771</v>
      </c>
      <c r="O304" s="5" t="s">
        <v>767</v>
      </c>
      <c r="P304" s="5" t="s">
        <v>772</v>
      </c>
      <c r="Q304" s="5" t="s">
        <v>773</v>
      </c>
      <c r="R304" s="5" t="s">
        <v>774</v>
      </c>
      <c r="S304" s="5" t="s">
        <v>775</v>
      </c>
    </row>
    <row r="305" spans="1:19" x14ac:dyDescent="0.25">
      <c r="A305" s="2" t="str">
        <f t="shared" si="4"/>
        <v>0603</v>
      </c>
      <c r="B305" s="4" t="s">
        <v>783</v>
      </c>
      <c r="C305" s="5" t="s">
        <v>784</v>
      </c>
      <c r="D305" s="5" t="s">
        <v>785</v>
      </c>
      <c r="E305" s="5" t="s">
        <v>786</v>
      </c>
      <c r="F305" s="5" t="s">
        <v>787</v>
      </c>
      <c r="G305" s="5" t="s">
        <v>752</v>
      </c>
      <c r="H305" s="5" t="s">
        <v>788</v>
      </c>
      <c r="I305" s="5" t="s">
        <v>789</v>
      </c>
      <c r="J305" s="5" t="s">
        <v>790</v>
      </c>
      <c r="K305" s="5" t="s">
        <v>791</v>
      </c>
      <c r="L305" s="5" t="s">
        <v>792</v>
      </c>
      <c r="M305" s="5" t="s">
        <v>793</v>
      </c>
      <c r="N305" s="5" t="s">
        <v>794</v>
      </c>
      <c r="O305" s="5" t="s">
        <v>795</v>
      </c>
      <c r="P305" s="5" t="s">
        <v>796</v>
      </c>
      <c r="Q305" s="5" t="s">
        <v>731</v>
      </c>
      <c r="R305" s="5" t="s">
        <v>774</v>
      </c>
      <c r="S305" s="5" t="s">
        <v>797</v>
      </c>
    </row>
    <row r="306" spans="1:19" x14ac:dyDescent="0.25">
      <c r="A306" s="2" t="str">
        <f t="shared" si="4"/>
        <v>0605</v>
      </c>
      <c r="B306" s="4" t="s">
        <v>412</v>
      </c>
      <c r="C306" s="5" t="s">
        <v>844</v>
      </c>
      <c r="D306" s="5" t="s">
        <v>723</v>
      </c>
      <c r="E306" s="5" t="s">
        <v>723</v>
      </c>
      <c r="F306" s="5" t="s">
        <v>723</v>
      </c>
      <c r="G306" s="5" t="s">
        <v>723</v>
      </c>
      <c r="H306" s="5" t="s">
        <v>723</v>
      </c>
      <c r="I306" s="5" t="s">
        <v>723</v>
      </c>
      <c r="J306" s="5" t="s">
        <v>723</v>
      </c>
      <c r="K306" s="5" t="s">
        <v>723</v>
      </c>
      <c r="L306" s="5" t="s">
        <v>845</v>
      </c>
      <c r="M306" s="5" t="s">
        <v>846</v>
      </c>
      <c r="N306" s="5" t="s">
        <v>847</v>
      </c>
      <c r="O306" s="5" t="s">
        <v>847</v>
      </c>
      <c r="P306" s="5" t="s">
        <v>848</v>
      </c>
      <c r="Q306" s="5" t="s">
        <v>849</v>
      </c>
      <c r="R306" s="5" t="s">
        <v>850</v>
      </c>
      <c r="S306" s="5" t="s">
        <v>851</v>
      </c>
    </row>
    <row r="307" spans="1:19" x14ac:dyDescent="0.25">
      <c r="A307" s="2" t="str">
        <f t="shared" si="4"/>
        <v>0610</v>
      </c>
      <c r="B307" s="4" t="s">
        <v>298</v>
      </c>
      <c r="C307" s="5" t="s">
        <v>885</v>
      </c>
      <c r="D307" s="5" t="s">
        <v>886</v>
      </c>
      <c r="E307" s="5" t="s">
        <v>887</v>
      </c>
      <c r="F307" s="5" t="s">
        <v>742</v>
      </c>
      <c r="G307" s="5" t="s">
        <v>888</v>
      </c>
      <c r="H307" s="5" t="s">
        <v>889</v>
      </c>
      <c r="I307" s="5" t="s">
        <v>890</v>
      </c>
      <c r="J307" s="5" t="s">
        <v>891</v>
      </c>
      <c r="K307" s="5" t="s">
        <v>892</v>
      </c>
      <c r="L307" s="5" t="s">
        <v>893</v>
      </c>
      <c r="M307" s="5" t="s">
        <v>894</v>
      </c>
      <c r="N307" s="5" t="s">
        <v>895</v>
      </c>
      <c r="O307" s="5" t="s">
        <v>887</v>
      </c>
      <c r="P307" s="5" t="s">
        <v>896</v>
      </c>
      <c r="Q307" s="5" t="s">
        <v>741</v>
      </c>
      <c r="R307" s="5" t="s">
        <v>897</v>
      </c>
      <c r="S307" s="5" t="s">
        <v>898</v>
      </c>
    </row>
    <row r="308" spans="1:19" x14ac:dyDescent="0.25">
      <c r="A308" s="2" t="str">
        <f t="shared" si="4"/>
        <v>0615</v>
      </c>
      <c r="B308" s="4" t="s">
        <v>498</v>
      </c>
      <c r="C308" s="5" t="s">
        <v>917</v>
      </c>
      <c r="D308" s="5" t="s">
        <v>918</v>
      </c>
      <c r="E308" s="5" t="s">
        <v>803</v>
      </c>
      <c r="F308" s="5" t="s">
        <v>919</v>
      </c>
      <c r="G308" s="5" t="s">
        <v>920</v>
      </c>
      <c r="H308" s="5" t="s">
        <v>727</v>
      </c>
      <c r="I308" s="5" t="s">
        <v>868</v>
      </c>
      <c r="J308" s="5" t="s">
        <v>803</v>
      </c>
      <c r="K308" s="5" t="s">
        <v>727</v>
      </c>
      <c r="L308" s="5" t="s">
        <v>726</v>
      </c>
      <c r="M308" s="5" t="s">
        <v>921</v>
      </c>
      <c r="N308" s="5" t="s">
        <v>922</v>
      </c>
      <c r="O308" s="5" t="s">
        <v>735</v>
      </c>
      <c r="P308" s="5" t="s">
        <v>922</v>
      </c>
      <c r="Q308" s="5" t="s">
        <v>753</v>
      </c>
      <c r="R308" s="5" t="s">
        <v>923</v>
      </c>
      <c r="S308" s="5" t="s">
        <v>924</v>
      </c>
    </row>
    <row r="309" spans="1:19" x14ac:dyDescent="0.25">
      <c r="A309" s="2" t="str">
        <f t="shared" si="4"/>
        <v>0616</v>
      </c>
      <c r="B309" s="4" t="s">
        <v>254</v>
      </c>
      <c r="C309" s="5" t="s">
        <v>961</v>
      </c>
      <c r="D309" s="5" t="s">
        <v>962</v>
      </c>
      <c r="E309" s="5" t="s">
        <v>737</v>
      </c>
      <c r="F309" s="5" t="s">
        <v>963</v>
      </c>
      <c r="G309" s="5" t="s">
        <v>964</v>
      </c>
      <c r="H309" s="5" t="s">
        <v>965</v>
      </c>
      <c r="I309" s="5" t="s">
        <v>799</v>
      </c>
      <c r="J309" s="5" t="s">
        <v>799</v>
      </c>
      <c r="K309" s="5" t="s">
        <v>966</v>
      </c>
      <c r="L309" s="5" t="s">
        <v>746</v>
      </c>
      <c r="M309" s="5" t="s">
        <v>967</v>
      </c>
      <c r="N309" s="5" t="s">
        <v>731</v>
      </c>
      <c r="O309" s="5" t="s">
        <v>968</v>
      </c>
      <c r="P309" s="5" t="s">
        <v>779</v>
      </c>
      <c r="Q309" s="5" t="s">
        <v>869</v>
      </c>
      <c r="R309" s="5" t="s">
        <v>723</v>
      </c>
      <c r="S309" s="5" t="s">
        <v>969</v>
      </c>
    </row>
    <row r="310" spans="1:19" x14ac:dyDescent="0.25">
      <c r="A310" s="2" t="str">
        <f t="shared" si="4"/>
        <v>0618</v>
      </c>
      <c r="B310" s="4" t="s">
        <v>1032</v>
      </c>
      <c r="C310" s="5" t="s">
        <v>1033</v>
      </c>
      <c r="D310" s="5" t="s">
        <v>1034</v>
      </c>
      <c r="E310" s="5" t="s">
        <v>787</v>
      </c>
      <c r="F310" s="5" t="s">
        <v>822</v>
      </c>
      <c r="G310" s="5" t="s">
        <v>824</v>
      </c>
      <c r="H310" s="5" t="s">
        <v>756</v>
      </c>
      <c r="I310" s="5" t="s">
        <v>956</v>
      </c>
      <c r="J310" s="5" t="s">
        <v>796</v>
      </c>
      <c r="K310" s="5" t="s">
        <v>731</v>
      </c>
      <c r="L310" s="5" t="s">
        <v>794</v>
      </c>
      <c r="M310" s="5" t="s">
        <v>780</v>
      </c>
      <c r="N310" s="5" t="s">
        <v>745</v>
      </c>
      <c r="O310" s="5" t="s">
        <v>1035</v>
      </c>
      <c r="P310" s="5" t="s">
        <v>790</v>
      </c>
      <c r="Q310" s="5" t="s">
        <v>967</v>
      </c>
      <c r="R310" s="5" t="s">
        <v>748</v>
      </c>
      <c r="S310" s="5" t="s">
        <v>1036</v>
      </c>
    </row>
    <row r="311" spans="1:19" x14ac:dyDescent="0.25">
      <c r="A311" s="2" t="str">
        <f t="shared" si="4"/>
        <v>0620</v>
      </c>
      <c r="B311" s="4" t="s">
        <v>256</v>
      </c>
      <c r="C311" s="5" t="s">
        <v>1043</v>
      </c>
      <c r="D311" s="5" t="s">
        <v>723</v>
      </c>
      <c r="E311" s="5" t="s">
        <v>723</v>
      </c>
      <c r="F311" s="5" t="s">
        <v>723</v>
      </c>
      <c r="G311" s="5" t="s">
        <v>723</v>
      </c>
      <c r="H311" s="5" t="s">
        <v>723</v>
      </c>
      <c r="I311" s="5" t="s">
        <v>723</v>
      </c>
      <c r="J311" s="5" t="s">
        <v>723</v>
      </c>
      <c r="K311" s="5" t="s">
        <v>922</v>
      </c>
      <c r="L311" s="5" t="s">
        <v>730</v>
      </c>
      <c r="M311" s="5" t="s">
        <v>735</v>
      </c>
      <c r="N311" s="5" t="s">
        <v>1044</v>
      </c>
      <c r="O311" s="5" t="s">
        <v>752</v>
      </c>
      <c r="P311" s="5" t="s">
        <v>796</v>
      </c>
      <c r="Q311" s="5" t="s">
        <v>794</v>
      </c>
      <c r="R311" s="5" t="s">
        <v>723</v>
      </c>
      <c r="S311" s="5" t="s">
        <v>1045</v>
      </c>
    </row>
    <row r="312" spans="1:19" x14ac:dyDescent="0.25">
      <c r="A312" s="2" t="str">
        <f t="shared" si="4"/>
        <v>0622</v>
      </c>
      <c r="B312" s="4" t="s">
        <v>388</v>
      </c>
      <c r="C312" s="5" t="s">
        <v>1076</v>
      </c>
      <c r="D312" s="5" t="s">
        <v>1029</v>
      </c>
      <c r="E312" s="5" t="s">
        <v>920</v>
      </c>
      <c r="F312" s="5" t="s">
        <v>778</v>
      </c>
      <c r="G312" s="5" t="s">
        <v>803</v>
      </c>
      <c r="H312" s="5" t="s">
        <v>806</v>
      </c>
      <c r="I312" s="5" t="s">
        <v>739</v>
      </c>
      <c r="J312" s="5" t="s">
        <v>919</v>
      </c>
      <c r="K312" s="5" t="s">
        <v>834</v>
      </c>
      <c r="L312" s="5" t="s">
        <v>746</v>
      </c>
      <c r="M312" s="5" t="s">
        <v>802</v>
      </c>
      <c r="N312" s="5" t="s">
        <v>727</v>
      </c>
      <c r="O312" s="5" t="s">
        <v>869</v>
      </c>
      <c r="P312" s="5" t="s">
        <v>781</v>
      </c>
      <c r="Q312" s="5" t="s">
        <v>761</v>
      </c>
      <c r="R312" s="5" t="s">
        <v>949</v>
      </c>
      <c r="S312" s="5" t="s">
        <v>1077</v>
      </c>
    </row>
    <row r="313" spans="1:19" x14ac:dyDescent="0.25">
      <c r="A313" s="2" t="str">
        <f t="shared" si="4"/>
        <v>0625</v>
      </c>
      <c r="B313" s="4" t="s">
        <v>78</v>
      </c>
      <c r="C313" s="5" t="s">
        <v>1141</v>
      </c>
      <c r="D313" s="5" t="s">
        <v>919</v>
      </c>
      <c r="E313" s="5" t="s">
        <v>768</v>
      </c>
      <c r="F313" s="5" t="s">
        <v>1142</v>
      </c>
      <c r="G313" s="5" t="s">
        <v>856</v>
      </c>
      <c r="H313" s="5" t="s">
        <v>765</v>
      </c>
      <c r="I313" s="5" t="s">
        <v>974</v>
      </c>
      <c r="J313" s="5" t="s">
        <v>1143</v>
      </c>
      <c r="K313" s="5" t="s">
        <v>1144</v>
      </c>
      <c r="L313" s="5" t="s">
        <v>1145</v>
      </c>
      <c r="M313" s="5" t="s">
        <v>767</v>
      </c>
      <c r="N313" s="5" t="s">
        <v>1146</v>
      </c>
      <c r="O313" s="5" t="s">
        <v>1013</v>
      </c>
      <c r="P313" s="5" t="s">
        <v>1147</v>
      </c>
      <c r="Q313" s="5" t="s">
        <v>1148</v>
      </c>
      <c r="R313" s="5" t="s">
        <v>1149</v>
      </c>
      <c r="S313" s="5" t="s">
        <v>1150</v>
      </c>
    </row>
    <row r="314" spans="1:19" x14ac:dyDescent="0.25">
      <c r="A314" s="2" t="str">
        <f t="shared" si="4"/>
        <v>0632</v>
      </c>
      <c r="B314" s="4" t="s">
        <v>414</v>
      </c>
      <c r="C314" s="5" t="s">
        <v>1256</v>
      </c>
      <c r="D314" s="5" t="s">
        <v>1257</v>
      </c>
      <c r="E314" s="5" t="s">
        <v>1258</v>
      </c>
      <c r="F314" s="5" t="s">
        <v>1034</v>
      </c>
      <c r="G314" s="5" t="s">
        <v>1034</v>
      </c>
      <c r="H314" s="5" t="s">
        <v>938</v>
      </c>
      <c r="I314" s="5" t="s">
        <v>952</v>
      </c>
      <c r="J314" s="5" t="s">
        <v>1259</v>
      </c>
      <c r="K314" s="5" t="s">
        <v>1039</v>
      </c>
      <c r="L314" s="5" t="s">
        <v>723</v>
      </c>
      <c r="M314" s="5" t="s">
        <v>723</v>
      </c>
      <c r="N314" s="5" t="s">
        <v>723</v>
      </c>
      <c r="O314" s="5" t="s">
        <v>723</v>
      </c>
      <c r="P314" s="5" t="s">
        <v>723</v>
      </c>
      <c r="Q314" s="5" t="s">
        <v>723</v>
      </c>
      <c r="R314" s="5" t="s">
        <v>723</v>
      </c>
      <c r="S314" s="5" t="s">
        <v>739</v>
      </c>
    </row>
    <row r="315" spans="1:19" x14ac:dyDescent="0.25">
      <c r="A315" s="2" t="str">
        <f t="shared" si="4"/>
        <v>0635</v>
      </c>
      <c r="B315" s="4" t="s">
        <v>120</v>
      </c>
      <c r="C315" s="5" t="s">
        <v>1237</v>
      </c>
      <c r="D315" s="5" t="s">
        <v>954</v>
      </c>
      <c r="E315" s="5" t="s">
        <v>1111</v>
      </c>
      <c r="F315" s="5" t="s">
        <v>779</v>
      </c>
      <c r="G315" s="5" t="s">
        <v>727</v>
      </c>
      <c r="H315" s="5" t="s">
        <v>1026</v>
      </c>
      <c r="I315" s="5" t="s">
        <v>779</v>
      </c>
      <c r="J315" s="5" t="s">
        <v>789</v>
      </c>
      <c r="K315" s="5" t="s">
        <v>1238</v>
      </c>
      <c r="L315" s="5" t="s">
        <v>739</v>
      </c>
      <c r="M315" s="5" t="s">
        <v>778</v>
      </c>
      <c r="N315" s="5" t="s">
        <v>739</v>
      </c>
      <c r="O315" s="5" t="s">
        <v>802</v>
      </c>
      <c r="P315" s="5" t="s">
        <v>726</v>
      </c>
      <c r="Q315" s="5" t="s">
        <v>1239</v>
      </c>
      <c r="R315" s="5" t="s">
        <v>1057</v>
      </c>
      <c r="S315" s="5" t="s">
        <v>1240</v>
      </c>
    </row>
    <row r="316" spans="1:19" x14ac:dyDescent="0.25">
      <c r="A316" s="2" t="str">
        <f t="shared" si="4"/>
        <v>0640</v>
      </c>
      <c r="B316" s="4" t="s">
        <v>484</v>
      </c>
      <c r="C316" s="5" t="s">
        <v>1305</v>
      </c>
      <c r="D316" s="5" t="s">
        <v>723</v>
      </c>
      <c r="E316" s="5" t="s">
        <v>723</v>
      </c>
      <c r="F316" s="5" t="s">
        <v>723</v>
      </c>
      <c r="G316" s="5" t="s">
        <v>723</v>
      </c>
      <c r="H316" s="5" t="s">
        <v>723</v>
      </c>
      <c r="I316" s="5" t="s">
        <v>723</v>
      </c>
      <c r="J316" s="5" t="s">
        <v>723</v>
      </c>
      <c r="K316" s="5" t="s">
        <v>723</v>
      </c>
      <c r="L316" s="5" t="s">
        <v>723</v>
      </c>
      <c r="M316" s="5" t="s">
        <v>723</v>
      </c>
      <c r="N316" s="5" t="s">
        <v>762</v>
      </c>
      <c r="O316" s="5" t="s">
        <v>1306</v>
      </c>
      <c r="P316" s="5" t="s">
        <v>1124</v>
      </c>
      <c r="Q316" s="5" t="s">
        <v>1159</v>
      </c>
      <c r="R316" s="5" t="s">
        <v>723</v>
      </c>
      <c r="S316" s="5" t="s">
        <v>1307</v>
      </c>
    </row>
    <row r="317" spans="1:19" x14ac:dyDescent="0.25">
      <c r="A317" s="2" t="str">
        <f t="shared" si="4"/>
        <v>0645</v>
      </c>
      <c r="B317" s="4" t="s">
        <v>208</v>
      </c>
      <c r="C317" s="5" t="s">
        <v>1330</v>
      </c>
      <c r="D317" s="5" t="s">
        <v>926</v>
      </c>
      <c r="E317" s="5" t="s">
        <v>1303</v>
      </c>
      <c r="F317" s="5" t="s">
        <v>1081</v>
      </c>
      <c r="G317" s="5" t="s">
        <v>1317</v>
      </c>
      <c r="H317" s="5" t="s">
        <v>1226</v>
      </c>
      <c r="I317" s="5" t="s">
        <v>1200</v>
      </c>
      <c r="J317" s="5" t="s">
        <v>815</v>
      </c>
      <c r="K317" s="5" t="s">
        <v>1220</v>
      </c>
      <c r="L317" s="5" t="s">
        <v>905</v>
      </c>
      <c r="M317" s="5" t="s">
        <v>1301</v>
      </c>
      <c r="N317" s="5" t="s">
        <v>846</v>
      </c>
      <c r="O317" s="5" t="s">
        <v>743</v>
      </c>
      <c r="P317" s="5" t="s">
        <v>1002</v>
      </c>
      <c r="Q317" s="5" t="s">
        <v>906</v>
      </c>
      <c r="R317" s="5" t="s">
        <v>723</v>
      </c>
      <c r="S317" s="5" t="s">
        <v>1331</v>
      </c>
    </row>
    <row r="318" spans="1:19" x14ac:dyDescent="0.25">
      <c r="A318" s="2" t="str">
        <f t="shared" si="4"/>
        <v>0650</v>
      </c>
      <c r="B318" s="4" t="s">
        <v>378</v>
      </c>
      <c r="C318" s="5" t="s">
        <v>1332</v>
      </c>
      <c r="D318" s="5" t="s">
        <v>796</v>
      </c>
      <c r="E318" s="5" t="s">
        <v>910</v>
      </c>
      <c r="F318" s="5" t="s">
        <v>943</v>
      </c>
      <c r="G318" s="5" t="s">
        <v>944</v>
      </c>
      <c r="H318" s="5" t="s">
        <v>909</v>
      </c>
      <c r="I318" s="5" t="s">
        <v>1326</v>
      </c>
      <c r="J318" s="5" t="s">
        <v>1066</v>
      </c>
      <c r="K318" s="5" t="s">
        <v>1314</v>
      </c>
      <c r="L318" s="5" t="s">
        <v>1226</v>
      </c>
      <c r="M318" s="5" t="s">
        <v>1183</v>
      </c>
      <c r="N318" s="5" t="s">
        <v>987</v>
      </c>
      <c r="O318" s="5" t="s">
        <v>1302</v>
      </c>
      <c r="P318" s="5" t="s">
        <v>1326</v>
      </c>
      <c r="Q318" s="5" t="s">
        <v>1326</v>
      </c>
      <c r="R318" s="5" t="s">
        <v>1259</v>
      </c>
      <c r="S318" s="5" t="s">
        <v>1333</v>
      </c>
    </row>
    <row r="319" spans="1:19" x14ac:dyDescent="0.25">
      <c r="A319" s="2" t="str">
        <f t="shared" si="4"/>
        <v>0655</v>
      </c>
      <c r="B319" s="4" t="s">
        <v>1339</v>
      </c>
      <c r="C319" s="5" t="s">
        <v>1340</v>
      </c>
      <c r="D319" s="5" t="s">
        <v>723</v>
      </c>
      <c r="E319" s="5" t="s">
        <v>723</v>
      </c>
      <c r="F319" s="5" t="s">
        <v>723</v>
      </c>
      <c r="G319" s="5" t="s">
        <v>723</v>
      </c>
      <c r="H319" s="5" t="s">
        <v>723</v>
      </c>
      <c r="I319" s="5" t="s">
        <v>723</v>
      </c>
      <c r="J319" s="5" t="s">
        <v>723</v>
      </c>
      <c r="K319" s="5" t="s">
        <v>744</v>
      </c>
      <c r="L319" s="5" t="s">
        <v>947</v>
      </c>
      <c r="M319" s="5" t="s">
        <v>833</v>
      </c>
      <c r="N319" s="5" t="s">
        <v>833</v>
      </c>
      <c r="O319" s="5" t="s">
        <v>989</v>
      </c>
      <c r="P319" s="5" t="s">
        <v>832</v>
      </c>
      <c r="Q319" s="5" t="s">
        <v>1005</v>
      </c>
      <c r="R319" s="5" t="s">
        <v>723</v>
      </c>
      <c r="S319" s="5" t="s">
        <v>1341</v>
      </c>
    </row>
    <row r="320" spans="1:19" x14ac:dyDescent="0.25">
      <c r="A320" s="2" t="str">
        <f t="shared" si="4"/>
        <v>0658</v>
      </c>
      <c r="B320" s="4" t="s">
        <v>348</v>
      </c>
      <c r="C320" s="5" t="s">
        <v>1349</v>
      </c>
      <c r="D320" s="5" t="s">
        <v>1114</v>
      </c>
      <c r="E320" s="5" t="s">
        <v>1183</v>
      </c>
      <c r="F320" s="5" t="s">
        <v>1202</v>
      </c>
      <c r="G320" s="5" t="s">
        <v>1312</v>
      </c>
      <c r="H320" s="5" t="s">
        <v>1163</v>
      </c>
      <c r="I320" s="5" t="s">
        <v>981</v>
      </c>
      <c r="J320" s="5" t="s">
        <v>1073</v>
      </c>
      <c r="K320" s="5" t="s">
        <v>1225</v>
      </c>
      <c r="L320" s="5" t="s">
        <v>1073</v>
      </c>
      <c r="M320" s="5" t="s">
        <v>1350</v>
      </c>
      <c r="N320" s="5" t="s">
        <v>914</v>
      </c>
      <c r="O320" s="5" t="s">
        <v>1351</v>
      </c>
      <c r="P320" s="5" t="s">
        <v>915</v>
      </c>
      <c r="Q320" s="5" t="s">
        <v>1202</v>
      </c>
      <c r="R320" s="5" t="s">
        <v>1057</v>
      </c>
      <c r="S320" s="5" t="s">
        <v>1352</v>
      </c>
    </row>
    <row r="321" spans="1:19" x14ac:dyDescent="0.25">
      <c r="A321" s="2" t="str">
        <f t="shared" si="4"/>
        <v>0660</v>
      </c>
      <c r="B321" s="4" t="s">
        <v>278</v>
      </c>
      <c r="C321" s="5" t="s">
        <v>1784</v>
      </c>
      <c r="D321" s="5" t="s">
        <v>723</v>
      </c>
      <c r="E321" s="5" t="s">
        <v>723</v>
      </c>
      <c r="F321" s="5" t="s">
        <v>723</v>
      </c>
      <c r="G321" s="5" t="s">
        <v>723</v>
      </c>
      <c r="H321" s="5" t="s">
        <v>723</v>
      </c>
      <c r="I321" s="5" t="s">
        <v>723</v>
      </c>
      <c r="J321" s="5" t="s">
        <v>723</v>
      </c>
      <c r="K321" s="5" t="s">
        <v>1354</v>
      </c>
      <c r="L321" s="5" t="s">
        <v>944</v>
      </c>
      <c r="M321" s="5" t="s">
        <v>1042</v>
      </c>
      <c r="N321" s="5" t="s">
        <v>1302</v>
      </c>
      <c r="O321" s="5" t="s">
        <v>1396</v>
      </c>
      <c r="P321" s="5" t="s">
        <v>847</v>
      </c>
      <c r="Q321" s="5" t="s">
        <v>807</v>
      </c>
      <c r="R321" s="5" t="s">
        <v>923</v>
      </c>
      <c r="S321" s="5" t="s">
        <v>1785</v>
      </c>
    </row>
    <row r="322" spans="1:19" x14ac:dyDescent="0.25">
      <c r="A322" s="2" t="str">
        <f t="shared" si="4"/>
        <v>0662</v>
      </c>
      <c r="B322" s="4" t="s">
        <v>1410</v>
      </c>
      <c r="C322" s="5" t="s">
        <v>1411</v>
      </c>
      <c r="D322" s="5" t="s">
        <v>1412</v>
      </c>
      <c r="E322" s="5" t="s">
        <v>1257</v>
      </c>
      <c r="F322" s="5" t="s">
        <v>1257</v>
      </c>
      <c r="G322" s="5" t="s">
        <v>1257</v>
      </c>
      <c r="H322" s="5" t="s">
        <v>1107</v>
      </c>
      <c r="I322" s="5" t="s">
        <v>1149</v>
      </c>
      <c r="J322" s="5" t="s">
        <v>1149</v>
      </c>
      <c r="K322" s="5" t="s">
        <v>1258</v>
      </c>
      <c r="L322" s="5" t="s">
        <v>723</v>
      </c>
      <c r="M322" s="5" t="s">
        <v>723</v>
      </c>
      <c r="N322" s="5" t="s">
        <v>723</v>
      </c>
      <c r="O322" s="5" t="s">
        <v>723</v>
      </c>
      <c r="P322" s="5" t="s">
        <v>723</v>
      </c>
      <c r="Q322" s="5" t="s">
        <v>723</v>
      </c>
      <c r="R322" s="5" t="s">
        <v>723</v>
      </c>
      <c r="S322" s="5" t="s">
        <v>1155</v>
      </c>
    </row>
    <row r="323" spans="1:19" x14ac:dyDescent="0.25">
      <c r="A323" s="2" t="str">
        <f t="shared" ref="A323:A386" si="5">LEFT(C323,4)</f>
        <v>0665</v>
      </c>
      <c r="B323" s="4" t="s">
        <v>542</v>
      </c>
      <c r="C323" s="5" t="s">
        <v>1453</v>
      </c>
      <c r="D323" s="5" t="s">
        <v>825</v>
      </c>
      <c r="E323" s="5" t="s">
        <v>1081</v>
      </c>
      <c r="F323" s="5" t="s">
        <v>1302</v>
      </c>
      <c r="G323" s="5" t="s">
        <v>1359</v>
      </c>
      <c r="H323" s="5" t="s">
        <v>1221</v>
      </c>
      <c r="I323" s="5" t="s">
        <v>945</v>
      </c>
      <c r="J323" s="5" t="s">
        <v>845</v>
      </c>
      <c r="K323" s="5" t="s">
        <v>807</v>
      </c>
      <c r="L323" s="5" t="s">
        <v>1454</v>
      </c>
      <c r="M323" s="5" t="s">
        <v>1227</v>
      </c>
      <c r="N323" s="5" t="s">
        <v>742</v>
      </c>
      <c r="O323" s="5" t="s">
        <v>941</v>
      </c>
      <c r="P323" s="5" t="s">
        <v>887</v>
      </c>
      <c r="Q323" s="5" t="s">
        <v>1354</v>
      </c>
      <c r="R323" s="5" t="s">
        <v>723</v>
      </c>
      <c r="S323" s="5" t="s">
        <v>1455</v>
      </c>
    </row>
    <row r="324" spans="1:19" x14ac:dyDescent="0.25">
      <c r="A324" s="2" t="str">
        <f t="shared" si="5"/>
        <v>0670</v>
      </c>
      <c r="B324" s="4" t="s">
        <v>92</v>
      </c>
      <c r="C324" s="5" t="s">
        <v>1456</v>
      </c>
      <c r="D324" s="5" t="s">
        <v>723</v>
      </c>
      <c r="E324" s="5" t="s">
        <v>723</v>
      </c>
      <c r="F324" s="5" t="s">
        <v>723</v>
      </c>
      <c r="G324" s="5" t="s">
        <v>723</v>
      </c>
      <c r="H324" s="5" t="s">
        <v>723</v>
      </c>
      <c r="I324" s="5" t="s">
        <v>723</v>
      </c>
      <c r="J324" s="5" t="s">
        <v>723</v>
      </c>
      <c r="K324" s="5" t="s">
        <v>723</v>
      </c>
      <c r="L324" s="5" t="s">
        <v>727</v>
      </c>
      <c r="M324" s="5" t="s">
        <v>920</v>
      </c>
      <c r="N324" s="5" t="s">
        <v>1101</v>
      </c>
      <c r="O324" s="5" t="s">
        <v>868</v>
      </c>
      <c r="P324" s="5" t="s">
        <v>968</v>
      </c>
      <c r="Q324" s="5" t="s">
        <v>968</v>
      </c>
      <c r="R324" s="5" t="s">
        <v>850</v>
      </c>
      <c r="S324" s="5" t="s">
        <v>1457</v>
      </c>
    </row>
    <row r="325" spans="1:19" x14ac:dyDescent="0.25">
      <c r="A325" s="2" t="str">
        <f t="shared" si="5"/>
        <v>0672</v>
      </c>
      <c r="B325" s="4" t="s">
        <v>500</v>
      </c>
      <c r="C325" s="5" t="s">
        <v>1460</v>
      </c>
      <c r="D325" s="5" t="s">
        <v>777</v>
      </c>
      <c r="E325" s="5" t="s">
        <v>829</v>
      </c>
      <c r="F325" s="5" t="s">
        <v>751</v>
      </c>
      <c r="G325" s="5" t="s">
        <v>829</v>
      </c>
      <c r="H325" s="5" t="s">
        <v>785</v>
      </c>
      <c r="I325" s="5" t="s">
        <v>753</v>
      </c>
      <c r="J325" s="5" t="s">
        <v>785</v>
      </c>
      <c r="K325" s="5" t="s">
        <v>962</v>
      </c>
      <c r="L325" s="5" t="s">
        <v>957</v>
      </c>
      <c r="M325" s="5" t="s">
        <v>756</v>
      </c>
      <c r="N325" s="5" t="s">
        <v>985</v>
      </c>
      <c r="O325" s="5" t="s">
        <v>829</v>
      </c>
      <c r="P325" s="5" t="s">
        <v>1029</v>
      </c>
      <c r="Q325" s="5" t="s">
        <v>995</v>
      </c>
      <c r="R325" s="5" t="s">
        <v>748</v>
      </c>
      <c r="S325" s="5" t="s">
        <v>1461</v>
      </c>
    </row>
    <row r="326" spans="1:19" x14ac:dyDescent="0.25">
      <c r="A326" s="2" t="str">
        <f t="shared" si="5"/>
        <v>0673</v>
      </c>
      <c r="B326" s="4" t="s">
        <v>300</v>
      </c>
      <c r="C326" s="5" t="s">
        <v>1501</v>
      </c>
      <c r="D326" s="5" t="s">
        <v>955</v>
      </c>
      <c r="E326" s="5" t="s">
        <v>1003</v>
      </c>
      <c r="F326" s="5" t="s">
        <v>740</v>
      </c>
      <c r="G326" s="5" t="s">
        <v>835</v>
      </c>
      <c r="H326" s="5" t="s">
        <v>800</v>
      </c>
      <c r="I326" s="5" t="s">
        <v>846</v>
      </c>
      <c r="J326" s="5" t="s">
        <v>996</v>
      </c>
      <c r="K326" s="5" t="s">
        <v>907</v>
      </c>
      <c r="L326" s="5" t="s">
        <v>894</v>
      </c>
      <c r="M326" s="5" t="s">
        <v>896</v>
      </c>
      <c r="N326" s="5" t="s">
        <v>1060</v>
      </c>
      <c r="O326" s="5" t="s">
        <v>902</v>
      </c>
      <c r="P326" s="5" t="s">
        <v>1178</v>
      </c>
      <c r="Q326" s="5" t="s">
        <v>941</v>
      </c>
      <c r="R326" s="5" t="s">
        <v>949</v>
      </c>
      <c r="S326" s="5" t="s">
        <v>1502</v>
      </c>
    </row>
    <row r="327" spans="1:19" x14ac:dyDescent="0.25">
      <c r="A327" s="2" t="str">
        <f t="shared" si="5"/>
        <v>0674</v>
      </c>
      <c r="B327" s="4" t="s">
        <v>94</v>
      </c>
      <c r="C327" s="5" t="s">
        <v>1464</v>
      </c>
      <c r="D327" s="5" t="s">
        <v>1137</v>
      </c>
      <c r="E327" s="5" t="s">
        <v>796</v>
      </c>
      <c r="F327" s="5" t="s">
        <v>752</v>
      </c>
      <c r="G327" s="5" t="s">
        <v>962</v>
      </c>
      <c r="H327" s="5" t="s">
        <v>756</v>
      </c>
      <c r="I327" s="5" t="s">
        <v>788</v>
      </c>
      <c r="J327" s="5" t="s">
        <v>752</v>
      </c>
      <c r="K327" s="5" t="s">
        <v>756</v>
      </c>
      <c r="L327" s="5" t="s">
        <v>921</v>
      </c>
      <c r="M327" s="5" t="s">
        <v>793</v>
      </c>
      <c r="N327" s="5" t="s">
        <v>1140</v>
      </c>
      <c r="O327" s="5" t="s">
        <v>785</v>
      </c>
      <c r="P327" s="5" t="s">
        <v>822</v>
      </c>
      <c r="Q327" s="5" t="s">
        <v>795</v>
      </c>
      <c r="R327" s="5" t="s">
        <v>723</v>
      </c>
      <c r="S327" s="5" t="s">
        <v>1465</v>
      </c>
    </row>
    <row r="328" spans="1:19" x14ac:dyDescent="0.25">
      <c r="A328" s="2" t="str">
        <f t="shared" si="5"/>
        <v>0675</v>
      </c>
      <c r="B328" s="4" t="s">
        <v>550</v>
      </c>
      <c r="C328" s="5" t="s">
        <v>1507</v>
      </c>
      <c r="D328" s="5" t="s">
        <v>870</v>
      </c>
      <c r="E328" s="5" t="s">
        <v>1035</v>
      </c>
      <c r="F328" s="5" t="s">
        <v>967</v>
      </c>
      <c r="G328" s="5" t="s">
        <v>778</v>
      </c>
      <c r="H328" s="5" t="s">
        <v>1238</v>
      </c>
      <c r="I328" s="5" t="s">
        <v>802</v>
      </c>
      <c r="J328" s="5" t="s">
        <v>1115</v>
      </c>
      <c r="K328" s="5" t="s">
        <v>919</v>
      </c>
      <c r="L328" s="5" t="s">
        <v>746</v>
      </c>
      <c r="M328" s="5" t="s">
        <v>919</v>
      </c>
      <c r="N328" s="5" t="s">
        <v>965</v>
      </c>
      <c r="O328" s="5" t="s">
        <v>895</v>
      </c>
      <c r="P328" s="5" t="s">
        <v>802</v>
      </c>
      <c r="Q328" s="5" t="s">
        <v>895</v>
      </c>
      <c r="R328" s="5" t="s">
        <v>723</v>
      </c>
      <c r="S328" s="5" t="s">
        <v>1508</v>
      </c>
    </row>
    <row r="329" spans="1:19" x14ac:dyDescent="0.25">
      <c r="A329" s="2" t="str">
        <f t="shared" si="5"/>
        <v>0680</v>
      </c>
      <c r="B329" s="4" t="s">
        <v>330</v>
      </c>
      <c r="C329" s="5" t="s">
        <v>1511</v>
      </c>
      <c r="D329" s="5" t="s">
        <v>794</v>
      </c>
      <c r="E329" s="5" t="s">
        <v>948</v>
      </c>
      <c r="F329" s="5" t="s">
        <v>1354</v>
      </c>
      <c r="G329" s="5" t="s">
        <v>1081</v>
      </c>
      <c r="H329" s="5" t="s">
        <v>1002</v>
      </c>
      <c r="I329" s="5" t="s">
        <v>943</v>
      </c>
      <c r="J329" s="5" t="s">
        <v>900</v>
      </c>
      <c r="K329" s="5" t="s">
        <v>1302</v>
      </c>
      <c r="L329" s="5" t="s">
        <v>1221</v>
      </c>
      <c r="M329" s="5" t="s">
        <v>849</v>
      </c>
      <c r="N329" s="5" t="s">
        <v>1512</v>
      </c>
      <c r="O329" s="5" t="s">
        <v>1348</v>
      </c>
      <c r="P329" s="5" t="s">
        <v>1275</v>
      </c>
      <c r="Q329" s="5" t="s">
        <v>816</v>
      </c>
      <c r="R329" s="5" t="s">
        <v>1057</v>
      </c>
      <c r="S329" s="5" t="s">
        <v>1513</v>
      </c>
    </row>
    <row r="330" spans="1:19" x14ac:dyDescent="0.25">
      <c r="A330" s="2" t="str">
        <f t="shared" si="5"/>
        <v>0683</v>
      </c>
      <c r="B330" s="4" t="s">
        <v>96</v>
      </c>
      <c r="C330" s="5" t="s">
        <v>1514</v>
      </c>
      <c r="D330" s="5" t="s">
        <v>723</v>
      </c>
      <c r="E330" s="5" t="s">
        <v>723</v>
      </c>
      <c r="F330" s="5" t="s">
        <v>723</v>
      </c>
      <c r="G330" s="5" t="s">
        <v>723</v>
      </c>
      <c r="H330" s="5" t="s">
        <v>723</v>
      </c>
      <c r="I330" s="5" t="s">
        <v>723</v>
      </c>
      <c r="J330" s="5" t="s">
        <v>723</v>
      </c>
      <c r="K330" s="5" t="s">
        <v>723</v>
      </c>
      <c r="L330" s="5" t="s">
        <v>965</v>
      </c>
      <c r="M330" s="5" t="s">
        <v>1290</v>
      </c>
      <c r="N330" s="5" t="s">
        <v>964</v>
      </c>
      <c r="O330" s="5" t="s">
        <v>761</v>
      </c>
      <c r="P330" s="5" t="s">
        <v>1047</v>
      </c>
      <c r="Q330" s="5" t="s">
        <v>731</v>
      </c>
      <c r="R330" s="5" t="s">
        <v>923</v>
      </c>
      <c r="S330" s="5" t="s">
        <v>1515</v>
      </c>
    </row>
    <row r="331" spans="1:19" x14ac:dyDescent="0.25">
      <c r="A331" s="2" t="str">
        <f t="shared" si="5"/>
        <v>0685</v>
      </c>
      <c r="B331" s="4" t="s">
        <v>1536</v>
      </c>
      <c r="C331" s="5" t="s">
        <v>1537</v>
      </c>
      <c r="D331" s="5" t="s">
        <v>865</v>
      </c>
      <c r="E331" s="5" t="s">
        <v>1257</v>
      </c>
      <c r="F331" s="5" t="s">
        <v>1040</v>
      </c>
      <c r="G331" s="5" t="s">
        <v>1018</v>
      </c>
      <c r="H331" s="5" t="s">
        <v>952</v>
      </c>
      <c r="I331" s="5" t="s">
        <v>1034</v>
      </c>
      <c r="J331" s="5" t="s">
        <v>1068</v>
      </c>
      <c r="K331" s="5" t="s">
        <v>1034</v>
      </c>
      <c r="L331" s="5" t="s">
        <v>723</v>
      </c>
      <c r="M331" s="5" t="s">
        <v>723</v>
      </c>
      <c r="N331" s="5" t="s">
        <v>723</v>
      </c>
      <c r="O331" s="5" t="s">
        <v>723</v>
      </c>
      <c r="P331" s="5" t="s">
        <v>723</v>
      </c>
      <c r="Q331" s="5" t="s">
        <v>723</v>
      </c>
      <c r="R331" s="5" t="s">
        <v>723</v>
      </c>
      <c r="S331" s="5" t="s">
        <v>834</v>
      </c>
    </row>
    <row r="332" spans="1:19" x14ac:dyDescent="0.25">
      <c r="A332" s="2" t="str">
        <f t="shared" si="5"/>
        <v>0690</v>
      </c>
      <c r="B332" s="4" t="s">
        <v>380</v>
      </c>
      <c r="C332" s="5" t="s">
        <v>1580</v>
      </c>
      <c r="D332" s="5" t="s">
        <v>723</v>
      </c>
      <c r="E332" s="5" t="s">
        <v>723</v>
      </c>
      <c r="F332" s="5" t="s">
        <v>723</v>
      </c>
      <c r="G332" s="5" t="s">
        <v>723</v>
      </c>
      <c r="H332" s="5" t="s">
        <v>723</v>
      </c>
      <c r="I332" s="5" t="s">
        <v>723</v>
      </c>
      <c r="J332" s="5" t="s">
        <v>723</v>
      </c>
      <c r="K332" s="5" t="s">
        <v>723</v>
      </c>
      <c r="L332" s="5" t="s">
        <v>1560</v>
      </c>
      <c r="M332" s="5" t="s">
        <v>977</v>
      </c>
      <c r="N332" s="5" t="s">
        <v>1581</v>
      </c>
      <c r="O332" s="5" t="s">
        <v>1321</v>
      </c>
      <c r="P332" s="5" t="s">
        <v>762</v>
      </c>
      <c r="Q332" s="5" t="s">
        <v>1443</v>
      </c>
      <c r="R332" s="5" t="s">
        <v>1068</v>
      </c>
      <c r="S332" s="5" t="s">
        <v>1582</v>
      </c>
    </row>
    <row r="333" spans="1:19" x14ac:dyDescent="0.25">
      <c r="A333" s="2" t="str">
        <f t="shared" si="5"/>
        <v>0695</v>
      </c>
      <c r="B333" s="4" t="s">
        <v>258</v>
      </c>
      <c r="C333" s="5" t="s">
        <v>1633</v>
      </c>
      <c r="D333" s="5" t="s">
        <v>723</v>
      </c>
      <c r="E333" s="5" t="s">
        <v>723</v>
      </c>
      <c r="F333" s="5" t="s">
        <v>723</v>
      </c>
      <c r="G333" s="5" t="s">
        <v>723</v>
      </c>
      <c r="H333" s="5" t="s">
        <v>723</v>
      </c>
      <c r="I333" s="5" t="s">
        <v>723</v>
      </c>
      <c r="J333" s="5" t="s">
        <v>723</v>
      </c>
      <c r="K333" s="5" t="s">
        <v>723</v>
      </c>
      <c r="L333" s="5" t="s">
        <v>723</v>
      </c>
      <c r="M333" s="5" t="s">
        <v>723</v>
      </c>
      <c r="N333" s="5" t="s">
        <v>854</v>
      </c>
      <c r="O333" s="5" t="s">
        <v>1634</v>
      </c>
      <c r="P333" s="5" t="s">
        <v>1009</v>
      </c>
      <c r="Q333" s="5" t="s">
        <v>1244</v>
      </c>
      <c r="R333" s="5" t="s">
        <v>748</v>
      </c>
      <c r="S333" s="5" t="s">
        <v>1635</v>
      </c>
    </row>
    <row r="334" spans="1:19" x14ac:dyDescent="0.25">
      <c r="A334" s="2" t="str">
        <f t="shared" si="5"/>
        <v>0698</v>
      </c>
      <c r="B334" s="4" t="s">
        <v>592</v>
      </c>
      <c r="C334" s="5" t="s">
        <v>1686</v>
      </c>
      <c r="D334" s="5" t="s">
        <v>1107</v>
      </c>
      <c r="E334" s="5" t="s">
        <v>796</v>
      </c>
      <c r="F334" s="5" t="s">
        <v>926</v>
      </c>
      <c r="G334" s="5" t="s">
        <v>922</v>
      </c>
      <c r="H334" s="5" t="s">
        <v>794</v>
      </c>
      <c r="I334" s="5" t="s">
        <v>1000</v>
      </c>
      <c r="J334" s="5" t="s">
        <v>727</v>
      </c>
      <c r="K334" s="5" t="s">
        <v>1035</v>
      </c>
      <c r="L334" s="5" t="s">
        <v>1289</v>
      </c>
      <c r="M334" s="5" t="s">
        <v>1115</v>
      </c>
      <c r="N334" s="5" t="s">
        <v>739</v>
      </c>
      <c r="O334" s="5" t="s">
        <v>920</v>
      </c>
      <c r="P334" s="5" t="s">
        <v>1289</v>
      </c>
      <c r="Q334" s="5" t="s">
        <v>747</v>
      </c>
      <c r="R334" s="5" t="s">
        <v>723</v>
      </c>
      <c r="S334" s="5" t="s">
        <v>1687</v>
      </c>
    </row>
    <row r="335" spans="1:19" x14ac:dyDescent="0.25">
      <c r="A335" s="2" t="str">
        <f t="shared" si="5"/>
        <v>0700</v>
      </c>
      <c r="B335" s="4" t="s">
        <v>456</v>
      </c>
      <c r="C335" s="5" t="s">
        <v>1707</v>
      </c>
      <c r="D335" s="5" t="s">
        <v>723</v>
      </c>
      <c r="E335" s="5" t="s">
        <v>723</v>
      </c>
      <c r="F335" s="5" t="s">
        <v>723</v>
      </c>
      <c r="G335" s="5" t="s">
        <v>723</v>
      </c>
      <c r="H335" s="5" t="s">
        <v>723</v>
      </c>
      <c r="I335" s="5" t="s">
        <v>723</v>
      </c>
      <c r="J335" s="5" t="s">
        <v>723</v>
      </c>
      <c r="K335" s="5" t="s">
        <v>723</v>
      </c>
      <c r="L335" s="5" t="s">
        <v>723</v>
      </c>
      <c r="M335" s="5" t="s">
        <v>723</v>
      </c>
      <c r="N335" s="5" t="s">
        <v>736</v>
      </c>
      <c r="O335" s="5" t="s">
        <v>889</v>
      </c>
      <c r="P335" s="5" t="s">
        <v>835</v>
      </c>
      <c r="Q335" s="5" t="s">
        <v>1005</v>
      </c>
      <c r="R335" s="5" t="s">
        <v>723</v>
      </c>
      <c r="S335" s="5" t="s">
        <v>1708</v>
      </c>
    </row>
    <row r="336" spans="1:19" x14ac:dyDescent="0.25">
      <c r="A336" s="2" t="str">
        <f t="shared" si="5"/>
        <v>0705</v>
      </c>
      <c r="B336" s="4" t="s">
        <v>678</v>
      </c>
      <c r="C336" s="5" t="s">
        <v>1712</v>
      </c>
      <c r="D336" s="5" t="s">
        <v>723</v>
      </c>
      <c r="E336" s="5" t="s">
        <v>723</v>
      </c>
      <c r="F336" s="5" t="s">
        <v>723</v>
      </c>
      <c r="G336" s="5" t="s">
        <v>723</v>
      </c>
      <c r="H336" s="5" t="s">
        <v>723</v>
      </c>
      <c r="I336" s="5" t="s">
        <v>723</v>
      </c>
      <c r="J336" s="5" t="s">
        <v>723</v>
      </c>
      <c r="K336" s="5" t="s">
        <v>723</v>
      </c>
      <c r="L336" s="5" t="s">
        <v>1343</v>
      </c>
      <c r="M336" s="5" t="s">
        <v>1713</v>
      </c>
      <c r="N336" s="5" t="s">
        <v>1714</v>
      </c>
      <c r="O336" s="5" t="s">
        <v>816</v>
      </c>
      <c r="P336" s="5" t="s">
        <v>1199</v>
      </c>
      <c r="Q336" s="5" t="s">
        <v>1201</v>
      </c>
      <c r="R336" s="5" t="s">
        <v>723</v>
      </c>
      <c r="S336" s="5" t="s">
        <v>1715</v>
      </c>
    </row>
    <row r="337" spans="1:19" x14ac:dyDescent="0.25">
      <c r="A337" s="2" t="str">
        <f t="shared" si="5"/>
        <v>0710</v>
      </c>
      <c r="B337" s="4" t="s">
        <v>164</v>
      </c>
      <c r="C337" s="5" t="s">
        <v>1733</v>
      </c>
      <c r="D337" s="5" t="s">
        <v>823</v>
      </c>
      <c r="E337" s="5" t="s">
        <v>742</v>
      </c>
      <c r="F337" s="5" t="s">
        <v>887</v>
      </c>
      <c r="G337" s="5" t="s">
        <v>830</v>
      </c>
      <c r="H337" s="5" t="s">
        <v>740</v>
      </c>
      <c r="I337" s="5" t="s">
        <v>1358</v>
      </c>
      <c r="J337" s="5" t="s">
        <v>1326</v>
      </c>
      <c r="K337" s="5" t="s">
        <v>1325</v>
      </c>
      <c r="L337" s="5" t="s">
        <v>1327</v>
      </c>
      <c r="M337" s="5" t="s">
        <v>894</v>
      </c>
      <c r="N337" s="5" t="s">
        <v>889</v>
      </c>
      <c r="O337" s="5" t="s">
        <v>1003</v>
      </c>
      <c r="P337" s="5" t="s">
        <v>800</v>
      </c>
      <c r="Q337" s="5" t="s">
        <v>738</v>
      </c>
      <c r="R337" s="5" t="s">
        <v>923</v>
      </c>
      <c r="S337" s="5" t="s">
        <v>1734</v>
      </c>
    </row>
    <row r="338" spans="1:19" x14ac:dyDescent="0.25">
      <c r="A338" s="2" t="str">
        <f t="shared" si="5"/>
        <v>0712</v>
      </c>
      <c r="B338" s="4" t="s">
        <v>280</v>
      </c>
      <c r="C338" s="5" t="s">
        <v>1757</v>
      </c>
      <c r="D338" s="5" t="s">
        <v>796</v>
      </c>
      <c r="E338" s="5" t="s">
        <v>1238</v>
      </c>
      <c r="F338" s="5" t="s">
        <v>967</v>
      </c>
      <c r="G338" s="5" t="s">
        <v>967</v>
      </c>
      <c r="H338" s="5" t="s">
        <v>737</v>
      </c>
      <c r="I338" s="5" t="s">
        <v>888</v>
      </c>
      <c r="J338" s="5" t="s">
        <v>745</v>
      </c>
      <c r="K338" s="5" t="s">
        <v>1178</v>
      </c>
      <c r="L338" s="5" t="s">
        <v>964</v>
      </c>
      <c r="M338" s="5" t="s">
        <v>841</v>
      </c>
      <c r="N338" s="5" t="s">
        <v>919</v>
      </c>
      <c r="O338" s="5" t="s">
        <v>725</v>
      </c>
      <c r="P338" s="5" t="s">
        <v>1578</v>
      </c>
      <c r="Q338" s="5" t="s">
        <v>725</v>
      </c>
      <c r="R338" s="5" t="s">
        <v>923</v>
      </c>
      <c r="S338" s="5" t="s">
        <v>1758</v>
      </c>
    </row>
    <row r="339" spans="1:19" x14ac:dyDescent="0.25">
      <c r="A339" s="2" t="str">
        <f t="shared" si="5"/>
        <v>0715</v>
      </c>
      <c r="B339" s="4" t="s">
        <v>122</v>
      </c>
      <c r="C339" s="5" t="s">
        <v>1765</v>
      </c>
      <c r="D339" s="5" t="s">
        <v>1366</v>
      </c>
      <c r="E339" s="5" t="s">
        <v>1109</v>
      </c>
      <c r="F339" s="5" t="s">
        <v>1106</v>
      </c>
      <c r="G339" s="5" t="s">
        <v>792</v>
      </c>
      <c r="H339" s="5" t="s">
        <v>1026</v>
      </c>
      <c r="I339" s="5" t="s">
        <v>731</v>
      </c>
      <c r="J339" s="5" t="s">
        <v>1106</v>
      </c>
      <c r="K339" s="5" t="s">
        <v>731</v>
      </c>
      <c r="L339" s="5" t="s">
        <v>920</v>
      </c>
      <c r="M339" s="5" t="s">
        <v>735</v>
      </c>
      <c r="N339" s="5" t="s">
        <v>786</v>
      </c>
      <c r="O339" s="5" t="s">
        <v>1109</v>
      </c>
      <c r="P339" s="5" t="s">
        <v>1338</v>
      </c>
      <c r="Q339" s="5" t="s">
        <v>1106</v>
      </c>
      <c r="R339" s="5" t="s">
        <v>774</v>
      </c>
      <c r="S339" s="5" t="s">
        <v>1341</v>
      </c>
    </row>
    <row r="340" spans="1:19" x14ac:dyDescent="0.25">
      <c r="A340" s="2" t="str">
        <f t="shared" si="5"/>
        <v>0717</v>
      </c>
      <c r="B340" s="4" t="s">
        <v>98</v>
      </c>
      <c r="C340" s="5" t="s">
        <v>1755</v>
      </c>
      <c r="D340" s="5" t="s">
        <v>793</v>
      </c>
      <c r="E340" s="5" t="s">
        <v>957</v>
      </c>
      <c r="F340" s="5" t="s">
        <v>796</v>
      </c>
      <c r="G340" s="5" t="s">
        <v>853</v>
      </c>
      <c r="H340" s="5" t="s">
        <v>983</v>
      </c>
      <c r="I340" s="5" t="s">
        <v>755</v>
      </c>
      <c r="J340" s="5" t="s">
        <v>959</v>
      </c>
      <c r="K340" s="5" t="s">
        <v>927</v>
      </c>
      <c r="L340" s="5" t="s">
        <v>962</v>
      </c>
      <c r="M340" s="5" t="s">
        <v>829</v>
      </c>
      <c r="N340" s="5" t="s">
        <v>785</v>
      </c>
      <c r="O340" s="5" t="s">
        <v>954</v>
      </c>
      <c r="P340" s="5" t="s">
        <v>757</v>
      </c>
      <c r="Q340" s="5" t="s">
        <v>927</v>
      </c>
      <c r="R340" s="5" t="s">
        <v>748</v>
      </c>
      <c r="S340" s="5" t="s">
        <v>1756</v>
      </c>
    </row>
    <row r="341" spans="1:19" x14ac:dyDescent="0.25">
      <c r="A341" s="2" t="str">
        <f t="shared" si="5"/>
        <v>0720</v>
      </c>
      <c r="B341" s="4" t="s">
        <v>100</v>
      </c>
      <c r="C341" s="5" t="s">
        <v>1772</v>
      </c>
      <c r="D341" s="5" t="s">
        <v>755</v>
      </c>
      <c r="E341" s="5" t="s">
        <v>725</v>
      </c>
      <c r="F341" s="5" t="s">
        <v>789</v>
      </c>
      <c r="G341" s="5" t="s">
        <v>729</v>
      </c>
      <c r="H341" s="5" t="s">
        <v>729</v>
      </c>
      <c r="I341" s="5" t="s">
        <v>1155</v>
      </c>
      <c r="J341" s="5" t="s">
        <v>1035</v>
      </c>
      <c r="K341" s="5" t="s">
        <v>920</v>
      </c>
      <c r="L341" s="5" t="s">
        <v>1155</v>
      </c>
      <c r="M341" s="5" t="s">
        <v>725</v>
      </c>
      <c r="N341" s="5" t="s">
        <v>921</v>
      </c>
      <c r="O341" s="5" t="s">
        <v>853</v>
      </c>
      <c r="P341" s="5" t="s">
        <v>794</v>
      </c>
      <c r="Q341" s="5" t="s">
        <v>786</v>
      </c>
      <c r="R341" s="5" t="s">
        <v>923</v>
      </c>
      <c r="S341" s="5" t="s">
        <v>1773</v>
      </c>
    </row>
    <row r="342" spans="1:19" x14ac:dyDescent="0.25">
      <c r="A342" s="2" t="str">
        <f t="shared" si="5"/>
        <v>0725</v>
      </c>
      <c r="B342" s="4" t="s">
        <v>260</v>
      </c>
      <c r="C342" s="5" t="s">
        <v>1774</v>
      </c>
      <c r="D342" s="5" t="s">
        <v>732</v>
      </c>
      <c r="E342" s="5" t="s">
        <v>1081</v>
      </c>
      <c r="F342" s="5" t="s">
        <v>986</v>
      </c>
      <c r="G342" s="5" t="s">
        <v>1775</v>
      </c>
      <c r="H342" s="5" t="s">
        <v>1362</v>
      </c>
      <c r="I342" s="5" t="s">
        <v>815</v>
      </c>
      <c r="J342" s="5" t="s">
        <v>1227</v>
      </c>
      <c r="K342" s="5" t="s">
        <v>1202</v>
      </c>
      <c r="L342" s="5" t="s">
        <v>1226</v>
      </c>
      <c r="M342" s="5" t="s">
        <v>1314</v>
      </c>
      <c r="N342" s="5" t="s">
        <v>1226</v>
      </c>
      <c r="O342" s="5" t="s">
        <v>1222</v>
      </c>
      <c r="P342" s="5" t="s">
        <v>1098</v>
      </c>
      <c r="Q342" s="5" t="s">
        <v>1408</v>
      </c>
      <c r="R342" s="5" t="s">
        <v>850</v>
      </c>
      <c r="S342" s="5" t="s">
        <v>1776</v>
      </c>
    </row>
    <row r="343" spans="1:19" x14ac:dyDescent="0.25">
      <c r="A343" s="2" t="str">
        <f t="shared" si="5"/>
        <v>0728</v>
      </c>
      <c r="B343" s="4" t="s">
        <v>614</v>
      </c>
      <c r="C343" s="5" t="s">
        <v>1807</v>
      </c>
      <c r="D343" s="5" t="s">
        <v>1034</v>
      </c>
      <c r="E343" s="5" t="s">
        <v>1541</v>
      </c>
      <c r="F343" s="5" t="s">
        <v>1133</v>
      </c>
      <c r="G343" s="5" t="s">
        <v>897</v>
      </c>
      <c r="H343" s="5" t="s">
        <v>897</v>
      </c>
      <c r="I343" s="5" t="s">
        <v>1257</v>
      </c>
      <c r="J343" s="5" t="s">
        <v>1039</v>
      </c>
      <c r="K343" s="5" t="s">
        <v>1040</v>
      </c>
      <c r="L343" s="5" t="s">
        <v>723</v>
      </c>
      <c r="M343" s="5" t="s">
        <v>723</v>
      </c>
      <c r="N343" s="5" t="s">
        <v>723</v>
      </c>
      <c r="O343" s="5" t="s">
        <v>723</v>
      </c>
      <c r="P343" s="5" t="s">
        <v>723</v>
      </c>
      <c r="Q343" s="5" t="s">
        <v>723</v>
      </c>
      <c r="R343" s="5" t="s">
        <v>723</v>
      </c>
      <c r="S343" s="5" t="s">
        <v>745</v>
      </c>
    </row>
    <row r="344" spans="1:19" x14ac:dyDescent="0.25">
      <c r="A344" s="2" t="str">
        <f t="shared" si="5"/>
        <v>0730</v>
      </c>
      <c r="B344" s="4" t="s">
        <v>262</v>
      </c>
      <c r="C344" s="5" t="s">
        <v>1850</v>
      </c>
      <c r="D344" s="5" t="s">
        <v>723</v>
      </c>
      <c r="E344" s="5" t="s">
        <v>723</v>
      </c>
      <c r="F344" s="5" t="s">
        <v>723</v>
      </c>
      <c r="G344" s="5" t="s">
        <v>723</v>
      </c>
      <c r="H344" s="5" t="s">
        <v>723</v>
      </c>
      <c r="I344" s="5" t="s">
        <v>723</v>
      </c>
      <c r="J344" s="5" t="s">
        <v>723</v>
      </c>
      <c r="K344" s="5" t="s">
        <v>723</v>
      </c>
      <c r="L344" s="5" t="s">
        <v>723</v>
      </c>
      <c r="M344" s="5" t="s">
        <v>723</v>
      </c>
      <c r="N344" s="5" t="s">
        <v>1690</v>
      </c>
      <c r="O344" s="5" t="s">
        <v>1851</v>
      </c>
      <c r="P344" s="5" t="s">
        <v>882</v>
      </c>
      <c r="Q344" s="5" t="s">
        <v>1246</v>
      </c>
      <c r="R344" s="5" t="s">
        <v>1107</v>
      </c>
      <c r="S344" s="5" t="s">
        <v>1852</v>
      </c>
    </row>
    <row r="345" spans="1:19" x14ac:dyDescent="0.25">
      <c r="A345" s="2" t="str">
        <f t="shared" si="5"/>
        <v>0735</v>
      </c>
      <c r="B345" s="4" t="s">
        <v>264</v>
      </c>
      <c r="C345" s="5" t="s">
        <v>1840</v>
      </c>
      <c r="D345" s="5" t="s">
        <v>922</v>
      </c>
      <c r="E345" s="5" t="s">
        <v>903</v>
      </c>
      <c r="F345" s="5" t="s">
        <v>849</v>
      </c>
      <c r="G345" s="5" t="s">
        <v>908</v>
      </c>
      <c r="H345" s="5" t="s">
        <v>1362</v>
      </c>
      <c r="I345" s="5" t="s">
        <v>1224</v>
      </c>
      <c r="J345" s="5" t="s">
        <v>809</v>
      </c>
      <c r="K345" s="5" t="s">
        <v>1322</v>
      </c>
      <c r="L345" s="5" t="s">
        <v>1841</v>
      </c>
      <c r="M345" s="5" t="s">
        <v>1261</v>
      </c>
      <c r="N345" s="5" t="s">
        <v>943</v>
      </c>
      <c r="O345" s="5" t="s">
        <v>945</v>
      </c>
      <c r="P345" s="5" t="s">
        <v>904</v>
      </c>
      <c r="Q345" s="5" t="s">
        <v>1178</v>
      </c>
      <c r="R345" s="5" t="s">
        <v>1039</v>
      </c>
      <c r="S345" s="5" t="s">
        <v>1842</v>
      </c>
    </row>
    <row r="346" spans="1:19" x14ac:dyDescent="0.25">
      <c r="A346" s="2" t="str">
        <f t="shared" si="5"/>
        <v>0740</v>
      </c>
      <c r="B346" s="4" t="s">
        <v>596</v>
      </c>
      <c r="C346" s="5" t="s">
        <v>1873</v>
      </c>
      <c r="D346" s="5" t="s">
        <v>723</v>
      </c>
      <c r="E346" s="5" t="s">
        <v>723</v>
      </c>
      <c r="F346" s="5" t="s">
        <v>723</v>
      </c>
      <c r="G346" s="5" t="s">
        <v>723</v>
      </c>
      <c r="H346" s="5" t="s">
        <v>723</v>
      </c>
      <c r="I346" s="5" t="s">
        <v>723</v>
      </c>
      <c r="J346" s="5" t="s">
        <v>723</v>
      </c>
      <c r="K346" s="5" t="s">
        <v>723</v>
      </c>
      <c r="L346" s="5" t="s">
        <v>988</v>
      </c>
      <c r="M346" s="5" t="s">
        <v>849</v>
      </c>
      <c r="N346" s="5" t="s">
        <v>945</v>
      </c>
      <c r="O346" s="5" t="s">
        <v>944</v>
      </c>
      <c r="P346" s="5" t="s">
        <v>989</v>
      </c>
      <c r="Q346" s="5" t="s">
        <v>892</v>
      </c>
      <c r="R346" s="5" t="s">
        <v>1068</v>
      </c>
      <c r="S346" s="5" t="s">
        <v>1874</v>
      </c>
    </row>
    <row r="347" spans="1:19" x14ac:dyDescent="0.25">
      <c r="A347" s="2" t="str">
        <f t="shared" si="5"/>
        <v>0745</v>
      </c>
      <c r="B347" s="4" t="s">
        <v>432</v>
      </c>
      <c r="C347" s="5" t="s">
        <v>1895</v>
      </c>
      <c r="D347" s="5" t="s">
        <v>922</v>
      </c>
      <c r="E347" s="5" t="s">
        <v>741</v>
      </c>
      <c r="F347" s="5" t="s">
        <v>887</v>
      </c>
      <c r="G347" s="5" t="s">
        <v>832</v>
      </c>
      <c r="H347" s="5" t="s">
        <v>833</v>
      </c>
      <c r="I347" s="5" t="s">
        <v>896</v>
      </c>
      <c r="J347" s="5" t="s">
        <v>966</v>
      </c>
      <c r="K347" s="5" t="s">
        <v>906</v>
      </c>
      <c r="L347" s="5" t="s">
        <v>902</v>
      </c>
      <c r="M347" s="5" t="s">
        <v>941</v>
      </c>
      <c r="N347" s="5" t="s">
        <v>846</v>
      </c>
      <c r="O347" s="5" t="s">
        <v>894</v>
      </c>
      <c r="P347" s="5" t="s">
        <v>1354</v>
      </c>
      <c r="Q347" s="5" t="s">
        <v>836</v>
      </c>
      <c r="R347" s="5" t="s">
        <v>723</v>
      </c>
      <c r="S347" s="5" t="s">
        <v>1896</v>
      </c>
    </row>
    <row r="348" spans="1:19" x14ac:dyDescent="0.25">
      <c r="A348" s="2" t="str">
        <f t="shared" si="5"/>
        <v>0750</v>
      </c>
      <c r="B348" s="4" t="s">
        <v>102</v>
      </c>
      <c r="C348" s="5" t="s">
        <v>1905</v>
      </c>
      <c r="D348" s="5" t="s">
        <v>995</v>
      </c>
      <c r="E348" s="5" t="s">
        <v>822</v>
      </c>
      <c r="F348" s="5" t="s">
        <v>886</v>
      </c>
      <c r="G348" s="5" t="s">
        <v>1138</v>
      </c>
      <c r="H348" s="5" t="s">
        <v>959</v>
      </c>
      <c r="I348" s="5" t="s">
        <v>918</v>
      </c>
      <c r="J348" s="5" t="s">
        <v>953</v>
      </c>
      <c r="K348" s="5" t="s">
        <v>886</v>
      </c>
      <c r="L348" s="5" t="s">
        <v>918</v>
      </c>
      <c r="M348" s="5" t="s">
        <v>755</v>
      </c>
      <c r="N348" s="5" t="s">
        <v>870</v>
      </c>
      <c r="O348" s="5" t="s">
        <v>825</v>
      </c>
      <c r="P348" s="5" t="s">
        <v>985</v>
      </c>
      <c r="Q348" s="5" t="s">
        <v>958</v>
      </c>
      <c r="R348" s="5" t="s">
        <v>723</v>
      </c>
      <c r="S348" s="5" t="s">
        <v>1906</v>
      </c>
    </row>
    <row r="349" spans="1:19" x14ac:dyDescent="0.25">
      <c r="A349" s="2" t="str">
        <f t="shared" si="5"/>
        <v>0753</v>
      </c>
      <c r="B349" s="4" t="s">
        <v>478</v>
      </c>
      <c r="C349" s="5" t="s">
        <v>1925</v>
      </c>
      <c r="D349" s="5" t="s">
        <v>983</v>
      </c>
      <c r="E349" s="5" t="s">
        <v>1578</v>
      </c>
      <c r="F349" s="5" t="s">
        <v>1358</v>
      </c>
      <c r="G349" s="5" t="s">
        <v>1290</v>
      </c>
      <c r="H349" s="5" t="s">
        <v>799</v>
      </c>
      <c r="I349" s="5" t="s">
        <v>887</v>
      </c>
      <c r="J349" s="5" t="s">
        <v>832</v>
      </c>
      <c r="K349" s="5" t="s">
        <v>800</v>
      </c>
      <c r="L349" s="5" t="s">
        <v>1042</v>
      </c>
      <c r="M349" s="5" t="s">
        <v>997</v>
      </c>
      <c r="N349" s="5" t="s">
        <v>893</v>
      </c>
      <c r="O349" s="5" t="s">
        <v>745</v>
      </c>
      <c r="P349" s="5" t="s">
        <v>830</v>
      </c>
      <c r="Q349" s="5" t="s">
        <v>799</v>
      </c>
      <c r="R349" s="5" t="s">
        <v>1057</v>
      </c>
      <c r="S349" s="5" t="s">
        <v>1926</v>
      </c>
    </row>
    <row r="350" spans="1:19" x14ac:dyDescent="0.25">
      <c r="A350" s="2" t="str">
        <f t="shared" si="5"/>
        <v>0755</v>
      </c>
      <c r="B350" s="4" t="s">
        <v>104</v>
      </c>
      <c r="C350" s="5" t="s">
        <v>1941</v>
      </c>
      <c r="D350" s="5" t="s">
        <v>723</v>
      </c>
      <c r="E350" s="5" t="s">
        <v>723</v>
      </c>
      <c r="F350" s="5" t="s">
        <v>723</v>
      </c>
      <c r="G350" s="5" t="s">
        <v>723</v>
      </c>
      <c r="H350" s="5" t="s">
        <v>723</v>
      </c>
      <c r="I350" s="5" t="s">
        <v>723</v>
      </c>
      <c r="J350" s="5" t="s">
        <v>723</v>
      </c>
      <c r="K350" s="5" t="s">
        <v>723</v>
      </c>
      <c r="L350" s="5" t="s">
        <v>780</v>
      </c>
      <c r="M350" s="5" t="s">
        <v>1578</v>
      </c>
      <c r="N350" s="5" t="s">
        <v>1238</v>
      </c>
      <c r="O350" s="5" t="s">
        <v>761</v>
      </c>
      <c r="P350" s="5" t="s">
        <v>739</v>
      </c>
      <c r="Q350" s="5" t="s">
        <v>831</v>
      </c>
      <c r="R350" s="5" t="s">
        <v>1057</v>
      </c>
      <c r="S350" s="5" t="s">
        <v>1942</v>
      </c>
    </row>
    <row r="351" spans="1:19" x14ac:dyDescent="0.25">
      <c r="A351" s="2" t="str">
        <f t="shared" si="5"/>
        <v>0760</v>
      </c>
      <c r="B351" s="4" t="s">
        <v>544</v>
      </c>
      <c r="C351" s="5" t="s">
        <v>1994</v>
      </c>
      <c r="D351" s="5" t="s">
        <v>781</v>
      </c>
      <c r="E351" s="5" t="s">
        <v>723</v>
      </c>
      <c r="F351" s="5" t="s">
        <v>723</v>
      </c>
      <c r="G351" s="5" t="s">
        <v>723</v>
      </c>
      <c r="H351" s="5" t="s">
        <v>723</v>
      </c>
      <c r="I351" s="5" t="s">
        <v>723</v>
      </c>
      <c r="J351" s="5" t="s">
        <v>723</v>
      </c>
      <c r="K351" s="5" t="s">
        <v>723</v>
      </c>
      <c r="L351" s="5" t="s">
        <v>1204</v>
      </c>
      <c r="M351" s="5" t="s">
        <v>1454</v>
      </c>
      <c r="N351" s="5" t="s">
        <v>817</v>
      </c>
      <c r="O351" s="5" t="s">
        <v>1345</v>
      </c>
      <c r="P351" s="5" t="s">
        <v>1725</v>
      </c>
      <c r="Q351" s="5" t="s">
        <v>915</v>
      </c>
      <c r="R351" s="5" t="s">
        <v>723</v>
      </c>
      <c r="S351" s="5" t="s">
        <v>1995</v>
      </c>
    </row>
    <row r="352" spans="1:19" x14ac:dyDescent="0.25">
      <c r="A352" s="2" t="str">
        <f t="shared" si="5"/>
        <v>0763</v>
      </c>
      <c r="B352" s="4" t="s">
        <v>584</v>
      </c>
      <c r="C352" s="5" t="s">
        <v>1999</v>
      </c>
      <c r="D352" s="5" t="s">
        <v>723</v>
      </c>
      <c r="E352" s="5" t="s">
        <v>723</v>
      </c>
      <c r="F352" s="5" t="s">
        <v>723</v>
      </c>
      <c r="G352" s="5" t="s">
        <v>723</v>
      </c>
      <c r="H352" s="5" t="s">
        <v>723</v>
      </c>
      <c r="I352" s="5" t="s">
        <v>723</v>
      </c>
      <c r="J352" s="5" t="s">
        <v>723</v>
      </c>
      <c r="K352" s="5" t="s">
        <v>723</v>
      </c>
      <c r="L352" s="5" t="s">
        <v>723</v>
      </c>
      <c r="M352" s="5" t="s">
        <v>723</v>
      </c>
      <c r="N352" s="5" t="s">
        <v>1318</v>
      </c>
      <c r="O352" s="5" t="s">
        <v>1183</v>
      </c>
      <c r="P352" s="5" t="s">
        <v>817</v>
      </c>
      <c r="Q352" s="5" t="s">
        <v>810</v>
      </c>
      <c r="R352" s="5" t="s">
        <v>774</v>
      </c>
      <c r="S352" s="5" t="s">
        <v>2000</v>
      </c>
    </row>
    <row r="353" spans="1:19" x14ac:dyDescent="0.25">
      <c r="A353" s="2" t="str">
        <f t="shared" si="5"/>
        <v>0765</v>
      </c>
      <c r="B353" s="4" t="s">
        <v>2019</v>
      </c>
      <c r="C353" s="5" t="s">
        <v>2020</v>
      </c>
      <c r="D353" s="5" t="s">
        <v>985</v>
      </c>
      <c r="E353" s="5" t="s">
        <v>959</v>
      </c>
      <c r="F353" s="5" t="s">
        <v>758</v>
      </c>
      <c r="G353" s="5" t="s">
        <v>954</v>
      </c>
      <c r="H353" s="5" t="s">
        <v>822</v>
      </c>
      <c r="I353" s="5" t="s">
        <v>757</v>
      </c>
      <c r="J353" s="5" t="s">
        <v>995</v>
      </c>
      <c r="K353" s="5" t="s">
        <v>829</v>
      </c>
      <c r="L353" s="5" t="s">
        <v>1019</v>
      </c>
      <c r="M353" s="5" t="s">
        <v>785</v>
      </c>
      <c r="N353" s="5" t="s">
        <v>823</v>
      </c>
      <c r="O353" s="5" t="s">
        <v>954</v>
      </c>
      <c r="P353" s="5" t="s">
        <v>959</v>
      </c>
      <c r="Q353" s="5" t="s">
        <v>1123</v>
      </c>
      <c r="R353" s="5" t="s">
        <v>723</v>
      </c>
      <c r="S353" s="5" t="s">
        <v>1931</v>
      </c>
    </row>
    <row r="354" spans="1:19" x14ac:dyDescent="0.25">
      <c r="A354" s="2" t="str">
        <f t="shared" si="5"/>
        <v>0766</v>
      </c>
      <c r="B354" s="4" t="s">
        <v>502</v>
      </c>
      <c r="C354" s="5" t="s">
        <v>2023</v>
      </c>
      <c r="D354" s="5" t="s">
        <v>1118</v>
      </c>
      <c r="E354" s="5" t="s">
        <v>779</v>
      </c>
      <c r="F354" s="5" t="s">
        <v>793</v>
      </c>
      <c r="G354" s="5" t="s">
        <v>779</v>
      </c>
      <c r="H354" s="5" t="s">
        <v>729</v>
      </c>
      <c r="I354" s="5" t="s">
        <v>803</v>
      </c>
      <c r="J354" s="5" t="s">
        <v>1155</v>
      </c>
      <c r="K354" s="5" t="s">
        <v>1155</v>
      </c>
      <c r="L354" s="5" t="s">
        <v>1289</v>
      </c>
      <c r="M354" s="5" t="s">
        <v>728</v>
      </c>
      <c r="N354" s="5" t="s">
        <v>920</v>
      </c>
      <c r="O354" s="5" t="s">
        <v>1155</v>
      </c>
      <c r="P354" s="5" t="s">
        <v>724</v>
      </c>
      <c r="Q354" s="5" t="s">
        <v>920</v>
      </c>
      <c r="R354" s="5" t="s">
        <v>774</v>
      </c>
      <c r="S354" s="5" t="s">
        <v>2024</v>
      </c>
    </row>
    <row r="355" spans="1:19" x14ac:dyDescent="0.25">
      <c r="A355" s="2" t="str">
        <f t="shared" si="5"/>
        <v>0767</v>
      </c>
      <c r="B355" s="4" t="s">
        <v>350</v>
      </c>
      <c r="C355" s="5" t="s">
        <v>2025</v>
      </c>
      <c r="D355" s="5" t="s">
        <v>922</v>
      </c>
      <c r="E355" s="5" t="s">
        <v>1109</v>
      </c>
      <c r="F355" s="5" t="s">
        <v>920</v>
      </c>
      <c r="G355" s="5" t="s">
        <v>1238</v>
      </c>
      <c r="H355" s="5" t="s">
        <v>1026</v>
      </c>
      <c r="I355" s="5" t="s">
        <v>789</v>
      </c>
      <c r="J355" s="5" t="s">
        <v>802</v>
      </c>
      <c r="K355" s="5" t="s">
        <v>1047</v>
      </c>
      <c r="L355" s="5" t="s">
        <v>803</v>
      </c>
      <c r="M355" s="5" t="s">
        <v>729</v>
      </c>
      <c r="N355" s="5" t="s">
        <v>927</v>
      </c>
      <c r="O355" s="5" t="s">
        <v>955</v>
      </c>
      <c r="P355" s="5" t="s">
        <v>927</v>
      </c>
      <c r="Q355" s="5" t="s">
        <v>922</v>
      </c>
      <c r="R355" s="5" t="s">
        <v>1057</v>
      </c>
      <c r="S355" s="5" t="s">
        <v>2026</v>
      </c>
    </row>
    <row r="356" spans="1:19" x14ac:dyDescent="0.25">
      <c r="A356" s="2" t="str">
        <f t="shared" si="5"/>
        <v>0770</v>
      </c>
      <c r="B356" s="4" t="s">
        <v>680</v>
      </c>
      <c r="C356" s="5" t="s">
        <v>2058</v>
      </c>
      <c r="D356" s="5" t="s">
        <v>723</v>
      </c>
      <c r="E356" s="5" t="s">
        <v>723</v>
      </c>
      <c r="F356" s="5" t="s">
        <v>723</v>
      </c>
      <c r="G356" s="5" t="s">
        <v>723</v>
      </c>
      <c r="H356" s="5" t="s">
        <v>723</v>
      </c>
      <c r="I356" s="5" t="s">
        <v>723</v>
      </c>
      <c r="J356" s="5" t="s">
        <v>723</v>
      </c>
      <c r="K356" s="5" t="s">
        <v>723</v>
      </c>
      <c r="L356" s="5" t="s">
        <v>1836</v>
      </c>
      <c r="M356" s="5" t="s">
        <v>1160</v>
      </c>
      <c r="N356" s="5" t="s">
        <v>1055</v>
      </c>
      <c r="O356" s="5" t="s">
        <v>1443</v>
      </c>
      <c r="P356" s="5" t="s">
        <v>1370</v>
      </c>
      <c r="Q356" s="5" t="s">
        <v>1163</v>
      </c>
      <c r="R356" s="5" t="s">
        <v>1068</v>
      </c>
      <c r="S356" s="5" t="s">
        <v>2059</v>
      </c>
    </row>
    <row r="357" spans="1:19" x14ac:dyDescent="0.25">
      <c r="A357" s="2" t="str">
        <f t="shared" si="5"/>
        <v>0773</v>
      </c>
      <c r="B357" s="4" t="s">
        <v>516</v>
      </c>
      <c r="C357" s="5" t="s">
        <v>2081</v>
      </c>
      <c r="D357" s="5" t="s">
        <v>778</v>
      </c>
      <c r="E357" s="5" t="s">
        <v>835</v>
      </c>
      <c r="F357" s="5" t="s">
        <v>889</v>
      </c>
      <c r="G357" s="5" t="s">
        <v>806</v>
      </c>
      <c r="H357" s="5" t="s">
        <v>740</v>
      </c>
      <c r="I357" s="5" t="s">
        <v>902</v>
      </c>
      <c r="J357" s="5" t="s">
        <v>991</v>
      </c>
      <c r="K357" s="5" t="s">
        <v>846</v>
      </c>
      <c r="L357" s="5" t="s">
        <v>896</v>
      </c>
      <c r="M357" s="5" t="s">
        <v>901</v>
      </c>
      <c r="N357" s="5" t="s">
        <v>835</v>
      </c>
      <c r="O357" s="5" t="s">
        <v>736</v>
      </c>
      <c r="P357" s="5" t="s">
        <v>1060</v>
      </c>
      <c r="Q357" s="5" t="s">
        <v>948</v>
      </c>
      <c r="R357" s="5" t="s">
        <v>723</v>
      </c>
      <c r="S357" s="5" t="s">
        <v>2082</v>
      </c>
    </row>
    <row r="358" spans="1:19" x14ac:dyDescent="0.25">
      <c r="A358" s="2" t="str">
        <f t="shared" si="5"/>
        <v>0774</v>
      </c>
      <c r="B358" s="4" t="s">
        <v>458</v>
      </c>
      <c r="C358" s="5" t="s">
        <v>2089</v>
      </c>
      <c r="D358" s="5" t="s">
        <v>850</v>
      </c>
      <c r="E358" s="5" t="s">
        <v>757</v>
      </c>
      <c r="F358" s="5" t="s">
        <v>995</v>
      </c>
      <c r="G358" s="5" t="s">
        <v>985</v>
      </c>
      <c r="H358" s="5" t="s">
        <v>777</v>
      </c>
      <c r="I358" s="5" t="s">
        <v>824</v>
      </c>
      <c r="J358" s="5" t="s">
        <v>823</v>
      </c>
      <c r="K358" s="5" t="s">
        <v>985</v>
      </c>
      <c r="L358" s="5" t="s">
        <v>1123</v>
      </c>
      <c r="M358" s="5" t="s">
        <v>822</v>
      </c>
      <c r="N358" s="5" t="s">
        <v>723</v>
      </c>
      <c r="O358" s="5" t="s">
        <v>723</v>
      </c>
      <c r="P358" s="5" t="s">
        <v>723</v>
      </c>
      <c r="Q358" s="5" t="s">
        <v>723</v>
      </c>
      <c r="R358" s="5" t="s">
        <v>723</v>
      </c>
      <c r="S358" s="5" t="s">
        <v>1253</v>
      </c>
    </row>
    <row r="359" spans="1:19" x14ac:dyDescent="0.25">
      <c r="A359" s="2" t="str">
        <f t="shared" si="5"/>
        <v>0775</v>
      </c>
      <c r="B359" s="4" t="s">
        <v>134</v>
      </c>
      <c r="C359" s="5" t="s">
        <v>2096</v>
      </c>
      <c r="D359" s="5" t="s">
        <v>742</v>
      </c>
      <c r="E359" s="5" t="s">
        <v>1590</v>
      </c>
      <c r="F359" s="5" t="s">
        <v>772</v>
      </c>
      <c r="G359" s="5" t="s">
        <v>874</v>
      </c>
      <c r="H359" s="5" t="s">
        <v>2097</v>
      </c>
      <c r="I359" s="5" t="s">
        <v>2098</v>
      </c>
      <c r="J359" s="5" t="s">
        <v>2099</v>
      </c>
      <c r="K359" s="5" t="s">
        <v>2100</v>
      </c>
      <c r="L359" s="5" t="s">
        <v>1189</v>
      </c>
      <c r="M359" s="5" t="s">
        <v>1488</v>
      </c>
      <c r="N359" s="5" t="s">
        <v>2101</v>
      </c>
      <c r="O359" s="5" t="s">
        <v>759</v>
      </c>
      <c r="P359" s="5" t="s">
        <v>2068</v>
      </c>
      <c r="Q359" s="5" t="s">
        <v>2102</v>
      </c>
      <c r="R359" s="5" t="s">
        <v>1257</v>
      </c>
      <c r="S359" s="5" t="s">
        <v>2103</v>
      </c>
    </row>
    <row r="360" spans="1:19" x14ac:dyDescent="0.25">
      <c r="A360" s="2" t="str">
        <f t="shared" si="5"/>
        <v>0778</v>
      </c>
      <c r="B360" s="4" t="s">
        <v>684</v>
      </c>
      <c r="C360" s="5" t="s">
        <v>1927</v>
      </c>
      <c r="D360" s="5" t="s">
        <v>956</v>
      </c>
      <c r="E360" s="5" t="s">
        <v>1106</v>
      </c>
      <c r="F360" s="5" t="s">
        <v>793</v>
      </c>
      <c r="G360" s="5" t="s">
        <v>794</v>
      </c>
      <c r="H360" s="5" t="s">
        <v>968</v>
      </c>
      <c r="I360" s="5" t="s">
        <v>724</v>
      </c>
      <c r="J360" s="5" t="s">
        <v>1111</v>
      </c>
      <c r="K360" s="5" t="s">
        <v>779</v>
      </c>
      <c r="L360" s="5" t="s">
        <v>730</v>
      </c>
      <c r="M360" s="5" t="s">
        <v>1273</v>
      </c>
      <c r="N360" s="5" t="s">
        <v>731</v>
      </c>
      <c r="O360" s="5" t="s">
        <v>1000</v>
      </c>
      <c r="P360" s="5" t="s">
        <v>927</v>
      </c>
      <c r="Q360" s="5" t="s">
        <v>1101</v>
      </c>
      <c r="R360" s="5" t="s">
        <v>723</v>
      </c>
      <c r="S360" s="5" t="s">
        <v>1928</v>
      </c>
    </row>
    <row r="361" spans="1:19" x14ac:dyDescent="0.25">
      <c r="A361" s="2" t="str">
        <f t="shared" si="5"/>
        <v>0780</v>
      </c>
      <c r="B361" s="4" t="s">
        <v>508</v>
      </c>
      <c r="C361" s="5" t="s">
        <v>2156</v>
      </c>
      <c r="D361" s="5" t="s">
        <v>779</v>
      </c>
      <c r="E361" s="5" t="s">
        <v>1080</v>
      </c>
      <c r="F361" s="5" t="s">
        <v>1311</v>
      </c>
      <c r="G361" s="5" t="s">
        <v>810</v>
      </c>
      <c r="H361" s="5" t="s">
        <v>815</v>
      </c>
      <c r="I361" s="5" t="s">
        <v>817</v>
      </c>
      <c r="J361" s="5" t="s">
        <v>1714</v>
      </c>
      <c r="K361" s="5" t="s">
        <v>1480</v>
      </c>
      <c r="L361" s="5" t="s">
        <v>971</v>
      </c>
      <c r="M361" s="5" t="s">
        <v>1581</v>
      </c>
      <c r="N361" s="5" t="s">
        <v>981</v>
      </c>
      <c r="O361" s="5" t="s">
        <v>1836</v>
      </c>
      <c r="P361" s="5" t="s">
        <v>1322</v>
      </c>
      <c r="Q361" s="5" t="s">
        <v>1370</v>
      </c>
      <c r="R361" s="5" t="s">
        <v>923</v>
      </c>
      <c r="S361" s="5" t="s">
        <v>2157</v>
      </c>
    </row>
    <row r="362" spans="1:19" x14ac:dyDescent="0.25">
      <c r="A362" s="2" t="str">
        <f t="shared" si="5"/>
        <v>0801</v>
      </c>
      <c r="B362" s="4" t="s">
        <v>912</v>
      </c>
      <c r="C362" s="5" t="s">
        <v>913</v>
      </c>
      <c r="D362" s="5" t="s">
        <v>723</v>
      </c>
      <c r="E362" s="5" t="s">
        <v>723</v>
      </c>
      <c r="F362" s="5" t="s">
        <v>723</v>
      </c>
      <c r="G362" s="5" t="s">
        <v>723</v>
      </c>
      <c r="H362" s="5" t="s">
        <v>723</v>
      </c>
      <c r="I362" s="5" t="s">
        <v>723</v>
      </c>
      <c r="J362" s="5" t="s">
        <v>723</v>
      </c>
      <c r="K362" s="5" t="s">
        <v>723</v>
      </c>
      <c r="L362" s="5" t="s">
        <v>723</v>
      </c>
      <c r="M362" s="5" t="s">
        <v>723</v>
      </c>
      <c r="N362" s="5" t="s">
        <v>814</v>
      </c>
      <c r="O362" s="5" t="s">
        <v>914</v>
      </c>
      <c r="P362" s="5" t="s">
        <v>915</v>
      </c>
      <c r="Q362" s="5" t="s">
        <v>915</v>
      </c>
      <c r="R362" s="5" t="s">
        <v>723</v>
      </c>
      <c r="S362" s="5" t="s">
        <v>916</v>
      </c>
    </row>
    <row r="363" spans="1:19" x14ac:dyDescent="0.25">
      <c r="A363" s="2" t="str">
        <f t="shared" si="5"/>
        <v>0805</v>
      </c>
      <c r="B363" s="4" t="s">
        <v>1070</v>
      </c>
      <c r="C363" s="5" t="s">
        <v>1071</v>
      </c>
      <c r="D363" s="5" t="s">
        <v>723</v>
      </c>
      <c r="E363" s="5" t="s">
        <v>723</v>
      </c>
      <c r="F363" s="5" t="s">
        <v>723</v>
      </c>
      <c r="G363" s="5" t="s">
        <v>723</v>
      </c>
      <c r="H363" s="5" t="s">
        <v>723</v>
      </c>
      <c r="I363" s="5" t="s">
        <v>723</v>
      </c>
      <c r="J363" s="5" t="s">
        <v>723</v>
      </c>
      <c r="K363" s="5" t="s">
        <v>723</v>
      </c>
      <c r="L363" s="5" t="s">
        <v>723</v>
      </c>
      <c r="M363" s="5" t="s">
        <v>723</v>
      </c>
      <c r="N363" s="5" t="s">
        <v>1072</v>
      </c>
      <c r="O363" s="5" t="s">
        <v>1073</v>
      </c>
      <c r="P363" s="5" t="s">
        <v>1074</v>
      </c>
      <c r="Q363" s="5" t="s">
        <v>973</v>
      </c>
      <c r="R363" s="5" t="s">
        <v>723</v>
      </c>
      <c r="S363" s="5" t="s">
        <v>1075</v>
      </c>
    </row>
    <row r="364" spans="1:19" x14ac:dyDescent="0.25">
      <c r="A364" s="2" t="str">
        <f t="shared" si="5"/>
        <v>0806</v>
      </c>
      <c r="B364" s="4" t="s">
        <v>1078</v>
      </c>
      <c r="C364" s="5" t="s">
        <v>1079</v>
      </c>
      <c r="D364" s="5" t="s">
        <v>723</v>
      </c>
      <c r="E364" s="5" t="s">
        <v>723</v>
      </c>
      <c r="F364" s="5" t="s">
        <v>723</v>
      </c>
      <c r="G364" s="5" t="s">
        <v>723</v>
      </c>
      <c r="H364" s="5" t="s">
        <v>723</v>
      </c>
      <c r="I364" s="5" t="s">
        <v>723</v>
      </c>
      <c r="J364" s="5" t="s">
        <v>723</v>
      </c>
      <c r="K364" s="5" t="s">
        <v>723</v>
      </c>
      <c r="L364" s="5" t="s">
        <v>723</v>
      </c>
      <c r="M364" s="5" t="s">
        <v>723</v>
      </c>
      <c r="N364" s="5" t="s">
        <v>1080</v>
      </c>
      <c r="O364" s="5" t="s">
        <v>910</v>
      </c>
      <c r="P364" s="5" t="s">
        <v>944</v>
      </c>
      <c r="Q364" s="5" t="s">
        <v>1081</v>
      </c>
      <c r="R364" s="5" t="s">
        <v>723</v>
      </c>
      <c r="S364" s="5" t="s">
        <v>1082</v>
      </c>
    </row>
    <row r="365" spans="1:19" x14ac:dyDescent="0.25">
      <c r="A365" s="2" t="str">
        <f t="shared" si="5"/>
        <v>0810</v>
      </c>
      <c r="B365" s="4" t="s">
        <v>1157</v>
      </c>
      <c r="C365" s="5" t="s">
        <v>1158</v>
      </c>
      <c r="D365" s="5" t="s">
        <v>723</v>
      </c>
      <c r="E365" s="5" t="s">
        <v>723</v>
      </c>
      <c r="F365" s="5" t="s">
        <v>723</v>
      </c>
      <c r="G365" s="5" t="s">
        <v>723</v>
      </c>
      <c r="H365" s="5" t="s">
        <v>723</v>
      </c>
      <c r="I365" s="5" t="s">
        <v>723</v>
      </c>
      <c r="J365" s="5" t="s">
        <v>723</v>
      </c>
      <c r="K365" s="5" t="s">
        <v>723</v>
      </c>
      <c r="L365" s="5" t="s">
        <v>723</v>
      </c>
      <c r="M365" s="5" t="s">
        <v>723</v>
      </c>
      <c r="N365" s="5" t="s">
        <v>1054</v>
      </c>
      <c r="O365" s="5" t="s">
        <v>1159</v>
      </c>
      <c r="P365" s="5" t="s">
        <v>1160</v>
      </c>
      <c r="Q365" s="5" t="s">
        <v>816</v>
      </c>
      <c r="R365" s="5" t="s">
        <v>723</v>
      </c>
      <c r="S365" s="5" t="s">
        <v>1161</v>
      </c>
    </row>
    <row r="366" spans="1:19" x14ac:dyDescent="0.25">
      <c r="A366" s="2" t="str">
        <f t="shared" si="5"/>
        <v>0815</v>
      </c>
      <c r="B366" s="4" t="s">
        <v>1229</v>
      </c>
      <c r="C366" s="5" t="s">
        <v>1230</v>
      </c>
      <c r="D366" s="5" t="s">
        <v>723</v>
      </c>
      <c r="E366" s="5" t="s">
        <v>723</v>
      </c>
      <c r="F366" s="5" t="s">
        <v>723</v>
      </c>
      <c r="G366" s="5" t="s">
        <v>723</v>
      </c>
      <c r="H366" s="5" t="s">
        <v>723</v>
      </c>
      <c r="I366" s="5" t="s">
        <v>723</v>
      </c>
      <c r="J366" s="5" t="s">
        <v>723</v>
      </c>
      <c r="K366" s="5" t="s">
        <v>723</v>
      </c>
      <c r="L366" s="5" t="s">
        <v>723</v>
      </c>
      <c r="M366" s="5" t="s">
        <v>723</v>
      </c>
      <c r="N366" s="5" t="s">
        <v>1005</v>
      </c>
      <c r="O366" s="5" t="s">
        <v>830</v>
      </c>
      <c r="P366" s="5" t="s">
        <v>836</v>
      </c>
      <c r="Q366" s="5" t="s">
        <v>726</v>
      </c>
      <c r="R366" s="5" t="s">
        <v>949</v>
      </c>
      <c r="S366" s="5" t="s">
        <v>1191</v>
      </c>
    </row>
    <row r="367" spans="1:19" x14ac:dyDescent="0.25">
      <c r="A367" s="2" t="str">
        <f t="shared" si="5"/>
        <v>0817</v>
      </c>
      <c r="B367" s="4" t="s">
        <v>1377</v>
      </c>
      <c r="C367" s="5" t="s">
        <v>1378</v>
      </c>
      <c r="D367" s="5" t="s">
        <v>723</v>
      </c>
      <c r="E367" s="5" t="s">
        <v>723</v>
      </c>
      <c r="F367" s="5" t="s">
        <v>723</v>
      </c>
      <c r="G367" s="5" t="s">
        <v>723</v>
      </c>
      <c r="H367" s="5" t="s">
        <v>723</v>
      </c>
      <c r="I367" s="5" t="s">
        <v>723</v>
      </c>
      <c r="J367" s="5" t="s">
        <v>723</v>
      </c>
      <c r="K367" s="5" t="s">
        <v>723</v>
      </c>
      <c r="L367" s="5" t="s">
        <v>723</v>
      </c>
      <c r="M367" s="5" t="s">
        <v>723</v>
      </c>
      <c r="N367" s="5" t="s">
        <v>1243</v>
      </c>
      <c r="O367" s="5" t="s">
        <v>881</v>
      </c>
      <c r="P367" s="5" t="s">
        <v>1159</v>
      </c>
      <c r="Q367" s="5" t="s">
        <v>762</v>
      </c>
      <c r="R367" s="5" t="s">
        <v>723</v>
      </c>
      <c r="S367" s="5" t="s">
        <v>1379</v>
      </c>
    </row>
    <row r="368" spans="1:19" x14ac:dyDescent="0.25">
      <c r="A368" s="2" t="str">
        <f t="shared" si="5"/>
        <v>0818</v>
      </c>
      <c r="B368" s="4" t="s">
        <v>1450</v>
      </c>
      <c r="C368" s="5" t="s">
        <v>1451</v>
      </c>
      <c r="D368" s="5" t="s">
        <v>723</v>
      </c>
      <c r="E368" s="5" t="s">
        <v>723</v>
      </c>
      <c r="F368" s="5" t="s">
        <v>723</v>
      </c>
      <c r="G368" s="5" t="s">
        <v>723</v>
      </c>
      <c r="H368" s="5" t="s">
        <v>723</v>
      </c>
      <c r="I368" s="5" t="s">
        <v>723</v>
      </c>
      <c r="J368" s="5" t="s">
        <v>723</v>
      </c>
      <c r="K368" s="5" t="s">
        <v>723</v>
      </c>
      <c r="L368" s="5" t="s">
        <v>723</v>
      </c>
      <c r="M368" s="5" t="s">
        <v>723</v>
      </c>
      <c r="N368" s="5" t="s">
        <v>799</v>
      </c>
      <c r="O368" s="5" t="s">
        <v>1114</v>
      </c>
      <c r="P368" s="5" t="s">
        <v>803</v>
      </c>
      <c r="Q368" s="5" t="s">
        <v>803</v>
      </c>
      <c r="R368" s="5" t="s">
        <v>723</v>
      </c>
      <c r="S368" s="5" t="s">
        <v>1452</v>
      </c>
    </row>
    <row r="369" spans="1:19" x14ac:dyDescent="0.25">
      <c r="A369" s="2" t="str">
        <f t="shared" si="5"/>
        <v>0821</v>
      </c>
      <c r="B369" s="4" t="s">
        <v>1476</v>
      </c>
      <c r="C369" s="5" t="s">
        <v>1477</v>
      </c>
      <c r="D369" s="5" t="s">
        <v>723</v>
      </c>
      <c r="E369" s="5" t="s">
        <v>723</v>
      </c>
      <c r="F369" s="5" t="s">
        <v>723</v>
      </c>
      <c r="G369" s="5" t="s">
        <v>723</v>
      </c>
      <c r="H369" s="5" t="s">
        <v>723</v>
      </c>
      <c r="I369" s="5" t="s">
        <v>723</v>
      </c>
      <c r="J369" s="5" t="s">
        <v>723</v>
      </c>
      <c r="K369" s="5" t="s">
        <v>723</v>
      </c>
      <c r="L369" s="5" t="s">
        <v>723</v>
      </c>
      <c r="M369" s="5" t="s">
        <v>723</v>
      </c>
      <c r="N369" s="5" t="s">
        <v>1478</v>
      </c>
      <c r="O369" s="5" t="s">
        <v>881</v>
      </c>
      <c r="P369" s="5" t="s">
        <v>1479</v>
      </c>
      <c r="Q369" s="5" t="s">
        <v>1480</v>
      </c>
      <c r="R369" s="5" t="s">
        <v>1057</v>
      </c>
      <c r="S369" s="5" t="s">
        <v>1379</v>
      </c>
    </row>
    <row r="370" spans="1:19" x14ac:dyDescent="0.25">
      <c r="A370" s="2" t="str">
        <f t="shared" si="5"/>
        <v>0823</v>
      </c>
      <c r="B370" s="4" t="s">
        <v>1481</v>
      </c>
      <c r="C370" s="5" t="s">
        <v>1482</v>
      </c>
      <c r="D370" s="5" t="s">
        <v>723</v>
      </c>
      <c r="E370" s="5" t="s">
        <v>723</v>
      </c>
      <c r="F370" s="5" t="s">
        <v>723</v>
      </c>
      <c r="G370" s="5" t="s">
        <v>723</v>
      </c>
      <c r="H370" s="5" t="s">
        <v>723</v>
      </c>
      <c r="I370" s="5" t="s">
        <v>723</v>
      </c>
      <c r="J370" s="5" t="s">
        <v>723</v>
      </c>
      <c r="K370" s="5" t="s">
        <v>723</v>
      </c>
      <c r="L370" s="5" t="s">
        <v>723</v>
      </c>
      <c r="M370" s="5" t="s">
        <v>723</v>
      </c>
      <c r="N370" s="5" t="s">
        <v>768</v>
      </c>
      <c r="O370" s="5" t="s">
        <v>1483</v>
      </c>
      <c r="P370" s="5" t="s">
        <v>855</v>
      </c>
      <c r="Q370" s="5" t="s">
        <v>1484</v>
      </c>
      <c r="R370" s="5" t="s">
        <v>723</v>
      </c>
      <c r="S370" s="5" t="s">
        <v>1485</v>
      </c>
    </row>
    <row r="371" spans="1:19" x14ac:dyDescent="0.25">
      <c r="A371" s="2" t="str">
        <f t="shared" si="5"/>
        <v>0825</v>
      </c>
      <c r="B371" s="4" t="s">
        <v>1492</v>
      </c>
      <c r="C371" s="5" t="s">
        <v>1493</v>
      </c>
      <c r="D371" s="5" t="s">
        <v>723</v>
      </c>
      <c r="E371" s="5" t="s">
        <v>723</v>
      </c>
      <c r="F371" s="5" t="s">
        <v>723</v>
      </c>
      <c r="G371" s="5" t="s">
        <v>723</v>
      </c>
      <c r="H371" s="5" t="s">
        <v>723</v>
      </c>
      <c r="I371" s="5" t="s">
        <v>723</v>
      </c>
      <c r="J371" s="5" t="s">
        <v>723</v>
      </c>
      <c r="K371" s="5" t="s">
        <v>723</v>
      </c>
      <c r="L371" s="5" t="s">
        <v>723</v>
      </c>
      <c r="M371" s="5" t="s">
        <v>723</v>
      </c>
      <c r="N371" s="5" t="s">
        <v>1193</v>
      </c>
      <c r="O371" s="5" t="s">
        <v>1494</v>
      </c>
      <c r="P371" s="5" t="s">
        <v>875</v>
      </c>
      <c r="Q371" s="5" t="s">
        <v>1216</v>
      </c>
      <c r="R371" s="5" t="s">
        <v>723</v>
      </c>
      <c r="S371" s="5" t="s">
        <v>1495</v>
      </c>
    </row>
    <row r="372" spans="1:19" x14ac:dyDescent="0.25">
      <c r="A372" s="2" t="str">
        <f t="shared" si="5"/>
        <v>0828</v>
      </c>
      <c r="B372" s="4" t="s">
        <v>1486</v>
      </c>
      <c r="C372" s="5" t="s">
        <v>1487</v>
      </c>
      <c r="D372" s="5" t="s">
        <v>723</v>
      </c>
      <c r="E372" s="5" t="s">
        <v>723</v>
      </c>
      <c r="F372" s="5" t="s">
        <v>723</v>
      </c>
      <c r="G372" s="5" t="s">
        <v>723</v>
      </c>
      <c r="H372" s="5" t="s">
        <v>723</v>
      </c>
      <c r="I372" s="5" t="s">
        <v>723</v>
      </c>
      <c r="J372" s="5" t="s">
        <v>723</v>
      </c>
      <c r="K372" s="5" t="s">
        <v>723</v>
      </c>
      <c r="L372" s="5" t="s">
        <v>723</v>
      </c>
      <c r="M372" s="5" t="s">
        <v>723</v>
      </c>
      <c r="N372" s="5" t="s">
        <v>1488</v>
      </c>
      <c r="O372" s="5" t="s">
        <v>1489</v>
      </c>
      <c r="P372" s="5" t="s">
        <v>1490</v>
      </c>
      <c r="Q372" s="5" t="s">
        <v>1130</v>
      </c>
      <c r="R372" s="5" t="s">
        <v>1040</v>
      </c>
      <c r="S372" s="5" t="s">
        <v>1491</v>
      </c>
    </row>
    <row r="373" spans="1:19" x14ac:dyDescent="0.25">
      <c r="A373" s="2" t="str">
        <f t="shared" si="5"/>
        <v>0829</v>
      </c>
      <c r="B373" s="4" t="s">
        <v>2005</v>
      </c>
      <c r="C373" s="5" t="s">
        <v>2006</v>
      </c>
      <c r="D373" s="5" t="s">
        <v>723</v>
      </c>
      <c r="E373" s="5" t="s">
        <v>723</v>
      </c>
      <c r="F373" s="5" t="s">
        <v>723</v>
      </c>
      <c r="G373" s="5" t="s">
        <v>723</v>
      </c>
      <c r="H373" s="5" t="s">
        <v>723</v>
      </c>
      <c r="I373" s="5" t="s">
        <v>723</v>
      </c>
      <c r="J373" s="5" t="s">
        <v>723</v>
      </c>
      <c r="K373" s="5" t="s">
        <v>723</v>
      </c>
      <c r="L373" s="5" t="s">
        <v>723</v>
      </c>
      <c r="M373" s="5" t="s">
        <v>723</v>
      </c>
      <c r="N373" s="5" t="s">
        <v>1081</v>
      </c>
      <c r="O373" s="5" t="s">
        <v>942</v>
      </c>
      <c r="P373" s="5" t="s">
        <v>907</v>
      </c>
      <c r="Q373" s="5" t="s">
        <v>837</v>
      </c>
      <c r="R373" s="5" t="s">
        <v>723</v>
      </c>
      <c r="S373" s="5" t="s">
        <v>2007</v>
      </c>
    </row>
    <row r="374" spans="1:19" x14ac:dyDescent="0.25">
      <c r="A374" s="2" t="str">
        <f t="shared" si="5"/>
        <v>0830</v>
      </c>
      <c r="B374" s="4" t="s">
        <v>1753</v>
      </c>
      <c r="C374" s="5" t="s">
        <v>1754</v>
      </c>
      <c r="D374" s="5" t="s">
        <v>723</v>
      </c>
      <c r="E374" s="5" t="s">
        <v>723</v>
      </c>
      <c r="F374" s="5" t="s">
        <v>723</v>
      </c>
      <c r="G374" s="5" t="s">
        <v>723</v>
      </c>
      <c r="H374" s="5" t="s">
        <v>723</v>
      </c>
      <c r="I374" s="5" t="s">
        <v>723</v>
      </c>
      <c r="J374" s="5" t="s">
        <v>723</v>
      </c>
      <c r="K374" s="5" t="s">
        <v>723</v>
      </c>
      <c r="L374" s="5" t="s">
        <v>723</v>
      </c>
      <c r="M374" s="5" t="s">
        <v>723</v>
      </c>
      <c r="N374" s="5" t="s">
        <v>778</v>
      </c>
      <c r="O374" s="5" t="s">
        <v>1004</v>
      </c>
      <c r="P374" s="5" t="s">
        <v>739</v>
      </c>
      <c r="Q374" s="5" t="s">
        <v>727</v>
      </c>
      <c r="R374" s="5" t="s">
        <v>723</v>
      </c>
      <c r="S374" s="5" t="s">
        <v>1385</v>
      </c>
    </row>
    <row r="375" spans="1:19" x14ac:dyDescent="0.25">
      <c r="A375" s="2" t="str">
        <f t="shared" si="5"/>
        <v>0832</v>
      </c>
      <c r="B375" s="4" t="s">
        <v>1761</v>
      </c>
      <c r="C375" s="5" t="s">
        <v>1762</v>
      </c>
      <c r="D375" s="5" t="s">
        <v>723</v>
      </c>
      <c r="E375" s="5" t="s">
        <v>723</v>
      </c>
      <c r="F375" s="5" t="s">
        <v>723</v>
      </c>
      <c r="G375" s="5" t="s">
        <v>723</v>
      </c>
      <c r="H375" s="5" t="s">
        <v>723</v>
      </c>
      <c r="I375" s="5" t="s">
        <v>723</v>
      </c>
      <c r="J375" s="5" t="s">
        <v>723</v>
      </c>
      <c r="K375" s="5" t="s">
        <v>723</v>
      </c>
      <c r="L375" s="5" t="s">
        <v>723</v>
      </c>
      <c r="M375" s="5" t="s">
        <v>723</v>
      </c>
      <c r="N375" s="5" t="s">
        <v>1763</v>
      </c>
      <c r="O375" s="5" t="s">
        <v>1147</v>
      </c>
      <c r="P375" s="5" t="s">
        <v>978</v>
      </c>
      <c r="Q375" s="5" t="s">
        <v>972</v>
      </c>
      <c r="R375" s="5" t="s">
        <v>723</v>
      </c>
      <c r="S375" s="5" t="s">
        <v>1764</v>
      </c>
    </row>
    <row r="376" spans="1:19" x14ac:dyDescent="0.25">
      <c r="A376" s="2" t="str">
        <f t="shared" si="5"/>
        <v>0851</v>
      </c>
      <c r="B376" s="4" t="s">
        <v>1860</v>
      </c>
      <c r="C376" s="5" t="s">
        <v>1861</v>
      </c>
      <c r="D376" s="5" t="s">
        <v>723</v>
      </c>
      <c r="E376" s="5" t="s">
        <v>723</v>
      </c>
      <c r="F376" s="5" t="s">
        <v>723</v>
      </c>
      <c r="G376" s="5" t="s">
        <v>723</v>
      </c>
      <c r="H376" s="5" t="s">
        <v>723</v>
      </c>
      <c r="I376" s="5" t="s">
        <v>723</v>
      </c>
      <c r="J376" s="5" t="s">
        <v>723</v>
      </c>
      <c r="K376" s="5" t="s">
        <v>723</v>
      </c>
      <c r="L376" s="5" t="s">
        <v>723</v>
      </c>
      <c r="M376" s="5" t="s">
        <v>723</v>
      </c>
      <c r="N376" s="5" t="s">
        <v>964</v>
      </c>
      <c r="O376" s="5" t="s">
        <v>1290</v>
      </c>
      <c r="P376" s="5" t="s">
        <v>1047</v>
      </c>
      <c r="Q376" s="5" t="s">
        <v>729</v>
      </c>
      <c r="R376" s="5" t="s">
        <v>723</v>
      </c>
      <c r="S376" s="5" t="s">
        <v>1862</v>
      </c>
    </row>
    <row r="377" spans="1:19" x14ac:dyDescent="0.25">
      <c r="A377" s="2" t="str">
        <f t="shared" si="5"/>
        <v>0852</v>
      </c>
      <c r="B377" s="4" t="s">
        <v>1777</v>
      </c>
      <c r="C377" s="5" t="s">
        <v>1778</v>
      </c>
      <c r="D377" s="5" t="s">
        <v>723</v>
      </c>
      <c r="E377" s="5" t="s">
        <v>723</v>
      </c>
      <c r="F377" s="5" t="s">
        <v>723</v>
      </c>
      <c r="G377" s="5" t="s">
        <v>723</v>
      </c>
      <c r="H377" s="5" t="s">
        <v>723</v>
      </c>
      <c r="I377" s="5" t="s">
        <v>723</v>
      </c>
      <c r="J377" s="5" t="s">
        <v>723</v>
      </c>
      <c r="K377" s="5" t="s">
        <v>723</v>
      </c>
      <c r="L377" s="5" t="s">
        <v>723</v>
      </c>
      <c r="M377" s="5" t="s">
        <v>723</v>
      </c>
      <c r="N377" s="5" t="s">
        <v>1001</v>
      </c>
      <c r="O377" s="5" t="s">
        <v>948</v>
      </c>
      <c r="P377" s="5" t="s">
        <v>832</v>
      </c>
      <c r="Q377" s="5" t="s">
        <v>832</v>
      </c>
      <c r="R377" s="5" t="s">
        <v>723</v>
      </c>
      <c r="S377" s="5" t="s">
        <v>1779</v>
      </c>
    </row>
    <row r="378" spans="1:19" x14ac:dyDescent="0.25">
      <c r="A378" s="2" t="str">
        <f t="shared" si="5"/>
        <v>0853</v>
      </c>
      <c r="B378" s="4" t="s">
        <v>1857</v>
      </c>
      <c r="C378" s="5" t="s">
        <v>1858</v>
      </c>
      <c r="D378" s="5" t="s">
        <v>723</v>
      </c>
      <c r="E378" s="5" t="s">
        <v>723</v>
      </c>
      <c r="F378" s="5" t="s">
        <v>723</v>
      </c>
      <c r="G378" s="5" t="s">
        <v>723</v>
      </c>
      <c r="H378" s="5" t="s">
        <v>723</v>
      </c>
      <c r="I378" s="5" t="s">
        <v>723</v>
      </c>
      <c r="J378" s="5" t="s">
        <v>723</v>
      </c>
      <c r="K378" s="5" t="s">
        <v>723</v>
      </c>
      <c r="L378" s="5" t="s">
        <v>723</v>
      </c>
      <c r="M378" s="5" t="s">
        <v>723</v>
      </c>
      <c r="N378" s="5" t="s">
        <v>762</v>
      </c>
      <c r="O378" s="5" t="s">
        <v>1053</v>
      </c>
      <c r="P378" s="5" t="s">
        <v>971</v>
      </c>
      <c r="Q378" s="5" t="s">
        <v>1225</v>
      </c>
      <c r="R378" s="5" t="s">
        <v>723</v>
      </c>
      <c r="S378" s="5" t="s">
        <v>1859</v>
      </c>
    </row>
    <row r="379" spans="1:19" x14ac:dyDescent="0.25">
      <c r="A379" s="2" t="str">
        <f t="shared" si="5"/>
        <v>0855</v>
      </c>
      <c r="B379" s="4" t="s">
        <v>1870</v>
      </c>
      <c r="C379" s="5" t="s">
        <v>1871</v>
      </c>
      <c r="D379" s="5" t="s">
        <v>723</v>
      </c>
      <c r="E379" s="5" t="s">
        <v>723</v>
      </c>
      <c r="F379" s="5" t="s">
        <v>723</v>
      </c>
      <c r="G379" s="5" t="s">
        <v>723</v>
      </c>
      <c r="H379" s="5" t="s">
        <v>723</v>
      </c>
      <c r="I379" s="5" t="s">
        <v>723</v>
      </c>
      <c r="J379" s="5" t="s">
        <v>723</v>
      </c>
      <c r="K379" s="5" t="s">
        <v>723</v>
      </c>
      <c r="L379" s="5" t="s">
        <v>723</v>
      </c>
      <c r="M379" s="5" t="s">
        <v>723</v>
      </c>
      <c r="N379" s="5" t="s">
        <v>799</v>
      </c>
      <c r="O379" s="5" t="s">
        <v>802</v>
      </c>
      <c r="P379" s="5" t="s">
        <v>1283</v>
      </c>
      <c r="Q379" s="5" t="s">
        <v>739</v>
      </c>
      <c r="R379" s="5" t="s">
        <v>723</v>
      </c>
      <c r="S379" s="5" t="s">
        <v>1872</v>
      </c>
    </row>
    <row r="380" spans="1:19" x14ac:dyDescent="0.25">
      <c r="A380" s="2" t="str">
        <f t="shared" si="5"/>
        <v>0860</v>
      </c>
      <c r="B380" s="4" t="s">
        <v>1884</v>
      </c>
      <c r="C380" s="5" t="s">
        <v>1885</v>
      </c>
      <c r="D380" s="5" t="s">
        <v>723</v>
      </c>
      <c r="E380" s="5" t="s">
        <v>723</v>
      </c>
      <c r="F380" s="5" t="s">
        <v>723</v>
      </c>
      <c r="G380" s="5" t="s">
        <v>723</v>
      </c>
      <c r="H380" s="5" t="s">
        <v>723</v>
      </c>
      <c r="I380" s="5" t="s">
        <v>723</v>
      </c>
      <c r="J380" s="5" t="s">
        <v>723</v>
      </c>
      <c r="K380" s="5" t="s">
        <v>723</v>
      </c>
      <c r="L380" s="5" t="s">
        <v>723</v>
      </c>
      <c r="M380" s="5" t="s">
        <v>723</v>
      </c>
      <c r="N380" s="5" t="s">
        <v>948</v>
      </c>
      <c r="O380" s="5" t="s">
        <v>1001</v>
      </c>
      <c r="P380" s="5" t="s">
        <v>740</v>
      </c>
      <c r="Q380" s="5" t="s">
        <v>840</v>
      </c>
      <c r="R380" s="5" t="s">
        <v>723</v>
      </c>
      <c r="S380" s="5" t="s">
        <v>1886</v>
      </c>
    </row>
    <row r="381" spans="1:19" x14ac:dyDescent="0.25">
      <c r="A381" s="2" t="str">
        <f t="shared" si="5"/>
        <v>0871</v>
      </c>
      <c r="B381" s="4" t="s">
        <v>1985</v>
      </c>
      <c r="C381" s="5" t="s">
        <v>1986</v>
      </c>
      <c r="D381" s="5" t="s">
        <v>723</v>
      </c>
      <c r="E381" s="5" t="s">
        <v>723</v>
      </c>
      <c r="F381" s="5" t="s">
        <v>723</v>
      </c>
      <c r="G381" s="5" t="s">
        <v>723</v>
      </c>
      <c r="H381" s="5" t="s">
        <v>723</v>
      </c>
      <c r="I381" s="5" t="s">
        <v>723</v>
      </c>
      <c r="J381" s="5" t="s">
        <v>723</v>
      </c>
      <c r="K381" s="5" t="s">
        <v>723</v>
      </c>
      <c r="L381" s="5" t="s">
        <v>723</v>
      </c>
      <c r="M381" s="5" t="s">
        <v>723</v>
      </c>
      <c r="N381" s="5" t="s">
        <v>1023</v>
      </c>
      <c r="O381" s="5" t="s">
        <v>1987</v>
      </c>
      <c r="P381" s="5" t="s">
        <v>972</v>
      </c>
      <c r="Q381" s="5" t="s">
        <v>1725</v>
      </c>
      <c r="R381" s="5" t="s">
        <v>723</v>
      </c>
      <c r="S381" s="5" t="s">
        <v>928</v>
      </c>
    </row>
    <row r="382" spans="1:19" x14ac:dyDescent="0.25">
      <c r="A382" s="2" t="str">
        <f t="shared" si="5"/>
        <v>0872</v>
      </c>
      <c r="B382" s="4" t="s">
        <v>2016</v>
      </c>
      <c r="C382" s="5" t="s">
        <v>2017</v>
      </c>
      <c r="D382" s="5" t="s">
        <v>723</v>
      </c>
      <c r="E382" s="5" t="s">
        <v>723</v>
      </c>
      <c r="F382" s="5" t="s">
        <v>723</v>
      </c>
      <c r="G382" s="5" t="s">
        <v>723</v>
      </c>
      <c r="H382" s="5" t="s">
        <v>723</v>
      </c>
      <c r="I382" s="5" t="s">
        <v>723</v>
      </c>
      <c r="J382" s="5" t="s">
        <v>723</v>
      </c>
      <c r="K382" s="5" t="s">
        <v>723</v>
      </c>
      <c r="L382" s="5" t="s">
        <v>723</v>
      </c>
      <c r="M382" s="5" t="s">
        <v>723</v>
      </c>
      <c r="N382" s="5" t="s">
        <v>1062</v>
      </c>
      <c r="O382" s="5" t="s">
        <v>1478</v>
      </c>
      <c r="P382" s="5" t="s">
        <v>1067</v>
      </c>
      <c r="Q382" s="5" t="s">
        <v>1242</v>
      </c>
      <c r="R382" s="5" t="s">
        <v>723</v>
      </c>
      <c r="S382" s="5" t="s">
        <v>2018</v>
      </c>
    </row>
    <row r="383" spans="1:19" x14ac:dyDescent="0.25">
      <c r="A383" s="2" t="str">
        <f t="shared" si="5"/>
        <v>0873</v>
      </c>
      <c r="B383" s="4" t="s">
        <v>2009</v>
      </c>
      <c r="C383" s="5" t="s">
        <v>2010</v>
      </c>
      <c r="D383" s="5" t="s">
        <v>723</v>
      </c>
      <c r="E383" s="5" t="s">
        <v>723</v>
      </c>
      <c r="F383" s="5" t="s">
        <v>723</v>
      </c>
      <c r="G383" s="5" t="s">
        <v>723</v>
      </c>
      <c r="H383" s="5" t="s">
        <v>723</v>
      </c>
      <c r="I383" s="5" t="s">
        <v>723</v>
      </c>
      <c r="J383" s="5" t="s">
        <v>723</v>
      </c>
      <c r="K383" s="5" t="s">
        <v>723</v>
      </c>
      <c r="L383" s="5" t="s">
        <v>723</v>
      </c>
      <c r="M383" s="5" t="s">
        <v>723</v>
      </c>
      <c r="N383" s="5" t="s">
        <v>744</v>
      </c>
      <c r="O383" s="5" t="s">
        <v>888</v>
      </c>
      <c r="P383" s="5" t="s">
        <v>966</v>
      </c>
      <c r="Q383" s="5" t="s">
        <v>738</v>
      </c>
      <c r="R383" s="5" t="s">
        <v>723</v>
      </c>
      <c r="S383" s="5" t="s">
        <v>1187</v>
      </c>
    </row>
    <row r="384" spans="1:19" x14ac:dyDescent="0.25">
      <c r="A384" s="2" t="str">
        <f t="shared" si="5"/>
        <v>0876</v>
      </c>
      <c r="B384" s="4" t="s">
        <v>2021</v>
      </c>
      <c r="C384" s="5" t="s">
        <v>2022</v>
      </c>
      <c r="D384" s="5" t="s">
        <v>723</v>
      </c>
      <c r="E384" s="5" t="s">
        <v>723</v>
      </c>
      <c r="F384" s="5" t="s">
        <v>723</v>
      </c>
      <c r="G384" s="5" t="s">
        <v>723</v>
      </c>
      <c r="H384" s="5" t="s">
        <v>723</v>
      </c>
      <c r="I384" s="5" t="s">
        <v>723</v>
      </c>
      <c r="J384" s="5" t="s">
        <v>723</v>
      </c>
      <c r="K384" s="5" t="s">
        <v>723</v>
      </c>
      <c r="L384" s="5" t="s">
        <v>723</v>
      </c>
      <c r="M384" s="5" t="s">
        <v>723</v>
      </c>
      <c r="N384" s="5" t="s">
        <v>1343</v>
      </c>
      <c r="O384" s="5" t="s">
        <v>816</v>
      </c>
      <c r="P384" s="5" t="s">
        <v>1639</v>
      </c>
      <c r="Q384" s="5" t="s">
        <v>915</v>
      </c>
      <c r="R384" s="5" t="s">
        <v>723</v>
      </c>
      <c r="S384" s="5" t="s">
        <v>843</v>
      </c>
    </row>
    <row r="385" spans="1:19" x14ac:dyDescent="0.25">
      <c r="A385" s="2" t="str">
        <f t="shared" si="5"/>
        <v>0878</v>
      </c>
      <c r="B385" s="4" t="s">
        <v>2079</v>
      </c>
      <c r="C385" s="5" t="s">
        <v>2080</v>
      </c>
      <c r="D385" s="5" t="s">
        <v>723</v>
      </c>
      <c r="E385" s="5" t="s">
        <v>723</v>
      </c>
      <c r="F385" s="5" t="s">
        <v>723</v>
      </c>
      <c r="G385" s="5" t="s">
        <v>723</v>
      </c>
      <c r="H385" s="5" t="s">
        <v>723</v>
      </c>
      <c r="I385" s="5" t="s">
        <v>723</v>
      </c>
      <c r="J385" s="5" t="s">
        <v>723</v>
      </c>
      <c r="K385" s="5" t="s">
        <v>723</v>
      </c>
      <c r="L385" s="5" t="s">
        <v>723</v>
      </c>
      <c r="M385" s="5" t="s">
        <v>723</v>
      </c>
      <c r="N385" s="5" t="s">
        <v>812</v>
      </c>
      <c r="O385" s="5" t="s">
        <v>1319</v>
      </c>
      <c r="P385" s="5" t="s">
        <v>1312</v>
      </c>
      <c r="Q385" s="5" t="s">
        <v>1200</v>
      </c>
      <c r="R385" s="5" t="s">
        <v>723</v>
      </c>
      <c r="S385" s="5" t="s">
        <v>1816</v>
      </c>
    </row>
    <row r="386" spans="1:19" x14ac:dyDescent="0.25">
      <c r="A386" s="2" t="str">
        <f t="shared" si="5"/>
        <v>0879</v>
      </c>
      <c r="B386" s="4" t="s">
        <v>2090</v>
      </c>
      <c r="C386" s="5" t="s">
        <v>2091</v>
      </c>
      <c r="D386" s="5" t="s">
        <v>723</v>
      </c>
      <c r="E386" s="5" t="s">
        <v>723</v>
      </c>
      <c r="F386" s="5" t="s">
        <v>723</v>
      </c>
      <c r="G386" s="5" t="s">
        <v>723</v>
      </c>
      <c r="H386" s="5" t="s">
        <v>723</v>
      </c>
      <c r="I386" s="5" t="s">
        <v>723</v>
      </c>
      <c r="J386" s="5" t="s">
        <v>723</v>
      </c>
      <c r="K386" s="5" t="s">
        <v>723</v>
      </c>
      <c r="L386" s="5" t="s">
        <v>723</v>
      </c>
      <c r="M386" s="5" t="s">
        <v>723</v>
      </c>
      <c r="N386" s="5" t="s">
        <v>890</v>
      </c>
      <c r="O386" s="5" t="s">
        <v>991</v>
      </c>
      <c r="P386" s="5" t="s">
        <v>744</v>
      </c>
      <c r="Q386" s="5" t="s">
        <v>741</v>
      </c>
      <c r="R386" s="5" t="s">
        <v>723</v>
      </c>
      <c r="S386" s="5" t="s">
        <v>1606</v>
      </c>
    </row>
    <row r="387" spans="1:19" x14ac:dyDescent="0.25">
      <c r="A387" s="2" t="str">
        <f t="shared" ref="A387:A408" si="6">LEFT(C387,4)</f>
        <v>0885</v>
      </c>
      <c r="B387" s="4" t="s">
        <v>2158</v>
      </c>
      <c r="C387" s="5" t="s">
        <v>2159</v>
      </c>
      <c r="D387" s="5" t="s">
        <v>723</v>
      </c>
      <c r="E387" s="5" t="s">
        <v>723</v>
      </c>
      <c r="F387" s="5" t="s">
        <v>723</v>
      </c>
      <c r="G387" s="5" t="s">
        <v>723</v>
      </c>
      <c r="H387" s="5" t="s">
        <v>723</v>
      </c>
      <c r="I387" s="5" t="s">
        <v>723</v>
      </c>
      <c r="J387" s="5" t="s">
        <v>723</v>
      </c>
      <c r="K387" s="5" t="s">
        <v>723</v>
      </c>
      <c r="L387" s="5" t="s">
        <v>723</v>
      </c>
      <c r="M387" s="5" t="s">
        <v>723</v>
      </c>
      <c r="N387" s="5" t="s">
        <v>1052</v>
      </c>
      <c r="O387" s="5" t="s">
        <v>1419</v>
      </c>
      <c r="P387" s="5" t="s">
        <v>1350</v>
      </c>
      <c r="Q387" s="5" t="s">
        <v>1731</v>
      </c>
      <c r="R387" s="5" t="s">
        <v>723</v>
      </c>
      <c r="S387" s="5" t="s">
        <v>2160</v>
      </c>
    </row>
    <row r="388" spans="1:19" x14ac:dyDescent="0.25">
      <c r="A388" s="2" t="str">
        <f t="shared" si="6"/>
        <v>0910</v>
      </c>
      <c r="B388" s="4" t="s">
        <v>1153</v>
      </c>
      <c r="C388" s="5" t="s">
        <v>1154</v>
      </c>
      <c r="D388" s="5" t="s">
        <v>723</v>
      </c>
      <c r="E388" s="5" t="s">
        <v>723</v>
      </c>
      <c r="F388" s="5" t="s">
        <v>723</v>
      </c>
      <c r="G388" s="5" t="s">
        <v>723</v>
      </c>
      <c r="H388" s="5" t="s">
        <v>723</v>
      </c>
      <c r="I388" s="5" t="s">
        <v>723</v>
      </c>
      <c r="J388" s="5" t="s">
        <v>723</v>
      </c>
      <c r="K388" s="5" t="s">
        <v>723</v>
      </c>
      <c r="L388" s="5" t="s">
        <v>723</v>
      </c>
      <c r="M388" s="5" t="s">
        <v>723</v>
      </c>
      <c r="N388" s="5" t="s">
        <v>803</v>
      </c>
      <c r="O388" s="5" t="s">
        <v>1155</v>
      </c>
      <c r="P388" s="5" t="s">
        <v>729</v>
      </c>
      <c r="Q388" s="5" t="s">
        <v>781</v>
      </c>
      <c r="R388" s="5" t="s">
        <v>723</v>
      </c>
      <c r="S388" s="5" t="s">
        <v>1156</v>
      </c>
    </row>
    <row r="389" spans="1:19" x14ac:dyDescent="0.25">
      <c r="A389" s="2" t="str">
        <f t="shared" si="6"/>
        <v>0915</v>
      </c>
      <c r="B389" s="4" t="s">
        <v>1827</v>
      </c>
      <c r="C389" s="5" t="s">
        <v>1828</v>
      </c>
      <c r="D389" s="5" t="s">
        <v>723</v>
      </c>
      <c r="E389" s="5" t="s">
        <v>723</v>
      </c>
      <c r="F389" s="5" t="s">
        <v>723</v>
      </c>
      <c r="G389" s="5" t="s">
        <v>723</v>
      </c>
      <c r="H389" s="5" t="s">
        <v>723</v>
      </c>
      <c r="I389" s="5" t="s">
        <v>723</v>
      </c>
      <c r="J389" s="5" t="s">
        <v>723</v>
      </c>
      <c r="K389" s="5" t="s">
        <v>723</v>
      </c>
      <c r="L389" s="5" t="s">
        <v>723</v>
      </c>
      <c r="M389" s="5" t="s">
        <v>723</v>
      </c>
      <c r="N389" s="5" t="s">
        <v>742</v>
      </c>
      <c r="O389" s="5" t="s">
        <v>895</v>
      </c>
      <c r="P389" s="5" t="s">
        <v>728</v>
      </c>
      <c r="Q389" s="5" t="s">
        <v>831</v>
      </c>
      <c r="R389" s="5" t="s">
        <v>723</v>
      </c>
      <c r="S389" s="5" t="s">
        <v>1738</v>
      </c>
    </row>
    <row r="390" spans="1:19" x14ac:dyDescent="0.25">
      <c r="A390" s="2" t="str">
        <f t="shared" si="6"/>
        <v>3501</v>
      </c>
      <c r="B390" s="4" t="s">
        <v>620</v>
      </c>
      <c r="C390" s="5" t="s">
        <v>1887</v>
      </c>
      <c r="D390" s="5" t="s">
        <v>723</v>
      </c>
      <c r="E390" s="5" t="s">
        <v>723</v>
      </c>
      <c r="F390" s="5" t="s">
        <v>723</v>
      </c>
      <c r="G390" s="5" t="s">
        <v>723</v>
      </c>
      <c r="H390" s="5" t="s">
        <v>723</v>
      </c>
      <c r="I390" s="5" t="s">
        <v>723</v>
      </c>
      <c r="J390" s="5" t="s">
        <v>723</v>
      </c>
      <c r="K390" s="5" t="s">
        <v>723</v>
      </c>
      <c r="L390" s="5" t="s">
        <v>723</v>
      </c>
      <c r="M390" s="5" t="s">
        <v>723</v>
      </c>
      <c r="N390" s="5" t="s">
        <v>786</v>
      </c>
      <c r="O390" s="5" t="s">
        <v>754</v>
      </c>
      <c r="P390" s="5" t="s">
        <v>956</v>
      </c>
      <c r="Q390" s="5" t="s">
        <v>918</v>
      </c>
      <c r="R390" s="5" t="s">
        <v>723</v>
      </c>
      <c r="S390" s="5" t="s">
        <v>812</v>
      </c>
    </row>
    <row r="391" spans="1:19" x14ac:dyDescent="0.25">
      <c r="A391" s="2" t="str">
        <f t="shared" si="6"/>
        <v>3502</v>
      </c>
      <c r="B391" s="4" t="s">
        <v>622</v>
      </c>
      <c r="C391" s="5" t="s">
        <v>982</v>
      </c>
      <c r="D391" s="5" t="s">
        <v>723</v>
      </c>
      <c r="E391" s="5" t="s">
        <v>723</v>
      </c>
      <c r="F391" s="5" t="s">
        <v>723</v>
      </c>
      <c r="G391" s="5" t="s">
        <v>723</v>
      </c>
      <c r="H391" s="5" t="s">
        <v>723</v>
      </c>
      <c r="I391" s="5" t="s">
        <v>723</v>
      </c>
      <c r="J391" s="5" t="s">
        <v>723</v>
      </c>
      <c r="K391" s="5" t="s">
        <v>926</v>
      </c>
      <c r="L391" s="5" t="s">
        <v>926</v>
      </c>
      <c r="M391" s="5" t="s">
        <v>926</v>
      </c>
      <c r="N391" s="5" t="s">
        <v>983</v>
      </c>
      <c r="O391" s="5" t="s">
        <v>788</v>
      </c>
      <c r="P391" s="5" t="s">
        <v>886</v>
      </c>
      <c r="Q391" s="5" t="s">
        <v>795</v>
      </c>
      <c r="R391" s="5" t="s">
        <v>723</v>
      </c>
      <c r="S391" s="5" t="s">
        <v>773</v>
      </c>
    </row>
    <row r="392" spans="1:19" x14ac:dyDescent="0.25">
      <c r="A392" s="2" t="str">
        <f t="shared" si="6"/>
        <v>3503</v>
      </c>
      <c r="B392" s="4" t="s">
        <v>624</v>
      </c>
      <c r="C392" s="5" t="s">
        <v>1292</v>
      </c>
      <c r="D392" s="5" t="s">
        <v>723</v>
      </c>
      <c r="E392" s="5" t="s">
        <v>1101</v>
      </c>
      <c r="F392" s="5" t="s">
        <v>868</v>
      </c>
      <c r="G392" s="5" t="s">
        <v>729</v>
      </c>
      <c r="H392" s="5" t="s">
        <v>1114</v>
      </c>
      <c r="I392" s="5" t="s">
        <v>921</v>
      </c>
      <c r="J392" s="5" t="s">
        <v>728</v>
      </c>
      <c r="K392" s="5" t="s">
        <v>752</v>
      </c>
      <c r="L392" s="5" t="s">
        <v>918</v>
      </c>
      <c r="M392" s="5" t="s">
        <v>955</v>
      </c>
      <c r="N392" s="5" t="s">
        <v>723</v>
      </c>
      <c r="O392" s="5" t="s">
        <v>723</v>
      </c>
      <c r="P392" s="5" t="s">
        <v>723</v>
      </c>
      <c r="Q392" s="5" t="s">
        <v>723</v>
      </c>
      <c r="R392" s="5" t="s">
        <v>723</v>
      </c>
      <c r="S392" s="5" t="s">
        <v>1293</v>
      </c>
    </row>
    <row r="393" spans="1:19" x14ac:dyDescent="0.25">
      <c r="A393" s="2" t="str">
        <f t="shared" si="6"/>
        <v>3504</v>
      </c>
      <c r="B393" s="4" t="s">
        <v>626</v>
      </c>
      <c r="C393" s="5" t="s">
        <v>1276</v>
      </c>
      <c r="D393" s="5" t="s">
        <v>723</v>
      </c>
      <c r="E393" s="5" t="s">
        <v>723</v>
      </c>
      <c r="F393" s="5" t="s">
        <v>723</v>
      </c>
      <c r="G393" s="5" t="s">
        <v>723</v>
      </c>
      <c r="H393" s="5" t="s">
        <v>723</v>
      </c>
      <c r="I393" s="5" t="s">
        <v>723</v>
      </c>
      <c r="J393" s="5" t="s">
        <v>723</v>
      </c>
      <c r="K393" s="5" t="s">
        <v>723</v>
      </c>
      <c r="L393" s="5" t="s">
        <v>723</v>
      </c>
      <c r="M393" s="5" t="s">
        <v>723</v>
      </c>
      <c r="N393" s="5" t="s">
        <v>1044</v>
      </c>
      <c r="O393" s="5" t="s">
        <v>822</v>
      </c>
      <c r="P393" s="5" t="s">
        <v>959</v>
      </c>
      <c r="Q393" s="5" t="s">
        <v>1029</v>
      </c>
      <c r="R393" s="5" t="s">
        <v>723</v>
      </c>
      <c r="S393" s="5" t="s">
        <v>1277</v>
      </c>
    </row>
    <row r="394" spans="1:19" x14ac:dyDescent="0.25">
      <c r="A394" s="2" t="str">
        <f t="shared" si="6"/>
        <v>3505</v>
      </c>
      <c r="B394" s="4" t="s">
        <v>628</v>
      </c>
      <c r="C394" s="5" t="s">
        <v>2087</v>
      </c>
      <c r="D394" s="5" t="s">
        <v>959</v>
      </c>
      <c r="E394" s="5" t="s">
        <v>886</v>
      </c>
      <c r="F394" s="5" t="s">
        <v>754</v>
      </c>
      <c r="G394" s="5" t="s">
        <v>756</v>
      </c>
      <c r="H394" s="5" t="s">
        <v>796</v>
      </c>
      <c r="I394" s="5" t="s">
        <v>754</v>
      </c>
      <c r="J394" s="5" t="s">
        <v>792</v>
      </c>
      <c r="K394" s="5" t="s">
        <v>792</v>
      </c>
      <c r="L394" s="5" t="s">
        <v>1044</v>
      </c>
      <c r="M394" s="5" t="s">
        <v>955</v>
      </c>
      <c r="N394" s="5" t="s">
        <v>723</v>
      </c>
      <c r="O394" s="5" t="s">
        <v>723</v>
      </c>
      <c r="P394" s="5" t="s">
        <v>723</v>
      </c>
      <c r="Q394" s="5" t="s">
        <v>723</v>
      </c>
      <c r="R394" s="5" t="s">
        <v>723</v>
      </c>
      <c r="S394" s="5" t="s">
        <v>2088</v>
      </c>
    </row>
    <row r="395" spans="1:19" x14ac:dyDescent="0.25">
      <c r="A395" s="2" t="str">
        <f t="shared" si="6"/>
        <v>3506</v>
      </c>
      <c r="B395" s="4" t="s">
        <v>630</v>
      </c>
      <c r="C395" s="5" t="s">
        <v>1904</v>
      </c>
      <c r="D395" s="5" t="s">
        <v>723</v>
      </c>
      <c r="E395" s="5" t="s">
        <v>723</v>
      </c>
      <c r="F395" s="5" t="s">
        <v>723</v>
      </c>
      <c r="G395" s="5" t="s">
        <v>723</v>
      </c>
      <c r="H395" s="5" t="s">
        <v>723</v>
      </c>
      <c r="I395" s="5" t="s">
        <v>723</v>
      </c>
      <c r="J395" s="5" t="s">
        <v>723</v>
      </c>
      <c r="K395" s="5" t="s">
        <v>723</v>
      </c>
      <c r="L395" s="5" t="s">
        <v>886</v>
      </c>
      <c r="M395" s="5" t="s">
        <v>754</v>
      </c>
      <c r="N395" s="5" t="s">
        <v>756</v>
      </c>
      <c r="O395" s="5" t="s">
        <v>957</v>
      </c>
      <c r="P395" s="5" t="s">
        <v>824</v>
      </c>
      <c r="Q395" s="5" t="s">
        <v>1019</v>
      </c>
      <c r="R395" s="5" t="s">
        <v>723</v>
      </c>
      <c r="S395" s="5" t="s">
        <v>976</v>
      </c>
    </row>
    <row r="396" spans="1:19" x14ac:dyDescent="0.25">
      <c r="A396" s="2" t="str">
        <f t="shared" si="6"/>
        <v>3507</v>
      </c>
      <c r="B396" s="4" t="s">
        <v>632</v>
      </c>
      <c r="C396" s="5" t="s">
        <v>1278</v>
      </c>
      <c r="D396" s="5" t="s">
        <v>723</v>
      </c>
      <c r="E396" s="5" t="s">
        <v>723</v>
      </c>
      <c r="F396" s="5" t="s">
        <v>723</v>
      </c>
      <c r="G396" s="5" t="s">
        <v>723</v>
      </c>
      <c r="H396" s="5" t="s">
        <v>723</v>
      </c>
      <c r="I396" s="5" t="s">
        <v>723</v>
      </c>
      <c r="J396" s="5" t="s">
        <v>723</v>
      </c>
      <c r="K396" s="5" t="s">
        <v>723</v>
      </c>
      <c r="L396" s="5" t="s">
        <v>723</v>
      </c>
      <c r="M396" s="5" t="s">
        <v>723</v>
      </c>
      <c r="N396" s="5" t="s">
        <v>787</v>
      </c>
      <c r="O396" s="5" t="s">
        <v>956</v>
      </c>
      <c r="P396" s="5" t="s">
        <v>824</v>
      </c>
      <c r="Q396" s="5" t="s">
        <v>1279</v>
      </c>
      <c r="R396" s="5" t="s">
        <v>723</v>
      </c>
      <c r="S396" s="5" t="s">
        <v>1203</v>
      </c>
    </row>
    <row r="397" spans="1:19" x14ac:dyDescent="0.25">
      <c r="A397" s="2" t="str">
        <f t="shared" si="6"/>
        <v>3508</v>
      </c>
      <c r="B397" s="4" t="s">
        <v>634</v>
      </c>
      <c r="C397" s="5" t="s">
        <v>1900</v>
      </c>
      <c r="D397" s="5" t="s">
        <v>723</v>
      </c>
      <c r="E397" s="5" t="s">
        <v>723</v>
      </c>
      <c r="F397" s="5" t="s">
        <v>723</v>
      </c>
      <c r="G397" s="5" t="s">
        <v>723</v>
      </c>
      <c r="H397" s="5" t="s">
        <v>723</v>
      </c>
      <c r="I397" s="5" t="s">
        <v>723</v>
      </c>
      <c r="J397" s="5" t="s">
        <v>723</v>
      </c>
      <c r="K397" s="5" t="s">
        <v>723</v>
      </c>
      <c r="L397" s="5" t="s">
        <v>723</v>
      </c>
      <c r="M397" s="5" t="s">
        <v>723</v>
      </c>
      <c r="N397" s="5" t="s">
        <v>799</v>
      </c>
      <c r="O397" s="5" t="s">
        <v>1149</v>
      </c>
      <c r="P397" s="5" t="s">
        <v>1040</v>
      </c>
      <c r="Q397" s="5" t="s">
        <v>1541</v>
      </c>
      <c r="R397" s="5" t="s">
        <v>723</v>
      </c>
      <c r="S397" s="5" t="s">
        <v>1327</v>
      </c>
    </row>
    <row r="398" spans="1:19" x14ac:dyDescent="0.25">
      <c r="A398" s="2" t="str">
        <f t="shared" si="6"/>
        <v>3509</v>
      </c>
      <c r="B398" s="4" t="s">
        <v>636</v>
      </c>
      <c r="C398" s="5" t="s">
        <v>867</v>
      </c>
      <c r="D398" s="5" t="s">
        <v>723</v>
      </c>
      <c r="E398" s="5" t="s">
        <v>723</v>
      </c>
      <c r="F398" s="5" t="s">
        <v>723</v>
      </c>
      <c r="G398" s="5" t="s">
        <v>723</v>
      </c>
      <c r="H398" s="5" t="s">
        <v>723</v>
      </c>
      <c r="I398" s="5" t="s">
        <v>723</v>
      </c>
      <c r="J398" s="5" t="s">
        <v>723</v>
      </c>
      <c r="K398" s="5" t="s">
        <v>868</v>
      </c>
      <c r="L398" s="5" t="s">
        <v>789</v>
      </c>
      <c r="M398" s="5" t="s">
        <v>869</v>
      </c>
      <c r="N398" s="5" t="s">
        <v>725</v>
      </c>
      <c r="O398" s="5" t="s">
        <v>870</v>
      </c>
      <c r="P398" s="5" t="s">
        <v>723</v>
      </c>
      <c r="Q398" s="5" t="s">
        <v>723</v>
      </c>
      <c r="R398" s="5" t="s">
        <v>723</v>
      </c>
      <c r="S398" s="5" t="s">
        <v>871</v>
      </c>
    </row>
    <row r="399" spans="1:19" x14ac:dyDescent="0.25">
      <c r="A399" s="2" t="str">
        <f t="shared" si="6"/>
        <v>3510</v>
      </c>
      <c r="B399" s="4" t="s">
        <v>638</v>
      </c>
      <c r="C399" s="5" t="s">
        <v>2041</v>
      </c>
      <c r="D399" s="5" t="s">
        <v>723</v>
      </c>
      <c r="E399" s="5" t="s">
        <v>1138</v>
      </c>
      <c r="F399" s="5" t="s">
        <v>829</v>
      </c>
      <c r="G399" s="5" t="s">
        <v>829</v>
      </c>
      <c r="H399" s="5" t="s">
        <v>795</v>
      </c>
      <c r="I399" s="5" t="s">
        <v>955</v>
      </c>
      <c r="J399" s="5" t="s">
        <v>723</v>
      </c>
      <c r="K399" s="5" t="s">
        <v>723</v>
      </c>
      <c r="L399" s="5" t="s">
        <v>723</v>
      </c>
      <c r="M399" s="5" t="s">
        <v>723</v>
      </c>
      <c r="N399" s="5" t="s">
        <v>723</v>
      </c>
      <c r="O399" s="5" t="s">
        <v>723</v>
      </c>
      <c r="P399" s="5" t="s">
        <v>723</v>
      </c>
      <c r="Q399" s="5" t="s">
        <v>723</v>
      </c>
      <c r="R399" s="5" t="s">
        <v>723</v>
      </c>
      <c r="S399" s="5" t="s">
        <v>1275</v>
      </c>
    </row>
    <row r="400" spans="1:19" x14ac:dyDescent="0.25">
      <c r="A400" s="2" t="str">
        <f t="shared" si="6"/>
        <v>3511</v>
      </c>
      <c r="B400" s="4" t="s">
        <v>640</v>
      </c>
      <c r="C400" s="5" t="s">
        <v>1022</v>
      </c>
      <c r="D400" s="5" t="s">
        <v>723</v>
      </c>
      <c r="E400" s="5" t="s">
        <v>955</v>
      </c>
      <c r="F400" s="5" t="s">
        <v>918</v>
      </c>
      <c r="G400" s="5" t="s">
        <v>785</v>
      </c>
      <c r="H400" s="5" t="s">
        <v>956</v>
      </c>
      <c r="I400" s="5" t="s">
        <v>958</v>
      </c>
      <c r="J400" s="5" t="s">
        <v>985</v>
      </c>
      <c r="K400" s="5" t="s">
        <v>723</v>
      </c>
      <c r="L400" s="5" t="s">
        <v>723</v>
      </c>
      <c r="M400" s="5" t="s">
        <v>723</v>
      </c>
      <c r="N400" s="5" t="s">
        <v>723</v>
      </c>
      <c r="O400" s="5" t="s">
        <v>723</v>
      </c>
      <c r="P400" s="5" t="s">
        <v>723</v>
      </c>
      <c r="Q400" s="5" t="s">
        <v>723</v>
      </c>
      <c r="R400" s="5" t="s">
        <v>723</v>
      </c>
      <c r="S400" s="5" t="s">
        <v>1023</v>
      </c>
    </row>
    <row r="401" spans="1:19" x14ac:dyDescent="0.25">
      <c r="A401" s="2" t="str">
        <f t="shared" si="6"/>
        <v>3513</v>
      </c>
      <c r="B401" s="4" t="s">
        <v>644</v>
      </c>
      <c r="C401" s="5" t="s">
        <v>1806</v>
      </c>
      <c r="D401" s="5" t="s">
        <v>723</v>
      </c>
      <c r="E401" s="5" t="s">
        <v>723</v>
      </c>
      <c r="F401" s="5" t="s">
        <v>723</v>
      </c>
      <c r="G401" s="5" t="s">
        <v>723</v>
      </c>
      <c r="H401" s="5" t="s">
        <v>723</v>
      </c>
      <c r="I401" s="5" t="s">
        <v>723</v>
      </c>
      <c r="J401" s="5" t="s">
        <v>723</v>
      </c>
      <c r="K401" s="5" t="s">
        <v>729</v>
      </c>
      <c r="L401" s="5" t="s">
        <v>725</v>
      </c>
      <c r="M401" s="5" t="s">
        <v>790</v>
      </c>
      <c r="N401" s="5" t="s">
        <v>729</v>
      </c>
      <c r="O401" s="5" t="s">
        <v>1026</v>
      </c>
      <c r="P401" s="5" t="s">
        <v>723</v>
      </c>
      <c r="Q401" s="5" t="s">
        <v>723</v>
      </c>
      <c r="R401" s="5" t="s">
        <v>723</v>
      </c>
      <c r="S401" s="5" t="s">
        <v>1211</v>
      </c>
    </row>
    <row r="402" spans="1:19" x14ac:dyDescent="0.25">
      <c r="A402" s="2" t="str">
        <f t="shared" si="6"/>
        <v>3514</v>
      </c>
      <c r="B402" s="4" t="s">
        <v>646</v>
      </c>
      <c r="C402" s="5" t="s">
        <v>1629</v>
      </c>
      <c r="D402" s="5" t="s">
        <v>723</v>
      </c>
      <c r="E402" s="5" t="s">
        <v>723</v>
      </c>
      <c r="F402" s="5" t="s">
        <v>723</v>
      </c>
      <c r="G402" s="5" t="s">
        <v>723</v>
      </c>
      <c r="H402" s="5" t="s">
        <v>723</v>
      </c>
      <c r="I402" s="5" t="s">
        <v>723</v>
      </c>
      <c r="J402" s="5" t="s">
        <v>723</v>
      </c>
      <c r="K402" s="5" t="s">
        <v>731</v>
      </c>
      <c r="L402" s="5" t="s">
        <v>792</v>
      </c>
      <c r="M402" s="5" t="s">
        <v>723</v>
      </c>
      <c r="N402" s="5" t="s">
        <v>723</v>
      </c>
      <c r="O402" s="5" t="s">
        <v>723</v>
      </c>
      <c r="P402" s="5" t="s">
        <v>723</v>
      </c>
      <c r="Q402" s="5" t="s">
        <v>723</v>
      </c>
      <c r="R402" s="5" t="s">
        <v>723</v>
      </c>
      <c r="S402" s="5" t="s">
        <v>989</v>
      </c>
    </row>
    <row r="403" spans="1:19" x14ac:dyDescent="0.25">
      <c r="A403" s="2" t="str">
        <f t="shared" si="6"/>
        <v>3515</v>
      </c>
      <c r="B403" s="4" t="s">
        <v>648</v>
      </c>
      <c r="C403" s="5" t="s">
        <v>1875</v>
      </c>
      <c r="D403" s="5" t="s">
        <v>723</v>
      </c>
      <c r="E403" s="5" t="s">
        <v>826</v>
      </c>
      <c r="F403" s="5" t="s">
        <v>826</v>
      </c>
      <c r="G403" s="5" t="s">
        <v>826</v>
      </c>
      <c r="H403" s="5" t="s">
        <v>826</v>
      </c>
      <c r="I403" s="5" t="s">
        <v>826</v>
      </c>
      <c r="J403" s="5" t="s">
        <v>723</v>
      </c>
      <c r="K403" s="5" t="s">
        <v>723</v>
      </c>
      <c r="L403" s="5" t="s">
        <v>723</v>
      </c>
      <c r="M403" s="5" t="s">
        <v>723</v>
      </c>
      <c r="N403" s="5" t="s">
        <v>723</v>
      </c>
      <c r="O403" s="5" t="s">
        <v>723</v>
      </c>
      <c r="P403" s="5" t="s">
        <v>723</v>
      </c>
      <c r="Q403" s="5" t="s">
        <v>723</v>
      </c>
      <c r="R403" s="5" t="s">
        <v>723</v>
      </c>
      <c r="S403" s="5" t="s">
        <v>894</v>
      </c>
    </row>
    <row r="404" spans="1:19" x14ac:dyDescent="0.25">
      <c r="A404" s="2" t="str">
        <f t="shared" si="6"/>
        <v>3516</v>
      </c>
      <c r="B404" s="4" t="s">
        <v>686</v>
      </c>
      <c r="C404" s="5" t="s">
        <v>1510</v>
      </c>
      <c r="D404" s="5" t="s">
        <v>723</v>
      </c>
      <c r="E404" s="5" t="s">
        <v>723</v>
      </c>
      <c r="F404" s="5" t="s">
        <v>723</v>
      </c>
      <c r="G404" s="5" t="s">
        <v>723</v>
      </c>
      <c r="H404" s="5" t="s">
        <v>723</v>
      </c>
      <c r="I404" s="5" t="s">
        <v>723</v>
      </c>
      <c r="J404" s="5" t="s">
        <v>723</v>
      </c>
      <c r="K404" s="5" t="s">
        <v>1029</v>
      </c>
      <c r="L404" s="5" t="s">
        <v>959</v>
      </c>
      <c r="M404" s="5" t="s">
        <v>822</v>
      </c>
      <c r="N404" s="5" t="s">
        <v>995</v>
      </c>
      <c r="O404" s="5" t="s">
        <v>723</v>
      </c>
      <c r="P404" s="5" t="s">
        <v>723</v>
      </c>
      <c r="Q404" s="5" t="s">
        <v>723</v>
      </c>
      <c r="R404" s="5" t="s">
        <v>723</v>
      </c>
      <c r="S404" s="5" t="s">
        <v>1081</v>
      </c>
    </row>
    <row r="405" spans="1:19" x14ac:dyDescent="0.25">
      <c r="A405" s="2" t="str">
        <f t="shared" si="6"/>
        <v>3517</v>
      </c>
      <c r="B405" s="4" t="s">
        <v>688</v>
      </c>
      <c r="C405" s="5" t="s">
        <v>1692</v>
      </c>
      <c r="D405" s="5" t="s">
        <v>723</v>
      </c>
      <c r="E405" s="5" t="s">
        <v>723</v>
      </c>
      <c r="F405" s="5" t="s">
        <v>723</v>
      </c>
      <c r="G405" s="5" t="s">
        <v>723</v>
      </c>
      <c r="H405" s="5" t="s">
        <v>723</v>
      </c>
      <c r="I405" s="5" t="s">
        <v>723</v>
      </c>
      <c r="J405" s="5" t="s">
        <v>723</v>
      </c>
      <c r="K405" s="5" t="s">
        <v>723</v>
      </c>
      <c r="L405" s="5" t="s">
        <v>723</v>
      </c>
      <c r="M405" s="5" t="s">
        <v>723</v>
      </c>
      <c r="N405" s="5" t="s">
        <v>865</v>
      </c>
      <c r="O405" s="5" t="s">
        <v>1019</v>
      </c>
      <c r="P405" s="5" t="s">
        <v>953</v>
      </c>
      <c r="Q405" s="5" t="s">
        <v>938</v>
      </c>
      <c r="R405" s="5" t="s">
        <v>723</v>
      </c>
      <c r="S405" s="5" t="s">
        <v>1290</v>
      </c>
    </row>
    <row r="406" spans="1:19" x14ac:dyDescent="0.25">
      <c r="A406" s="2" t="str">
        <f t="shared" si="6"/>
        <v>3518</v>
      </c>
      <c r="B406" s="4" t="s">
        <v>690</v>
      </c>
      <c r="C406" s="5" t="s">
        <v>1899</v>
      </c>
      <c r="D406" s="5" t="s">
        <v>723</v>
      </c>
      <c r="E406" s="5" t="s">
        <v>723</v>
      </c>
      <c r="F406" s="5" t="s">
        <v>723</v>
      </c>
      <c r="G406" s="5" t="s">
        <v>723</v>
      </c>
      <c r="H406" s="5" t="s">
        <v>723</v>
      </c>
      <c r="I406" s="5" t="s">
        <v>723</v>
      </c>
      <c r="J406" s="5" t="s">
        <v>723</v>
      </c>
      <c r="K406" s="5" t="s">
        <v>723</v>
      </c>
      <c r="L406" s="5" t="s">
        <v>723</v>
      </c>
      <c r="M406" s="5" t="s">
        <v>723</v>
      </c>
      <c r="N406" s="5" t="s">
        <v>754</v>
      </c>
      <c r="O406" s="5" t="s">
        <v>1235</v>
      </c>
      <c r="P406" s="5" t="s">
        <v>1040</v>
      </c>
      <c r="Q406" s="5" t="s">
        <v>1133</v>
      </c>
      <c r="R406" s="5" t="s">
        <v>723</v>
      </c>
      <c r="S406" s="5" t="s">
        <v>803</v>
      </c>
    </row>
    <row r="407" spans="1:19" x14ac:dyDescent="0.25">
      <c r="A407" s="2" t="str">
        <f t="shared" si="6"/>
        <v>3901</v>
      </c>
      <c r="B407" s="4" t="s">
        <v>1498</v>
      </c>
      <c r="C407" s="5" t="s">
        <v>1499</v>
      </c>
      <c r="D407" s="5" t="s">
        <v>723</v>
      </c>
      <c r="E407" s="5" t="s">
        <v>1149</v>
      </c>
      <c r="F407" s="5" t="s">
        <v>1018</v>
      </c>
      <c r="G407" s="5" t="s">
        <v>1300</v>
      </c>
      <c r="H407" s="5" t="s">
        <v>1366</v>
      </c>
      <c r="I407" s="5" t="s">
        <v>870</v>
      </c>
      <c r="J407" s="5" t="s">
        <v>795</v>
      </c>
      <c r="K407" s="5" t="s">
        <v>1123</v>
      </c>
      <c r="L407" s="5" t="s">
        <v>824</v>
      </c>
      <c r="M407" s="5" t="s">
        <v>751</v>
      </c>
      <c r="N407" s="5" t="s">
        <v>1106</v>
      </c>
      <c r="O407" s="5" t="s">
        <v>754</v>
      </c>
      <c r="P407" s="5" t="s">
        <v>954</v>
      </c>
      <c r="Q407" s="5" t="s">
        <v>1019</v>
      </c>
      <c r="R407" s="5" t="s">
        <v>723</v>
      </c>
      <c r="S407" s="5" t="s">
        <v>1500</v>
      </c>
    </row>
    <row r="408" spans="1:19" x14ac:dyDescent="0.25">
      <c r="A408" s="2" t="str">
        <f t="shared" si="6"/>
        <v>3902</v>
      </c>
      <c r="B408" s="4" t="s">
        <v>2070</v>
      </c>
      <c r="C408" s="5" t="s">
        <v>2071</v>
      </c>
      <c r="D408" s="5" t="s">
        <v>723</v>
      </c>
      <c r="E408" s="5" t="s">
        <v>886</v>
      </c>
      <c r="F408" s="5" t="s">
        <v>1029</v>
      </c>
      <c r="G408" s="5" t="s">
        <v>822</v>
      </c>
      <c r="H408" s="5" t="s">
        <v>1029</v>
      </c>
      <c r="I408" s="5" t="s">
        <v>756</v>
      </c>
      <c r="J408" s="5" t="s">
        <v>732</v>
      </c>
      <c r="K408" s="5" t="s">
        <v>1155</v>
      </c>
      <c r="L408" s="5" t="s">
        <v>1178</v>
      </c>
      <c r="M408" s="5" t="s">
        <v>847</v>
      </c>
      <c r="N408" s="5" t="s">
        <v>1145</v>
      </c>
      <c r="O408" s="5" t="s">
        <v>1052</v>
      </c>
      <c r="P408" s="5" t="s">
        <v>1714</v>
      </c>
      <c r="Q408" s="5" t="s">
        <v>849</v>
      </c>
      <c r="R408" s="5" t="s">
        <v>723</v>
      </c>
      <c r="S408" s="5" t="s">
        <v>2072</v>
      </c>
    </row>
    <row r="409" spans="1:19" x14ac:dyDescent="0.25">
      <c r="A409" s="2" t="str">
        <f t="shared" ref="A409" si="7">LEFT(C409,4)</f>
        <v>0000</v>
      </c>
      <c r="B409" s="4" t="s">
        <v>2192</v>
      </c>
      <c r="C409" s="5" t="s">
        <v>2193</v>
      </c>
      <c r="D409" s="5" t="s">
        <v>2194</v>
      </c>
      <c r="E409" s="5" t="s">
        <v>2195</v>
      </c>
      <c r="F409" s="5" t="s">
        <v>2196</v>
      </c>
      <c r="G409" s="5" t="s">
        <v>2197</v>
      </c>
      <c r="H409" s="5" t="s">
        <v>2198</v>
      </c>
      <c r="I409" s="5" t="s">
        <v>2199</v>
      </c>
      <c r="J409" s="5" t="s">
        <v>2200</v>
      </c>
      <c r="K409" s="5" t="s">
        <v>2201</v>
      </c>
      <c r="L409" s="5" t="s">
        <v>2202</v>
      </c>
      <c r="M409" s="5" t="s">
        <v>2203</v>
      </c>
      <c r="N409" s="5" t="s">
        <v>2204</v>
      </c>
      <c r="O409" s="5" t="s">
        <v>2205</v>
      </c>
      <c r="P409" s="5" t="s">
        <v>2206</v>
      </c>
      <c r="Q409" s="5" t="s">
        <v>2207</v>
      </c>
      <c r="R409" s="5" t="s">
        <v>2208</v>
      </c>
      <c r="S409" s="5" t="s">
        <v>2209</v>
      </c>
    </row>
  </sheetData>
  <sortState xmlns:xlrd2="http://schemas.microsoft.com/office/spreadsheetml/2017/richdata2" ref="A3:S408">
    <sortCondition ref="A3"/>
  </sortState>
  <mergeCells count="1">
    <mergeCell ref="B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8095-9751-4597-91E6-C9DB9379902F}">
  <dimension ref="A1:S406"/>
  <sheetViews>
    <sheetView topLeftCell="A386" workbookViewId="0">
      <selection activeCell="B3" sqref="B3"/>
    </sheetView>
  </sheetViews>
  <sheetFormatPr defaultColWidth="8.7109375" defaultRowHeight="15" x14ac:dyDescent="0.25"/>
  <cols>
    <col min="1" max="1" width="9.140625" style="2" bestFit="1" customWidth="1"/>
    <col min="2" max="2" width="70.28515625" style="2" customWidth="1"/>
    <col min="3" max="3" width="11.85546875" style="2" customWidth="1"/>
    <col min="4" max="17" width="7.42578125" style="2" customWidth="1"/>
    <col min="18" max="18" width="6.85546875" style="2" customWidth="1"/>
    <col min="19" max="19" width="8.140625" style="2" customWidth="1"/>
    <col min="20" max="16384" width="8.7109375" style="2"/>
  </cols>
  <sheetData>
    <row r="1" spans="1:19" ht="30" customHeight="1" x14ac:dyDescent="0.25">
      <c r="B1" s="20" t="s">
        <v>2210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25">
      <c r="A2" s="2" t="s">
        <v>2926</v>
      </c>
      <c r="B2" s="3" t="s">
        <v>704</v>
      </c>
      <c r="C2" s="3" t="s">
        <v>705</v>
      </c>
      <c r="D2" s="3" t="s">
        <v>706</v>
      </c>
      <c r="E2" s="3" t="s">
        <v>707</v>
      </c>
      <c r="F2" s="3" t="s">
        <v>708</v>
      </c>
      <c r="G2" s="3" t="s">
        <v>709</v>
      </c>
      <c r="H2" s="3" t="s">
        <v>710</v>
      </c>
      <c r="I2" s="3" t="s">
        <v>711</v>
      </c>
      <c r="J2" s="3" t="s">
        <v>712</v>
      </c>
      <c r="K2" s="3" t="s">
        <v>713</v>
      </c>
      <c r="L2" s="3" t="s">
        <v>714</v>
      </c>
      <c r="M2" s="3" t="s">
        <v>715</v>
      </c>
      <c r="N2" s="3" t="s">
        <v>716</v>
      </c>
      <c r="O2" s="3" t="s">
        <v>717</v>
      </c>
      <c r="P2" s="3" t="s">
        <v>718</v>
      </c>
      <c r="Q2" s="3" t="s">
        <v>719</v>
      </c>
      <c r="R2" s="3" t="s">
        <v>720</v>
      </c>
      <c r="S2" s="3" t="s">
        <v>721</v>
      </c>
    </row>
    <row r="3" spans="1:19" x14ac:dyDescent="0.25">
      <c r="A3" s="2" t="str">
        <f t="shared" ref="A3:A66" si="0">LEFT(C3,4)</f>
        <v>0001</v>
      </c>
      <c r="B3" s="4" t="s">
        <v>304</v>
      </c>
      <c r="C3" s="5" t="s">
        <v>734</v>
      </c>
      <c r="D3" s="5" t="s">
        <v>1109</v>
      </c>
      <c r="E3" s="5" t="s">
        <v>996</v>
      </c>
      <c r="F3" s="5" t="s">
        <v>837</v>
      </c>
      <c r="G3" s="5" t="s">
        <v>895</v>
      </c>
      <c r="H3" s="5" t="s">
        <v>740</v>
      </c>
      <c r="I3" s="5" t="s">
        <v>965</v>
      </c>
      <c r="J3" s="5" t="s">
        <v>832</v>
      </c>
      <c r="K3" s="5" t="s">
        <v>744</v>
      </c>
      <c r="L3" s="5" t="s">
        <v>1003</v>
      </c>
      <c r="M3" s="5" t="s">
        <v>743</v>
      </c>
      <c r="N3" s="5" t="s">
        <v>738</v>
      </c>
      <c r="O3" s="5" t="s">
        <v>801</v>
      </c>
      <c r="P3" s="5" t="s">
        <v>742</v>
      </c>
      <c r="Q3" s="5" t="s">
        <v>724</v>
      </c>
      <c r="R3" s="5" t="s">
        <v>1068</v>
      </c>
      <c r="S3" s="5" t="s">
        <v>2072</v>
      </c>
    </row>
    <row r="4" spans="1:19" x14ac:dyDescent="0.25">
      <c r="A4" s="2" t="str">
        <f t="shared" si="0"/>
        <v>0003</v>
      </c>
      <c r="B4" s="4" t="s">
        <v>664</v>
      </c>
      <c r="C4" s="5" t="s">
        <v>776</v>
      </c>
      <c r="D4" s="5" t="s">
        <v>777</v>
      </c>
      <c r="E4" s="5" t="s">
        <v>793</v>
      </c>
      <c r="F4" s="5" t="s">
        <v>1035</v>
      </c>
      <c r="G4" s="5" t="s">
        <v>729</v>
      </c>
      <c r="H4" s="5" t="s">
        <v>922</v>
      </c>
      <c r="I4" s="5" t="s">
        <v>781</v>
      </c>
      <c r="J4" s="5" t="s">
        <v>868</v>
      </c>
      <c r="K4" s="5" t="s">
        <v>1288</v>
      </c>
      <c r="L4" s="5" t="s">
        <v>1114</v>
      </c>
      <c r="M4" s="5" t="s">
        <v>728</v>
      </c>
      <c r="N4" s="5" t="s">
        <v>723</v>
      </c>
      <c r="O4" s="5" t="s">
        <v>723</v>
      </c>
      <c r="P4" s="5" t="s">
        <v>723</v>
      </c>
      <c r="Q4" s="5" t="s">
        <v>723</v>
      </c>
      <c r="R4" s="5" t="s">
        <v>723</v>
      </c>
      <c r="S4" s="5" t="s">
        <v>2214</v>
      </c>
    </row>
    <row r="5" spans="1:19" x14ac:dyDescent="0.25">
      <c r="A5" s="2" t="str">
        <f t="shared" si="0"/>
        <v>0005</v>
      </c>
      <c r="B5" s="4" t="s">
        <v>420</v>
      </c>
      <c r="C5" s="5" t="s">
        <v>805</v>
      </c>
      <c r="D5" s="5" t="s">
        <v>738</v>
      </c>
      <c r="E5" s="5" t="s">
        <v>1320</v>
      </c>
      <c r="F5" s="5" t="s">
        <v>1204</v>
      </c>
      <c r="G5" s="5" t="s">
        <v>1301</v>
      </c>
      <c r="H5" s="5" t="s">
        <v>914</v>
      </c>
      <c r="I5" s="5" t="s">
        <v>1303</v>
      </c>
      <c r="J5" s="5" t="s">
        <v>1568</v>
      </c>
      <c r="K5" s="5" t="s">
        <v>1321</v>
      </c>
      <c r="L5" s="5" t="s">
        <v>817</v>
      </c>
      <c r="M5" s="5" t="s">
        <v>981</v>
      </c>
      <c r="N5" s="5" t="s">
        <v>1160</v>
      </c>
      <c r="O5" s="5" t="s">
        <v>1301</v>
      </c>
      <c r="P5" s="5" t="s">
        <v>1056</v>
      </c>
      <c r="Q5" s="5" t="s">
        <v>815</v>
      </c>
      <c r="R5" s="5" t="s">
        <v>723</v>
      </c>
      <c r="S5" s="5" t="s">
        <v>2215</v>
      </c>
    </row>
    <row r="6" spans="1:19" x14ac:dyDescent="0.25">
      <c r="A6" s="2" t="str">
        <f t="shared" si="0"/>
        <v>0007</v>
      </c>
      <c r="B6" s="4" t="s">
        <v>430</v>
      </c>
      <c r="C6" s="5" t="s">
        <v>828</v>
      </c>
      <c r="D6" s="5" t="s">
        <v>1029</v>
      </c>
      <c r="E6" s="5" t="s">
        <v>964</v>
      </c>
      <c r="F6" s="5" t="s">
        <v>1155</v>
      </c>
      <c r="G6" s="5" t="s">
        <v>1004</v>
      </c>
      <c r="H6" s="5" t="s">
        <v>799</v>
      </c>
      <c r="I6" s="5" t="s">
        <v>888</v>
      </c>
      <c r="J6" s="5" t="s">
        <v>1178</v>
      </c>
      <c r="K6" s="5" t="s">
        <v>806</v>
      </c>
      <c r="L6" s="5" t="s">
        <v>801</v>
      </c>
      <c r="M6" s="5" t="s">
        <v>996</v>
      </c>
      <c r="N6" s="5" t="s">
        <v>1273</v>
      </c>
      <c r="O6" s="5" t="s">
        <v>802</v>
      </c>
      <c r="P6" s="5" t="s">
        <v>1005</v>
      </c>
      <c r="Q6" s="5" t="s">
        <v>1358</v>
      </c>
      <c r="R6" s="5" t="s">
        <v>1068</v>
      </c>
      <c r="S6" s="5" t="s">
        <v>2217</v>
      </c>
    </row>
    <row r="7" spans="1:19" x14ac:dyDescent="0.25">
      <c r="A7" s="2" t="str">
        <f t="shared" si="0"/>
        <v>0008</v>
      </c>
      <c r="B7" s="4" t="s">
        <v>394</v>
      </c>
      <c r="C7" s="5" t="s">
        <v>839</v>
      </c>
      <c r="D7" s="5" t="s">
        <v>822</v>
      </c>
      <c r="E7" s="5" t="s">
        <v>1115</v>
      </c>
      <c r="F7" s="5" t="s">
        <v>1239</v>
      </c>
      <c r="G7" s="5" t="s">
        <v>963</v>
      </c>
      <c r="H7" s="5" t="s">
        <v>966</v>
      </c>
      <c r="I7" s="5" t="s">
        <v>1358</v>
      </c>
      <c r="J7" s="5" t="s">
        <v>830</v>
      </c>
      <c r="K7" s="5" t="s">
        <v>1728</v>
      </c>
      <c r="L7" s="5" t="s">
        <v>723</v>
      </c>
      <c r="M7" s="5" t="s">
        <v>723</v>
      </c>
      <c r="N7" s="5" t="s">
        <v>723</v>
      </c>
      <c r="O7" s="5" t="s">
        <v>723</v>
      </c>
      <c r="P7" s="5" t="s">
        <v>723</v>
      </c>
      <c r="Q7" s="5" t="s">
        <v>723</v>
      </c>
      <c r="R7" s="5" t="s">
        <v>723</v>
      </c>
      <c r="S7" s="5" t="s">
        <v>1175</v>
      </c>
    </row>
    <row r="8" spans="1:19" x14ac:dyDescent="0.25">
      <c r="A8" s="2" t="str">
        <f t="shared" si="0"/>
        <v>0009</v>
      </c>
      <c r="B8" s="4" t="s">
        <v>196</v>
      </c>
      <c r="C8" s="5" t="s">
        <v>852</v>
      </c>
      <c r="D8" s="5" t="s">
        <v>794</v>
      </c>
      <c r="E8" s="5" t="s">
        <v>1159</v>
      </c>
      <c r="F8" s="5" t="s">
        <v>1131</v>
      </c>
      <c r="G8" s="5" t="s">
        <v>975</v>
      </c>
      <c r="H8" s="5" t="s">
        <v>2219</v>
      </c>
      <c r="I8" s="5" t="s">
        <v>1617</v>
      </c>
      <c r="J8" s="5" t="s">
        <v>1618</v>
      </c>
      <c r="K8" s="5" t="s">
        <v>1615</v>
      </c>
      <c r="L8" s="5" t="s">
        <v>770</v>
      </c>
      <c r="M8" s="5" t="s">
        <v>1212</v>
      </c>
      <c r="N8" s="5" t="s">
        <v>857</v>
      </c>
      <c r="O8" s="5" t="s">
        <v>2212</v>
      </c>
      <c r="P8" s="5" t="s">
        <v>857</v>
      </c>
      <c r="Q8" s="5" t="s">
        <v>1448</v>
      </c>
      <c r="R8" s="5" t="s">
        <v>1122</v>
      </c>
      <c r="S8" s="5" t="s">
        <v>2220</v>
      </c>
    </row>
    <row r="9" spans="1:19" x14ac:dyDescent="0.25">
      <c r="A9" s="2" t="str">
        <f t="shared" si="0"/>
        <v>0010</v>
      </c>
      <c r="B9" s="4" t="s">
        <v>176</v>
      </c>
      <c r="C9" s="5" t="s">
        <v>872</v>
      </c>
      <c r="D9" s="5" t="s">
        <v>793</v>
      </c>
      <c r="E9" s="5" t="s">
        <v>1386</v>
      </c>
      <c r="F9" s="5" t="s">
        <v>1586</v>
      </c>
      <c r="G9" s="5" t="s">
        <v>1267</v>
      </c>
      <c r="H9" s="5" t="s">
        <v>1210</v>
      </c>
      <c r="I9" s="5" t="s">
        <v>860</v>
      </c>
      <c r="J9" s="5" t="s">
        <v>862</v>
      </c>
      <c r="K9" s="5" t="s">
        <v>1613</v>
      </c>
      <c r="L9" s="5" t="s">
        <v>857</v>
      </c>
      <c r="M9" s="5" t="s">
        <v>2142</v>
      </c>
      <c r="N9" s="5" t="s">
        <v>1246</v>
      </c>
      <c r="O9" s="5" t="s">
        <v>881</v>
      </c>
      <c r="P9" s="5" t="s">
        <v>1008</v>
      </c>
      <c r="Q9" s="5" t="s">
        <v>2141</v>
      </c>
      <c r="R9" s="5" t="s">
        <v>723</v>
      </c>
      <c r="S9" s="5" t="s">
        <v>2222</v>
      </c>
    </row>
    <row r="10" spans="1:19" x14ac:dyDescent="0.25">
      <c r="A10" s="2" t="str">
        <f t="shared" si="0"/>
        <v>0014</v>
      </c>
      <c r="B10" s="4" t="s">
        <v>144</v>
      </c>
      <c r="C10" s="5" t="s">
        <v>899</v>
      </c>
      <c r="D10" s="5" t="s">
        <v>1505</v>
      </c>
      <c r="E10" s="5" t="s">
        <v>991</v>
      </c>
      <c r="F10" s="5" t="s">
        <v>1689</v>
      </c>
      <c r="G10" s="5" t="s">
        <v>901</v>
      </c>
      <c r="H10" s="5" t="s">
        <v>1261</v>
      </c>
      <c r="I10" s="5" t="s">
        <v>992</v>
      </c>
      <c r="J10" s="5" t="s">
        <v>900</v>
      </c>
      <c r="K10" s="5" t="s">
        <v>1261</v>
      </c>
      <c r="L10" s="5" t="s">
        <v>903</v>
      </c>
      <c r="M10" s="5" t="s">
        <v>909</v>
      </c>
      <c r="N10" s="5" t="s">
        <v>948</v>
      </c>
      <c r="O10" s="5" t="s">
        <v>904</v>
      </c>
      <c r="P10" s="5" t="s">
        <v>988</v>
      </c>
      <c r="Q10" s="5" t="s">
        <v>905</v>
      </c>
      <c r="R10" s="5" t="s">
        <v>723</v>
      </c>
      <c r="S10" s="5" t="s">
        <v>2223</v>
      </c>
    </row>
    <row r="11" spans="1:19" x14ac:dyDescent="0.25">
      <c r="A11" s="2" t="str">
        <f t="shared" si="0"/>
        <v>0016</v>
      </c>
      <c r="B11" s="4" t="s">
        <v>354</v>
      </c>
      <c r="C11" s="5" t="s">
        <v>929</v>
      </c>
      <c r="D11" s="5" t="s">
        <v>890</v>
      </c>
      <c r="E11" s="5" t="s">
        <v>937</v>
      </c>
      <c r="F11" s="5" t="s">
        <v>1483</v>
      </c>
      <c r="G11" s="5" t="s">
        <v>1126</v>
      </c>
      <c r="H11" s="5" t="s">
        <v>1448</v>
      </c>
      <c r="I11" s="5" t="s">
        <v>1679</v>
      </c>
      <c r="J11" s="5" t="s">
        <v>1416</v>
      </c>
      <c r="K11" s="5" t="s">
        <v>771</v>
      </c>
      <c r="L11" s="5" t="s">
        <v>1911</v>
      </c>
      <c r="M11" s="5" t="s">
        <v>2227</v>
      </c>
      <c r="N11" s="5" t="s">
        <v>857</v>
      </c>
      <c r="O11" s="5" t="s">
        <v>1991</v>
      </c>
      <c r="P11" s="5" t="s">
        <v>935</v>
      </c>
      <c r="Q11" s="5" t="s">
        <v>934</v>
      </c>
      <c r="R11" s="5" t="s">
        <v>1133</v>
      </c>
      <c r="S11" s="5" t="s">
        <v>2228</v>
      </c>
    </row>
    <row r="12" spans="1:19" x14ac:dyDescent="0.25">
      <c r="A12" s="2" t="str">
        <f t="shared" si="0"/>
        <v>0017</v>
      </c>
      <c r="B12" s="4" t="s">
        <v>336</v>
      </c>
      <c r="C12" s="5" t="s">
        <v>940</v>
      </c>
      <c r="D12" s="5" t="s">
        <v>747</v>
      </c>
      <c r="E12" s="5" t="s">
        <v>890</v>
      </c>
      <c r="F12" s="5" t="s">
        <v>902</v>
      </c>
      <c r="G12" s="5" t="s">
        <v>889</v>
      </c>
      <c r="H12" s="5" t="s">
        <v>909</v>
      </c>
      <c r="I12" s="5" t="s">
        <v>992</v>
      </c>
      <c r="J12" s="5" t="s">
        <v>906</v>
      </c>
      <c r="K12" s="5" t="s">
        <v>1098</v>
      </c>
      <c r="L12" s="5" t="s">
        <v>987</v>
      </c>
      <c r="M12" s="5" t="s">
        <v>1081</v>
      </c>
      <c r="N12" s="5" t="s">
        <v>944</v>
      </c>
      <c r="O12" s="5" t="s">
        <v>896</v>
      </c>
      <c r="P12" s="5" t="s">
        <v>842</v>
      </c>
      <c r="Q12" s="5" t="s">
        <v>1042</v>
      </c>
      <c r="R12" s="5" t="s">
        <v>949</v>
      </c>
      <c r="S12" s="5" t="s">
        <v>2229</v>
      </c>
    </row>
    <row r="13" spans="1:19" x14ac:dyDescent="0.25">
      <c r="A13" s="2" t="str">
        <f t="shared" si="0"/>
        <v>0018</v>
      </c>
      <c r="B13" s="4" t="s">
        <v>356</v>
      </c>
      <c r="C13" s="5" t="s">
        <v>951</v>
      </c>
      <c r="D13" s="5" t="s">
        <v>1040</v>
      </c>
      <c r="E13" s="5" t="s">
        <v>825</v>
      </c>
      <c r="F13" s="5" t="s">
        <v>822</v>
      </c>
      <c r="G13" s="5" t="s">
        <v>958</v>
      </c>
      <c r="H13" s="5" t="s">
        <v>1029</v>
      </c>
      <c r="I13" s="5" t="s">
        <v>957</v>
      </c>
      <c r="J13" s="5" t="s">
        <v>1138</v>
      </c>
      <c r="K13" s="5" t="s">
        <v>955</v>
      </c>
      <c r="L13" s="5" t="s">
        <v>785</v>
      </c>
      <c r="M13" s="5" t="s">
        <v>785</v>
      </c>
      <c r="N13" s="5" t="s">
        <v>795</v>
      </c>
      <c r="O13" s="5" t="s">
        <v>757</v>
      </c>
      <c r="P13" s="5" t="s">
        <v>826</v>
      </c>
      <c r="Q13" s="5" t="s">
        <v>757</v>
      </c>
      <c r="R13" s="5" t="s">
        <v>1057</v>
      </c>
      <c r="S13" s="5" t="s">
        <v>2230</v>
      </c>
    </row>
    <row r="14" spans="1:19" x14ac:dyDescent="0.25">
      <c r="A14" s="2" t="str">
        <f t="shared" si="0"/>
        <v>0020</v>
      </c>
      <c r="B14" s="4" t="s">
        <v>204</v>
      </c>
      <c r="C14" s="5" t="s">
        <v>970</v>
      </c>
      <c r="D14" s="5" t="s">
        <v>1358</v>
      </c>
      <c r="E14" s="5" t="s">
        <v>1067</v>
      </c>
      <c r="F14" s="5" t="s">
        <v>1559</v>
      </c>
      <c r="G14" s="5" t="s">
        <v>1142</v>
      </c>
      <c r="H14" s="5" t="s">
        <v>1031</v>
      </c>
      <c r="I14" s="5" t="s">
        <v>1851</v>
      </c>
      <c r="J14" s="5" t="s">
        <v>1414</v>
      </c>
      <c r="K14" s="5" t="s">
        <v>1763</v>
      </c>
      <c r="L14" s="5" t="s">
        <v>1063</v>
      </c>
      <c r="M14" s="5" t="s">
        <v>854</v>
      </c>
      <c r="N14" s="5" t="s">
        <v>1295</v>
      </c>
      <c r="O14" s="5" t="s">
        <v>1014</v>
      </c>
      <c r="P14" s="5" t="s">
        <v>1147</v>
      </c>
      <c r="Q14" s="5" t="s">
        <v>1010</v>
      </c>
      <c r="R14" s="5" t="s">
        <v>1258</v>
      </c>
      <c r="S14" s="5" t="s">
        <v>2232</v>
      </c>
    </row>
    <row r="15" spans="1:19" x14ac:dyDescent="0.25">
      <c r="A15" s="2" t="str">
        <f t="shared" si="0"/>
        <v>0023</v>
      </c>
      <c r="B15" s="4" t="s">
        <v>670</v>
      </c>
      <c r="C15" s="5" t="s">
        <v>984</v>
      </c>
      <c r="D15" s="5" t="s">
        <v>1019</v>
      </c>
      <c r="E15" s="5" t="s">
        <v>1042</v>
      </c>
      <c r="F15" s="5" t="s">
        <v>1327</v>
      </c>
      <c r="G15" s="5" t="s">
        <v>1203</v>
      </c>
      <c r="H15" s="5" t="s">
        <v>891</v>
      </c>
      <c r="I15" s="5" t="s">
        <v>987</v>
      </c>
      <c r="J15" s="5" t="s">
        <v>1302</v>
      </c>
      <c r="K15" s="5" t="s">
        <v>987</v>
      </c>
      <c r="L15" s="5" t="s">
        <v>909</v>
      </c>
      <c r="M15" s="5" t="s">
        <v>1178</v>
      </c>
      <c r="N15" s="5" t="s">
        <v>1221</v>
      </c>
      <c r="O15" s="5" t="s">
        <v>1314</v>
      </c>
      <c r="P15" s="5" t="s">
        <v>1042</v>
      </c>
      <c r="Q15" s="5" t="s">
        <v>1326</v>
      </c>
      <c r="R15" s="5" t="s">
        <v>723</v>
      </c>
      <c r="S15" s="5" t="s">
        <v>2233</v>
      </c>
    </row>
    <row r="16" spans="1:19" x14ac:dyDescent="0.25">
      <c r="A16" s="2" t="str">
        <f t="shared" si="0"/>
        <v>0024</v>
      </c>
      <c r="B16" s="4" t="s">
        <v>488</v>
      </c>
      <c r="C16" s="5" t="s">
        <v>994</v>
      </c>
      <c r="D16" s="5" t="s">
        <v>1123</v>
      </c>
      <c r="E16" s="5" t="s">
        <v>830</v>
      </c>
      <c r="F16" s="5" t="s">
        <v>834</v>
      </c>
      <c r="G16" s="5" t="s">
        <v>1728</v>
      </c>
      <c r="H16" s="5" t="s">
        <v>800</v>
      </c>
      <c r="I16" s="5" t="s">
        <v>888</v>
      </c>
      <c r="J16" s="5" t="s">
        <v>835</v>
      </c>
      <c r="K16" s="5" t="s">
        <v>744</v>
      </c>
      <c r="L16" s="5" t="s">
        <v>890</v>
      </c>
      <c r="M16" s="5" t="s">
        <v>991</v>
      </c>
      <c r="N16" s="5" t="s">
        <v>1354</v>
      </c>
      <c r="O16" s="5" t="s">
        <v>738</v>
      </c>
      <c r="P16" s="5" t="s">
        <v>947</v>
      </c>
      <c r="Q16" s="5" t="s">
        <v>996</v>
      </c>
      <c r="R16" s="5" t="s">
        <v>850</v>
      </c>
      <c r="S16" s="5" t="s">
        <v>2234</v>
      </c>
    </row>
    <row r="17" spans="1:19" x14ac:dyDescent="0.25">
      <c r="A17" s="2" t="str">
        <f t="shared" si="0"/>
        <v>0025</v>
      </c>
      <c r="B17" s="4" t="s">
        <v>228</v>
      </c>
      <c r="C17" s="5" t="s">
        <v>999</v>
      </c>
      <c r="D17" s="5" t="s">
        <v>1000</v>
      </c>
      <c r="E17" s="5" t="s">
        <v>1283</v>
      </c>
      <c r="F17" s="5" t="s">
        <v>1239</v>
      </c>
      <c r="G17" s="5" t="s">
        <v>736</v>
      </c>
      <c r="H17" s="5" t="s">
        <v>835</v>
      </c>
      <c r="I17" s="5" t="s">
        <v>967</v>
      </c>
      <c r="J17" s="5" t="s">
        <v>1003</v>
      </c>
      <c r="K17" s="5" t="s">
        <v>907</v>
      </c>
      <c r="L17" s="5" t="s">
        <v>740</v>
      </c>
      <c r="M17" s="5" t="s">
        <v>890</v>
      </c>
      <c r="N17" s="5" t="s">
        <v>964</v>
      </c>
      <c r="O17" s="5" t="s">
        <v>1004</v>
      </c>
      <c r="P17" s="5" t="s">
        <v>800</v>
      </c>
      <c r="Q17" s="5" t="s">
        <v>836</v>
      </c>
      <c r="R17" s="5" t="s">
        <v>723</v>
      </c>
      <c r="S17" s="5" t="s">
        <v>2235</v>
      </c>
    </row>
    <row r="18" spans="1:19" x14ac:dyDescent="0.25">
      <c r="A18" s="2" t="str">
        <f t="shared" si="0"/>
        <v>0026</v>
      </c>
      <c r="B18" s="4" t="s">
        <v>178</v>
      </c>
      <c r="C18" s="5" t="s">
        <v>1007</v>
      </c>
      <c r="D18" s="5" t="s">
        <v>853</v>
      </c>
      <c r="E18" s="5" t="s">
        <v>1445</v>
      </c>
      <c r="F18" s="5" t="s">
        <v>1009</v>
      </c>
      <c r="G18" s="5" t="s">
        <v>1246</v>
      </c>
      <c r="H18" s="5" t="s">
        <v>1145</v>
      </c>
      <c r="I18" s="5" t="s">
        <v>1147</v>
      </c>
      <c r="J18" s="5" t="s">
        <v>1559</v>
      </c>
      <c r="K18" s="5" t="s">
        <v>1065</v>
      </c>
      <c r="L18" s="5" t="s">
        <v>1054</v>
      </c>
      <c r="M18" s="5" t="s">
        <v>1484</v>
      </c>
      <c r="N18" s="5" t="s">
        <v>1731</v>
      </c>
      <c r="O18" s="5" t="s">
        <v>977</v>
      </c>
      <c r="P18" s="5" t="s">
        <v>883</v>
      </c>
      <c r="Q18" s="5" t="s">
        <v>1987</v>
      </c>
      <c r="R18" s="5" t="s">
        <v>723</v>
      </c>
      <c r="S18" s="5" t="s">
        <v>2236</v>
      </c>
    </row>
    <row r="19" spans="1:19" x14ac:dyDescent="0.25">
      <c r="A19" s="2" t="str">
        <f t="shared" si="0"/>
        <v>0027</v>
      </c>
      <c r="B19" s="4" t="s">
        <v>697</v>
      </c>
      <c r="C19" s="5" t="s">
        <v>1024</v>
      </c>
      <c r="D19" s="5" t="s">
        <v>886</v>
      </c>
      <c r="E19" s="5" t="s">
        <v>730</v>
      </c>
      <c r="F19" s="5" t="s">
        <v>922</v>
      </c>
      <c r="G19" s="5" t="s">
        <v>752</v>
      </c>
      <c r="H19" s="5" t="s">
        <v>780</v>
      </c>
      <c r="I19" s="5" t="s">
        <v>1000</v>
      </c>
      <c r="J19" s="5" t="s">
        <v>1109</v>
      </c>
      <c r="K19" s="5" t="s">
        <v>725</v>
      </c>
      <c r="L19" s="5" t="s">
        <v>791</v>
      </c>
      <c r="M19" s="5" t="s">
        <v>921</v>
      </c>
      <c r="N19" s="5" t="s">
        <v>723</v>
      </c>
      <c r="O19" s="5" t="s">
        <v>723</v>
      </c>
      <c r="P19" s="5" t="s">
        <v>723</v>
      </c>
      <c r="Q19" s="5" t="s">
        <v>723</v>
      </c>
      <c r="R19" s="5" t="s">
        <v>723</v>
      </c>
      <c r="S19" s="5" t="s">
        <v>1401</v>
      </c>
    </row>
    <row r="20" spans="1:19" x14ac:dyDescent="0.25">
      <c r="A20" s="2" t="str">
        <f t="shared" si="0"/>
        <v>0030</v>
      </c>
      <c r="B20" s="4" t="s">
        <v>218</v>
      </c>
      <c r="C20" s="5" t="s">
        <v>1046</v>
      </c>
      <c r="D20" s="5" t="s">
        <v>790</v>
      </c>
      <c r="E20" s="5" t="s">
        <v>1064</v>
      </c>
      <c r="F20" s="5" t="s">
        <v>763</v>
      </c>
      <c r="G20" s="5" t="s">
        <v>1013</v>
      </c>
      <c r="H20" s="5" t="s">
        <v>1049</v>
      </c>
      <c r="I20" s="5" t="s">
        <v>1009</v>
      </c>
      <c r="J20" s="5" t="s">
        <v>1147</v>
      </c>
      <c r="K20" s="5" t="s">
        <v>1051</v>
      </c>
      <c r="L20" s="5" t="s">
        <v>1048</v>
      </c>
      <c r="M20" s="5" t="s">
        <v>1052</v>
      </c>
      <c r="N20" s="5" t="s">
        <v>2095</v>
      </c>
      <c r="O20" s="5" t="s">
        <v>1013</v>
      </c>
      <c r="P20" s="5" t="s">
        <v>1343</v>
      </c>
      <c r="Q20" s="5" t="s">
        <v>1512</v>
      </c>
      <c r="R20" s="5" t="s">
        <v>819</v>
      </c>
      <c r="S20" s="5" t="s">
        <v>2236</v>
      </c>
    </row>
    <row r="21" spans="1:19" x14ac:dyDescent="0.25">
      <c r="A21" s="2" t="str">
        <f t="shared" si="0"/>
        <v>0031</v>
      </c>
      <c r="B21" s="4" t="s">
        <v>180</v>
      </c>
      <c r="C21" s="5" t="s">
        <v>1059</v>
      </c>
      <c r="D21" s="5" t="s">
        <v>907</v>
      </c>
      <c r="E21" s="5" t="s">
        <v>1050</v>
      </c>
      <c r="F21" s="5" t="s">
        <v>1062</v>
      </c>
      <c r="G21" s="5" t="s">
        <v>976</v>
      </c>
      <c r="H21" s="5" t="s">
        <v>1010</v>
      </c>
      <c r="I21" s="5" t="s">
        <v>856</v>
      </c>
      <c r="J21" s="5" t="s">
        <v>976</v>
      </c>
      <c r="K21" s="5" t="s">
        <v>1051</v>
      </c>
      <c r="L21" s="5" t="s">
        <v>1851</v>
      </c>
      <c r="M21" s="5" t="s">
        <v>1702</v>
      </c>
      <c r="N21" s="5" t="s">
        <v>808</v>
      </c>
      <c r="O21" s="5" t="s">
        <v>1370</v>
      </c>
      <c r="P21" s="5" t="s">
        <v>1408</v>
      </c>
      <c r="Q21" s="5" t="s">
        <v>1581</v>
      </c>
      <c r="R21" s="5" t="s">
        <v>850</v>
      </c>
      <c r="S21" s="5" t="s">
        <v>2240</v>
      </c>
    </row>
    <row r="22" spans="1:19" x14ac:dyDescent="0.25">
      <c r="A22" s="2" t="str">
        <f t="shared" si="0"/>
        <v>0035</v>
      </c>
      <c r="B22" s="4" t="s">
        <v>8</v>
      </c>
      <c r="C22" s="5" t="s">
        <v>1083</v>
      </c>
      <c r="D22" s="5" t="s">
        <v>2243</v>
      </c>
      <c r="E22" s="5" t="s">
        <v>2244</v>
      </c>
      <c r="F22" s="5" t="s">
        <v>2245</v>
      </c>
      <c r="G22" s="5" t="s">
        <v>2246</v>
      </c>
      <c r="H22" s="5" t="s">
        <v>2247</v>
      </c>
      <c r="I22" s="5" t="s">
        <v>2248</v>
      </c>
      <c r="J22" s="5" t="s">
        <v>2249</v>
      </c>
      <c r="K22" s="5" t="s">
        <v>2250</v>
      </c>
      <c r="L22" s="5" t="s">
        <v>2251</v>
      </c>
      <c r="M22" s="5" t="s">
        <v>2252</v>
      </c>
      <c r="N22" s="5" t="s">
        <v>2253</v>
      </c>
      <c r="O22" s="5" t="s">
        <v>2254</v>
      </c>
      <c r="P22" s="5" t="s">
        <v>2255</v>
      </c>
      <c r="Q22" s="5" t="s">
        <v>2256</v>
      </c>
      <c r="R22" s="5" t="s">
        <v>1227</v>
      </c>
      <c r="S22" s="5" t="s">
        <v>2257</v>
      </c>
    </row>
    <row r="23" spans="1:19" x14ac:dyDescent="0.25">
      <c r="A23" s="2" t="str">
        <f t="shared" si="0"/>
        <v>0036</v>
      </c>
      <c r="B23" s="4" t="s">
        <v>270</v>
      </c>
      <c r="C23" s="5" t="s">
        <v>1113</v>
      </c>
      <c r="D23" s="5" t="s">
        <v>785</v>
      </c>
      <c r="E23" s="5" t="s">
        <v>1578</v>
      </c>
      <c r="F23" s="5" t="s">
        <v>1238</v>
      </c>
      <c r="G23" s="5" t="s">
        <v>841</v>
      </c>
      <c r="H23" s="5" t="s">
        <v>831</v>
      </c>
      <c r="I23" s="5" t="s">
        <v>889</v>
      </c>
      <c r="J23" s="5" t="s">
        <v>740</v>
      </c>
      <c r="K23" s="5" t="s">
        <v>887</v>
      </c>
      <c r="L23" s="5" t="s">
        <v>835</v>
      </c>
      <c r="M23" s="5" t="s">
        <v>889</v>
      </c>
      <c r="N23" s="5" t="s">
        <v>869</v>
      </c>
      <c r="O23" s="5" t="s">
        <v>1155</v>
      </c>
      <c r="P23" s="5" t="s">
        <v>1114</v>
      </c>
      <c r="Q23" s="5" t="s">
        <v>1238</v>
      </c>
      <c r="R23" s="5" t="s">
        <v>850</v>
      </c>
      <c r="S23" s="5" t="s">
        <v>2260</v>
      </c>
    </row>
    <row r="24" spans="1:19" x14ac:dyDescent="0.25">
      <c r="A24" s="2" t="str">
        <f t="shared" si="0"/>
        <v>0038</v>
      </c>
      <c r="B24" s="4" t="s">
        <v>701</v>
      </c>
      <c r="C24" s="5" t="s">
        <v>1117</v>
      </c>
      <c r="D24" s="5" t="s">
        <v>757</v>
      </c>
      <c r="E24" s="5" t="s">
        <v>729</v>
      </c>
      <c r="F24" s="5" t="s">
        <v>752</v>
      </c>
      <c r="G24" s="5" t="s">
        <v>731</v>
      </c>
      <c r="H24" s="5" t="s">
        <v>780</v>
      </c>
      <c r="I24" s="5" t="s">
        <v>803</v>
      </c>
      <c r="J24" s="5" t="s">
        <v>730</v>
      </c>
      <c r="K24" s="5" t="s">
        <v>747</v>
      </c>
      <c r="L24" s="5" t="s">
        <v>723</v>
      </c>
      <c r="M24" s="5" t="s">
        <v>723</v>
      </c>
      <c r="N24" s="5" t="s">
        <v>723</v>
      </c>
      <c r="O24" s="5" t="s">
        <v>723</v>
      </c>
      <c r="P24" s="5" t="s">
        <v>723</v>
      </c>
      <c r="Q24" s="5" t="s">
        <v>723</v>
      </c>
      <c r="R24" s="5" t="s">
        <v>723</v>
      </c>
      <c r="S24" s="5" t="s">
        <v>2261</v>
      </c>
    </row>
    <row r="25" spans="1:19" x14ac:dyDescent="0.25">
      <c r="A25" s="2" t="str">
        <f t="shared" si="0"/>
        <v>0040</v>
      </c>
      <c r="B25" s="4" t="s">
        <v>168</v>
      </c>
      <c r="C25" s="5" t="s">
        <v>1125</v>
      </c>
      <c r="D25" s="5" t="s">
        <v>1289</v>
      </c>
      <c r="E25" s="5" t="s">
        <v>1782</v>
      </c>
      <c r="F25" s="5" t="s">
        <v>827</v>
      </c>
      <c r="G25" s="5" t="s">
        <v>1065</v>
      </c>
      <c r="H25" s="5" t="s">
        <v>1448</v>
      </c>
      <c r="I25" s="5" t="s">
        <v>1416</v>
      </c>
      <c r="J25" s="5" t="s">
        <v>1590</v>
      </c>
      <c r="K25" s="5" t="s">
        <v>2262</v>
      </c>
      <c r="L25" s="5" t="s">
        <v>861</v>
      </c>
      <c r="M25" s="5" t="s">
        <v>1788</v>
      </c>
      <c r="N25" s="5" t="s">
        <v>2219</v>
      </c>
      <c r="O25" s="5" t="s">
        <v>1788</v>
      </c>
      <c r="P25" s="5" t="s">
        <v>768</v>
      </c>
      <c r="Q25" s="5" t="s">
        <v>863</v>
      </c>
      <c r="R25" s="5" t="s">
        <v>723</v>
      </c>
      <c r="S25" s="5" t="s">
        <v>2263</v>
      </c>
    </row>
    <row r="26" spans="1:19" x14ac:dyDescent="0.25">
      <c r="A26" s="2" t="str">
        <f t="shared" si="0"/>
        <v>0041</v>
      </c>
      <c r="B26" s="4" t="s">
        <v>1135</v>
      </c>
      <c r="C26" s="5" t="s">
        <v>1136</v>
      </c>
      <c r="D26" s="5" t="s">
        <v>1122</v>
      </c>
      <c r="E26" s="5" t="s">
        <v>785</v>
      </c>
      <c r="F26" s="5" t="s">
        <v>755</v>
      </c>
      <c r="G26" s="5" t="s">
        <v>958</v>
      </c>
      <c r="H26" s="5" t="s">
        <v>922</v>
      </c>
      <c r="I26" s="5" t="s">
        <v>1044</v>
      </c>
      <c r="J26" s="5" t="s">
        <v>1338</v>
      </c>
      <c r="K26" s="5" t="s">
        <v>723</v>
      </c>
      <c r="L26" s="5" t="s">
        <v>723</v>
      </c>
      <c r="M26" s="5" t="s">
        <v>723</v>
      </c>
      <c r="N26" s="5" t="s">
        <v>723</v>
      </c>
      <c r="O26" s="5" t="s">
        <v>723</v>
      </c>
      <c r="P26" s="5" t="s">
        <v>723</v>
      </c>
      <c r="Q26" s="5" t="s">
        <v>723</v>
      </c>
      <c r="R26" s="5" t="s">
        <v>723</v>
      </c>
      <c r="S26" s="5" t="s">
        <v>933</v>
      </c>
    </row>
    <row r="27" spans="1:19" x14ac:dyDescent="0.25">
      <c r="A27" s="2" t="str">
        <f t="shared" si="0"/>
        <v>0043</v>
      </c>
      <c r="B27" s="4" t="s">
        <v>650</v>
      </c>
      <c r="C27" s="5" t="s">
        <v>1151</v>
      </c>
      <c r="D27" s="5" t="s">
        <v>870</v>
      </c>
      <c r="E27" s="5" t="s">
        <v>1118</v>
      </c>
      <c r="F27" s="5" t="s">
        <v>1041</v>
      </c>
      <c r="G27" s="5" t="s">
        <v>826</v>
      </c>
      <c r="H27" s="5" t="s">
        <v>1140</v>
      </c>
      <c r="I27" s="5" t="s">
        <v>1137</v>
      </c>
      <c r="J27" s="5" t="s">
        <v>1123</v>
      </c>
      <c r="K27" s="5" t="s">
        <v>953</v>
      </c>
      <c r="L27" s="5" t="s">
        <v>723</v>
      </c>
      <c r="M27" s="5" t="s">
        <v>723</v>
      </c>
      <c r="N27" s="5" t="s">
        <v>723</v>
      </c>
      <c r="O27" s="5" t="s">
        <v>723</v>
      </c>
      <c r="P27" s="5" t="s">
        <v>723</v>
      </c>
      <c r="Q27" s="5" t="s">
        <v>723</v>
      </c>
      <c r="R27" s="5" t="s">
        <v>723</v>
      </c>
      <c r="S27" s="5" t="s">
        <v>1198</v>
      </c>
    </row>
    <row r="28" spans="1:19" x14ac:dyDescent="0.25">
      <c r="A28" s="2" t="str">
        <f t="shared" si="0"/>
        <v>0044</v>
      </c>
      <c r="B28" s="4" t="s">
        <v>50</v>
      </c>
      <c r="C28" s="5" t="s">
        <v>1162</v>
      </c>
      <c r="D28" s="5" t="s">
        <v>1350</v>
      </c>
      <c r="E28" s="5" t="s">
        <v>2266</v>
      </c>
      <c r="F28" s="5" t="s">
        <v>2267</v>
      </c>
      <c r="G28" s="5" t="s">
        <v>2268</v>
      </c>
      <c r="H28" s="5" t="s">
        <v>2269</v>
      </c>
      <c r="I28" s="5" t="s">
        <v>2270</v>
      </c>
      <c r="J28" s="5" t="s">
        <v>1167</v>
      </c>
      <c r="K28" s="5" t="s">
        <v>1550</v>
      </c>
      <c r="L28" s="5" t="s">
        <v>2271</v>
      </c>
      <c r="M28" s="5" t="s">
        <v>1646</v>
      </c>
      <c r="N28" s="5" t="s">
        <v>2211</v>
      </c>
      <c r="O28" s="5" t="s">
        <v>2272</v>
      </c>
      <c r="P28" s="5" t="s">
        <v>2273</v>
      </c>
      <c r="Q28" s="5" t="s">
        <v>2274</v>
      </c>
      <c r="R28" s="5" t="s">
        <v>954</v>
      </c>
      <c r="S28" s="5" t="s">
        <v>2275</v>
      </c>
    </row>
    <row r="29" spans="1:19" x14ac:dyDescent="0.25">
      <c r="A29" s="2" t="str">
        <f t="shared" si="0"/>
        <v>0045</v>
      </c>
      <c r="B29" s="4" t="s">
        <v>652</v>
      </c>
      <c r="C29" s="5" t="s">
        <v>1180</v>
      </c>
      <c r="D29" s="5" t="s">
        <v>1281</v>
      </c>
      <c r="E29" s="5" t="s">
        <v>1118</v>
      </c>
      <c r="F29" s="5" t="s">
        <v>985</v>
      </c>
      <c r="G29" s="5" t="s">
        <v>995</v>
      </c>
      <c r="H29" s="5" t="s">
        <v>758</v>
      </c>
      <c r="I29" s="5" t="s">
        <v>953</v>
      </c>
      <c r="J29" s="5" t="s">
        <v>1123</v>
      </c>
      <c r="K29" s="5" t="s">
        <v>1140</v>
      </c>
      <c r="L29" s="5" t="s">
        <v>723</v>
      </c>
      <c r="M29" s="5" t="s">
        <v>723</v>
      </c>
      <c r="N29" s="5" t="s">
        <v>723</v>
      </c>
      <c r="O29" s="5" t="s">
        <v>723</v>
      </c>
      <c r="P29" s="5" t="s">
        <v>723</v>
      </c>
      <c r="Q29" s="5" t="s">
        <v>723</v>
      </c>
      <c r="R29" s="5" t="s">
        <v>723</v>
      </c>
      <c r="S29" s="5" t="s">
        <v>1074</v>
      </c>
    </row>
    <row r="30" spans="1:19" x14ac:dyDescent="0.25">
      <c r="A30" s="2" t="str">
        <f t="shared" si="0"/>
        <v>0046</v>
      </c>
      <c r="B30" s="4" t="s">
        <v>52</v>
      </c>
      <c r="C30" s="5" t="s">
        <v>1182</v>
      </c>
      <c r="D30" s="5" t="s">
        <v>1841</v>
      </c>
      <c r="E30" s="5" t="s">
        <v>1233</v>
      </c>
      <c r="F30" s="5" t="s">
        <v>1209</v>
      </c>
      <c r="G30" s="5" t="s">
        <v>1209</v>
      </c>
      <c r="H30" s="5" t="s">
        <v>1186</v>
      </c>
      <c r="I30" s="5" t="s">
        <v>2277</v>
      </c>
      <c r="J30" s="5" t="s">
        <v>2278</v>
      </c>
      <c r="K30" s="5" t="s">
        <v>1803</v>
      </c>
      <c r="L30" s="5" t="s">
        <v>1918</v>
      </c>
      <c r="M30" s="5" t="s">
        <v>1207</v>
      </c>
      <c r="N30" s="5" t="s">
        <v>1383</v>
      </c>
      <c r="O30" s="5" t="s">
        <v>1738</v>
      </c>
      <c r="P30" s="5" t="s">
        <v>1215</v>
      </c>
      <c r="Q30" s="5" t="s">
        <v>1213</v>
      </c>
      <c r="R30" s="5" t="s">
        <v>1034</v>
      </c>
      <c r="S30" s="5" t="s">
        <v>2279</v>
      </c>
    </row>
    <row r="31" spans="1:19" x14ac:dyDescent="0.25">
      <c r="A31" s="2" t="str">
        <f t="shared" si="0"/>
        <v>0048</v>
      </c>
      <c r="B31" s="4" t="s">
        <v>284</v>
      </c>
      <c r="C31" s="5" t="s">
        <v>1197</v>
      </c>
      <c r="D31" s="5" t="s">
        <v>869</v>
      </c>
      <c r="E31" s="5" t="s">
        <v>815</v>
      </c>
      <c r="F31" s="5" t="s">
        <v>1714</v>
      </c>
      <c r="G31" s="5" t="s">
        <v>1124</v>
      </c>
      <c r="H31" s="5" t="s">
        <v>1160</v>
      </c>
      <c r="I31" s="5" t="s">
        <v>1419</v>
      </c>
      <c r="J31" s="5" t="s">
        <v>1223</v>
      </c>
      <c r="K31" s="5" t="s">
        <v>1319</v>
      </c>
      <c r="L31" s="5" t="s">
        <v>1163</v>
      </c>
      <c r="M31" s="5" t="s">
        <v>809</v>
      </c>
      <c r="N31" s="5" t="s">
        <v>946</v>
      </c>
      <c r="O31" s="5" t="s">
        <v>908</v>
      </c>
      <c r="P31" s="5" t="s">
        <v>1319</v>
      </c>
      <c r="Q31" s="5" t="s">
        <v>1227</v>
      </c>
      <c r="R31" s="5" t="s">
        <v>723</v>
      </c>
      <c r="S31" s="5" t="s">
        <v>2280</v>
      </c>
    </row>
    <row r="32" spans="1:19" x14ac:dyDescent="0.25">
      <c r="A32" s="2" t="str">
        <f t="shared" si="0"/>
        <v>0049</v>
      </c>
      <c r="B32" s="4" t="s">
        <v>170</v>
      </c>
      <c r="C32" s="5" t="s">
        <v>1206</v>
      </c>
      <c r="D32" s="5" t="s">
        <v>1191</v>
      </c>
      <c r="E32" s="5" t="s">
        <v>2281</v>
      </c>
      <c r="F32" s="5" t="s">
        <v>2258</v>
      </c>
      <c r="G32" s="5" t="s">
        <v>2282</v>
      </c>
      <c r="H32" s="5" t="s">
        <v>2068</v>
      </c>
      <c r="I32" s="5" t="s">
        <v>1130</v>
      </c>
      <c r="J32" s="5" t="s">
        <v>860</v>
      </c>
      <c r="K32" s="5" t="s">
        <v>856</v>
      </c>
      <c r="L32" s="5" t="s">
        <v>1524</v>
      </c>
      <c r="M32" s="5" t="s">
        <v>1243</v>
      </c>
      <c r="N32" s="5" t="s">
        <v>1452</v>
      </c>
      <c r="O32" s="5" t="s">
        <v>1215</v>
      </c>
      <c r="P32" s="5" t="s">
        <v>1619</v>
      </c>
      <c r="Q32" s="5" t="s">
        <v>1452</v>
      </c>
      <c r="R32" s="5" t="s">
        <v>1068</v>
      </c>
      <c r="S32" s="5" t="s">
        <v>2283</v>
      </c>
    </row>
    <row r="33" spans="1:19" x14ac:dyDescent="0.25">
      <c r="A33" s="2" t="str">
        <f t="shared" si="0"/>
        <v>0050</v>
      </c>
      <c r="B33" s="4" t="s">
        <v>212</v>
      </c>
      <c r="C33" s="5" t="s">
        <v>1219</v>
      </c>
      <c r="D33" s="5" t="s">
        <v>731</v>
      </c>
      <c r="E33" s="5" t="s">
        <v>1204</v>
      </c>
      <c r="F33" s="5" t="s">
        <v>990</v>
      </c>
      <c r="G33" s="5" t="s">
        <v>1261</v>
      </c>
      <c r="H33" s="5" t="s">
        <v>1318</v>
      </c>
      <c r="I33" s="5" t="s">
        <v>1183</v>
      </c>
      <c r="J33" s="5" t="s">
        <v>1222</v>
      </c>
      <c r="K33" s="5" t="s">
        <v>1344</v>
      </c>
      <c r="L33" s="5" t="s">
        <v>1183</v>
      </c>
      <c r="M33" s="5" t="s">
        <v>1552</v>
      </c>
      <c r="N33" s="5" t="s">
        <v>1302</v>
      </c>
      <c r="O33" s="5" t="s">
        <v>1303</v>
      </c>
      <c r="P33" s="5" t="s">
        <v>810</v>
      </c>
      <c r="Q33" s="5" t="s">
        <v>1222</v>
      </c>
      <c r="R33" s="5" t="s">
        <v>774</v>
      </c>
      <c r="S33" s="5" t="s">
        <v>2284</v>
      </c>
    </row>
    <row r="34" spans="1:19" x14ac:dyDescent="0.25">
      <c r="A34" s="2" t="str">
        <f t="shared" si="0"/>
        <v>0051</v>
      </c>
      <c r="B34" s="4" t="s">
        <v>1231</v>
      </c>
      <c r="C34" s="5" t="s">
        <v>1232</v>
      </c>
      <c r="D34" s="5" t="s">
        <v>938</v>
      </c>
      <c r="E34" s="5" t="s">
        <v>823</v>
      </c>
      <c r="F34" s="5" t="s">
        <v>886</v>
      </c>
      <c r="G34" s="5" t="s">
        <v>927</v>
      </c>
      <c r="H34" s="5" t="s">
        <v>962</v>
      </c>
      <c r="I34" s="5" t="s">
        <v>785</v>
      </c>
      <c r="J34" s="5" t="s">
        <v>918</v>
      </c>
      <c r="K34" s="5" t="s">
        <v>1044</v>
      </c>
      <c r="L34" s="5" t="s">
        <v>957</v>
      </c>
      <c r="M34" s="5" t="s">
        <v>755</v>
      </c>
      <c r="N34" s="5" t="s">
        <v>723</v>
      </c>
      <c r="O34" s="5" t="s">
        <v>723</v>
      </c>
      <c r="P34" s="5" t="s">
        <v>723</v>
      </c>
      <c r="Q34" s="5" t="s">
        <v>723</v>
      </c>
      <c r="R34" s="5" t="s">
        <v>723</v>
      </c>
      <c r="S34" s="5" t="s">
        <v>2100</v>
      </c>
    </row>
    <row r="35" spans="1:19" x14ac:dyDescent="0.25">
      <c r="A35" s="2" t="str">
        <f t="shared" si="0"/>
        <v>0052</v>
      </c>
      <c r="B35" s="4" t="s">
        <v>520</v>
      </c>
      <c r="C35" s="5" t="s">
        <v>1234</v>
      </c>
      <c r="D35" s="5" t="s">
        <v>957</v>
      </c>
      <c r="E35" s="5" t="s">
        <v>1035</v>
      </c>
      <c r="F35" s="5" t="s">
        <v>1284</v>
      </c>
      <c r="G35" s="5" t="s">
        <v>1289</v>
      </c>
      <c r="H35" s="5" t="s">
        <v>963</v>
      </c>
      <c r="I35" s="5" t="s">
        <v>1115</v>
      </c>
      <c r="J35" s="5" t="s">
        <v>1114</v>
      </c>
      <c r="K35" s="5" t="s">
        <v>920</v>
      </c>
      <c r="L35" s="5" t="s">
        <v>1047</v>
      </c>
      <c r="M35" s="5" t="s">
        <v>1284</v>
      </c>
      <c r="N35" s="5" t="s">
        <v>1288</v>
      </c>
      <c r="O35" s="5" t="s">
        <v>788</v>
      </c>
      <c r="P35" s="5" t="s">
        <v>779</v>
      </c>
      <c r="Q35" s="5" t="s">
        <v>1288</v>
      </c>
      <c r="R35" s="5" t="s">
        <v>748</v>
      </c>
      <c r="S35" s="5" t="s">
        <v>1969</v>
      </c>
    </row>
    <row r="36" spans="1:19" x14ac:dyDescent="0.25">
      <c r="A36" s="2" t="str">
        <f t="shared" si="0"/>
        <v>0056</v>
      </c>
      <c r="B36" s="4" t="s">
        <v>286</v>
      </c>
      <c r="C36" s="5" t="s">
        <v>1241</v>
      </c>
      <c r="D36" s="5" t="s">
        <v>835</v>
      </c>
      <c r="E36" s="5" t="s">
        <v>2287</v>
      </c>
      <c r="F36" s="5" t="s">
        <v>765</v>
      </c>
      <c r="G36" s="5" t="s">
        <v>1142</v>
      </c>
      <c r="H36" s="5" t="s">
        <v>1065</v>
      </c>
      <c r="I36" s="5" t="s">
        <v>1147</v>
      </c>
      <c r="J36" s="5" t="s">
        <v>1559</v>
      </c>
      <c r="K36" s="5" t="s">
        <v>1063</v>
      </c>
      <c r="L36" s="5" t="s">
        <v>1013</v>
      </c>
      <c r="M36" s="5" t="s">
        <v>766</v>
      </c>
      <c r="N36" s="5" t="s">
        <v>1053</v>
      </c>
      <c r="O36" s="5" t="s">
        <v>1242</v>
      </c>
      <c r="P36" s="5" t="s">
        <v>763</v>
      </c>
      <c r="Q36" s="5" t="s">
        <v>881</v>
      </c>
      <c r="R36" s="5" t="s">
        <v>723</v>
      </c>
      <c r="S36" s="5" t="s">
        <v>2288</v>
      </c>
    </row>
    <row r="37" spans="1:19" x14ac:dyDescent="0.25">
      <c r="A37" s="2" t="str">
        <f t="shared" si="0"/>
        <v>0057</v>
      </c>
      <c r="B37" s="4" t="s">
        <v>22</v>
      </c>
      <c r="C37" s="5" t="s">
        <v>1248</v>
      </c>
      <c r="D37" s="5" t="s">
        <v>981</v>
      </c>
      <c r="E37" s="5" t="s">
        <v>1849</v>
      </c>
      <c r="F37" s="5" t="s">
        <v>1439</v>
      </c>
      <c r="G37" s="5" t="s">
        <v>2289</v>
      </c>
      <c r="H37" s="5" t="s">
        <v>1737</v>
      </c>
      <c r="I37" s="5" t="s">
        <v>1389</v>
      </c>
      <c r="J37" s="5" t="s">
        <v>936</v>
      </c>
      <c r="K37" s="5" t="s">
        <v>1267</v>
      </c>
      <c r="L37" s="5" t="s">
        <v>2142</v>
      </c>
      <c r="M37" s="5" t="s">
        <v>863</v>
      </c>
      <c r="N37" s="5" t="s">
        <v>936</v>
      </c>
      <c r="O37" s="5" t="s">
        <v>765</v>
      </c>
      <c r="P37" s="5" t="s">
        <v>1745</v>
      </c>
      <c r="Q37" s="5" t="s">
        <v>1198</v>
      </c>
      <c r="R37" s="5" t="s">
        <v>774</v>
      </c>
      <c r="S37" s="5" t="s">
        <v>2290</v>
      </c>
    </row>
    <row r="38" spans="1:19" x14ac:dyDescent="0.25">
      <c r="A38" s="2" t="str">
        <f t="shared" si="0"/>
        <v>0061</v>
      </c>
      <c r="B38" s="4" t="s">
        <v>320</v>
      </c>
      <c r="C38" s="5" t="s">
        <v>1260</v>
      </c>
      <c r="D38" s="5" t="s">
        <v>1396</v>
      </c>
      <c r="E38" s="5" t="s">
        <v>2227</v>
      </c>
      <c r="F38" s="5" t="s">
        <v>1452</v>
      </c>
      <c r="G38" s="5" t="s">
        <v>2291</v>
      </c>
      <c r="H38" s="5" t="s">
        <v>1438</v>
      </c>
      <c r="I38" s="5" t="s">
        <v>2292</v>
      </c>
      <c r="J38" s="5" t="s">
        <v>1438</v>
      </c>
      <c r="K38" s="5" t="s">
        <v>2293</v>
      </c>
      <c r="L38" s="5" t="s">
        <v>1438</v>
      </c>
      <c r="M38" s="5" t="s">
        <v>1383</v>
      </c>
      <c r="N38" s="5" t="s">
        <v>1438</v>
      </c>
      <c r="O38" s="5" t="s">
        <v>2102</v>
      </c>
      <c r="P38" s="5" t="s">
        <v>1953</v>
      </c>
      <c r="Q38" s="5" t="s">
        <v>874</v>
      </c>
      <c r="R38" s="5" t="s">
        <v>1057</v>
      </c>
      <c r="S38" s="5" t="s">
        <v>2294</v>
      </c>
    </row>
    <row r="39" spans="1:19" x14ac:dyDescent="0.25">
      <c r="A39" s="2" t="str">
        <f t="shared" si="0"/>
        <v>0063</v>
      </c>
      <c r="B39" s="4" t="s">
        <v>108</v>
      </c>
      <c r="C39" s="5" t="s">
        <v>1280</v>
      </c>
      <c r="D39" s="5" t="s">
        <v>723</v>
      </c>
      <c r="E39" s="5" t="s">
        <v>1257</v>
      </c>
      <c r="F39" s="5" t="s">
        <v>1040</v>
      </c>
      <c r="G39" s="5" t="s">
        <v>1137</v>
      </c>
      <c r="H39" s="5" t="s">
        <v>938</v>
      </c>
      <c r="I39" s="5" t="s">
        <v>1040</v>
      </c>
      <c r="J39" s="5" t="s">
        <v>1039</v>
      </c>
      <c r="K39" s="5" t="s">
        <v>1122</v>
      </c>
      <c r="L39" s="5" t="s">
        <v>1040</v>
      </c>
      <c r="M39" s="5" t="s">
        <v>1133</v>
      </c>
      <c r="N39" s="5" t="s">
        <v>723</v>
      </c>
      <c r="O39" s="5" t="s">
        <v>723</v>
      </c>
      <c r="P39" s="5" t="s">
        <v>723</v>
      </c>
      <c r="Q39" s="5" t="s">
        <v>723</v>
      </c>
      <c r="R39" s="5" t="s">
        <v>723</v>
      </c>
      <c r="S39" s="5" t="s">
        <v>891</v>
      </c>
    </row>
    <row r="40" spans="1:19" x14ac:dyDescent="0.25">
      <c r="A40" s="2" t="str">
        <f t="shared" si="0"/>
        <v>0064</v>
      </c>
      <c r="B40" s="4" t="s">
        <v>230</v>
      </c>
      <c r="C40" s="5" t="s">
        <v>1282</v>
      </c>
      <c r="D40" s="5" t="s">
        <v>725</v>
      </c>
      <c r="E40" s="5" t="s">
        <v>831</v>
      </c>
      <c r="F40" s="5" t="s">
        <v>889</v>
      </c>
      <c r="G40" s="5" t="s">
        <v>963</v>
      </c>
      <c r="H40" s="5" t="s">
        <v>841</v>
      </c>
      <c r="I40" s="5" t="s">
        <v>1239</v>
      </c>
      <c r="J40" s="5" t="s">
        <v>834</v>
      </c>
      <c r="K40" s="5" t="s">
        <v>740</v>
      </c>
      <c r="L40" s="5" t="s">
        <v>1283</v>
      </c>
      <c r="M40" s="5" t="s">
        <v>1004</v>
      </c>
      <c r="N40" s="5" t="s">
        <v>1115</v>
      </c>
      <c r="O40" s="5" t="s">
        <v>1101</v>
      </c>
      <c r="P40" s="5" t="s">
        <v>728</v>
      </c>
      <c r="Q40" s="5" t="s">
        <v>968</v>
      </c>
      <c r="R40" s="5" t="s">
        <v>1057</v>
      </c>
      <c r="S40" s="5" t="s">
        <v>2295</v>
      </c>
    </row>
    <row r="41" spans="1:19" x14ac:dyDescent="0.25">
      <c r="A41" s="2" t="str">
        <f t="shared" si="0"/>
        <v>0065</v>
      </c>
      <c r="B41" s="4" t="s">
        <v>560</v>
      </c>
      <c r="C41" s="5" t="s">
        <v>1287</v>
      </c>
      <c r="D41" s="5" t="s">
        <v>1018</v>
      </c>
      <c r="E41" s="5" t="s">
        <v>869</v>
      </c>
      <c r="F41" s="5" t="s">
        <v>761</v>
      </c>
      <c r="G41" s="5" t="s">
        <v>869</v>
      </c>
      <c r="H41" s="5" t="s">
        <v>727</v>
      </c>
      <c r="I41" s="5" t="s">
        <v>729</v>
      </c>
      <c r="J41" s="5" t="s">
        <v>920</v>
      </c>
      <c r="K41" s="5" t="s">
        <v>964</v>
      </c>
      <c r="L41" s="5" t="s">
        <v>726</v>
      </c>
      <c r="M41" s="5" t="s">
        <v>791</v>
      </c>
      <c r="N41" s="5" t="s">
        <v>724</v>
      </c>
      <c r="O41" s="5" t="s">
        <v>789</v>
      </c>
      <c r="P41" s="5" t="s">
        <v>1115</v>
      </c>
      <c r="Q41" s="5" t="s">
        <v>727</v>
      </c>
      <c r="R41" s="5" t="s">
        <v>723</v>
      </c>
      <c r="S41" s="5" t="s">
        <v>2296</v>
      </c>
    </row>
    <row r="42" spans="1:19" x14ac:dyDescent="0.25">
      <c r="A42" s="2" t="str">
        <f t="shared" si="0"/>
        <v>0067</v>
      </c>
      <c r="B42" s="4" t="s">
        <v>182</v>
      </c>
      <c r="C42" s="5" t="s">
        <v>1299</v>
      </c>
      <c r="D42" s="5" t="s">
        <v>1300</v>
      </c>
      <c r="E42" s="5" t="s">
        <v>941</v>
      </c>
      <c r="F42" s="5" t="s">
        <v>1098</v>
      </c>
      <c r="G42" s="5" t="s">
        <v>1080</v>
      </c>
      <c r="H42" s="5" t="s">
        <v>1302</v>
      </c>
      <c r="I42" s="5" t="s">
        <v>1224</v>
      </c>
      <c r="J42" s="5" t="s">
        <v>905</v>
      </c>
      <c r="K42" s="5" t="s">
        <v>1066</v>
      </c>
      <c r="L42" s="5" t="s">
        <v>1314</v>
      </c>
      <c r="M42" s="5" t="s">
        <v>1314</v>
      </c>
      <c r="N42" s="5" t="s">
        <v>723</v>
      </c>
      <c r="O42" s="5" t="s">
        <v>723</v>
      </c>
      <c r="P42" s="5" t="s">
        <v>723</v>
      </c>
      <c r="Q42" s="5" t="s">
        <v>723</v>
      </c>
      <c r="R42" s="5" t="s">
        <v>723</v>
      </c>
      <c r="S42" s="5" t="s">
        <v>2298</v>
      </c>
    </row>
    <row r="43" spans="1:19" x14ac:dyDescent="0.25">
      <c r="A43" s="2" t="str">
        <f t="shared" si="0"/>
        <v>0068</v>
      </c>
      <c r="B43" s="4" t="s">
        <v>600</v>
      </c>
      <c r="C43" s="5" t="s">
        <v>1309</v>
      </c>
      <c r="D43" s="5" t="s">
        <v>1133</v>
      </c>
      <c r="E43" s="5" t="s">
        <v>938</v>
      </c>
      <c r="F43" s="5" t="s">
        <v>1257</v>
      </c>
      <c r="G43" s="5" t="s">
        <v>1133</v>
      </c>
      <c r="H43" s="5" t="s">
        <v>1133</v>
      </c>
      <c r="I43" s="5" t="s">
        <v>1040</v>
      </c>
      <c r="J43" s="5" t="s">
        <v>897</v>
      </c>
      <c r="K43" s="5" t="s">
        <v>1133</v>
      </c>
      <c r="L43" s="5" t="s">
        <v>723</v>
      </c>
      <c r="M43" s="5" t="s">
        <v>723</v>
      </c>
      <c r="N43" s="5" t="s">
        <v>723</v>
      </c>
      <c r="O43" s="5" t="s">
        <v>723</v>
      </c>
      <c r="P43" s="5" t="s">
        <v>723</v>
      </c>
      <c r="Q43" s="5" t="s">
        <v>723</v>
      </c>
      <c r="R43" s="5" t="s">
        <v>723</v>
      </c>
      <c r="S43" s="5" t="s">
        <v>840</v>
      </c>
    </row>
    <row r="44" spans="1:19" x14ac:dyDescent="0.25">
      <c r="A44" s="2" t="str">
        <f t="shared" si="0"/>
        <v>0071</v>
      </c>
      <c r="B44" s="4" t="s">
        <v>24</v>
      </c>
      <c r="C44" s="5" t="s">
        <v>1310</v>
      </c>
      <c r="D44" s="5" t="s">
        <v>790</v>
      </c>
      <c r="E44" s="5" t="s">
        <v>1312</v>
      </c>
      <c r="F44" s="5" t="s">
        <v>1275</v>
      </c>
      <c r="G44" s="5" t="s">
        <v>1311</v>
      </c>
      <c r="H44" s="5" t="s">
        <v>815</v>
      </c>
      <c r="I44" s="5" t="s">
        <v>1311</v>
      </c>
      <c r="J44" s="5" t="s">
        <v>1351</v>
      </c>
      <c r="K44" s="5" t="s">
        <v>1163</v>
      </c>
      <c r="L44" s="5" t="s">
        <v>815</v>
      </c>
      <c r="M44" s="5" t="s">
        <v>1547</v>
      </c>
      <c r="N44" s="5" t="s">
        <v>986</v>
      </c>
      <c r="O44" s="5" t="s">
        <v>901</v>
      </c>
      <c r="P44" s="5" t="s">
        <v>1220</v>
      </c>
      <c r="Q44" s="5" t="s">
        <v>1220</v>
      </c>
      <c r="R44" s="5" t="s">
        <v>923</v>
      </c>
      <c r="S44" s="5" t="s">
        <v>2300</v>
      </c>
    </row>
    <row r="45" spans="1:19" x14ac:dyDescent="0.25">
      <c r="A45" s="2" t="str">
        <f t="shared" si="0"/>
        <v>0072</v>
      </c>
      <c r="B45" s="4" t="s">
        <v>12</v>
      </c>
      <c r="C45" s="5" t="s">
        <v>1316</v>
      </c>
      <c r="D45" s="5" t="s">
        <v>1026</v>
      </c>
      <c r="E45" s="5" t="s">
        <v>817</v>
      </c>
      <c r="F45" s="5" t="s">
        <v>809</v>
      </c>
      <c r="G45" s="5" t="s">
        <v>809</v>
      </c>
      <c r="H45" s="5" t="s">
        <v>1318</v>
      </c>
      <c r="I45" s="5" t="s">
        <v>1222</v>
      </c>
      <c r="J45" s="5" t="s">
        <v>1056</v>
      </c>
      <c r="K45" s="5" t="s">
        <v>1163</v>
      </c>
      <c r="L45" s="5" t="s">
        <v>1074</v>
      </c>
      <c r="M45" s="5" t="s">
        <v>1731</v>
      </c>
      <c r="N45" s="5" t="s">
        <v>1220</v>
      </c>
      <c r="O45" s="5" t="s">
        <v>1371</v>
      </c>
      <c r="P45" s="5" t="s">
        <v>1201</v>
      </c>
      <c r="Q45" s="5" t="s">
        <v>1204</v>
      </c>
      <c r="R45" s="5" t="s">
        <v>723</v>
      </c>
      <c r="S45" s="5" t="s">
        <v>2301</v>
      </c>
    </row>
    <row r="46" spans="1:19" x14ac:dyDescent="0.25">
      <c r="A46" s="2" t="str">
        <f t="shared" si="0"/>
        <v>0073</v>
      </c>
      <c r="B46" s="4" t="s">
        <v>54</v>
      </c>
      <c r="C46" s="5" t="s">
        <v>1324</v>
      </c>
      <c r="D46" s="5" t="s">
        <v>739</v>
      </c>
      <c r="E46" s="5" t="s">
        <v>1261</v>
      </c>
      <c r="F46" s="5" t="s">
        <v>944</v>
      </c>
      <c r="G46" s="5" t="s">
        <v>893</v>
      </c>
      <c r="H46" s="5" t="s">
        <v>941</v>
      </c>
      <c r="I46" s="5" t="s">
        <v>1060</v>
      </c>
      <c r="J46" s="5" t="s">
        <v>986</v>
      </c>
      <c r="K46" s="5" t="s">
        <v>946</v>
      </c>
      <c r="L46" s="5" t="s">
        <v>1312</v>
      </c>
      <c r="M46" s="5" t="s">
        <v>1359</v>
      </c>
      <c r="N46" s="5" t="s">
        <v>996</v>
      </c>
      <c r="O46" s="5" t="s">
        <v>1001</v>
      </c>
      <c r="P46" s="5" t="s">
        <v>989</v>
      </c>
      <c r="Q46" s="5" t="s">
        <v>942</v>
      </c>
      <c r="R46" s="5" t="s">
        <v>1068</v>
      </c>
      <c r="S46" s="5" t="s">
        <v>2302</v>
      </c>
    </row>
    <row r="47" spans="1:19" x14ac:dyDescent="0.25">
      <c r="A47" s="2" t="str">
        <f t="shared" si="0"/>
        <v>0074</v>
      </c>
      <c r="B47" s="4" t="s">
        <v>602</v>
      </c>
      <c r="C47" s="5" t="s">
        <v>1329</v>
      </c>
      <c r="D47" s="5" t="s">
        <v>826</v>
      </c>
      <c r="E47" s="5" t="s">
        <v>795</v>
      </c>
      <c r="F47" s="5" t="s">
        <v>777</v>
      </c>
      <c r="G47" s="5" t="s">
        <v>829</v>
      </c>
      <c r="H47" s="5" t="s">
        <v>1019</v>
      </c>
      <c r="I47" s="5" t="s">
        <v>985</v>
      </c>
      <c r="J47" s="5" t="s">
        <v>823</v>
      </c>
      <c r="K47" s="5" t="s">
        <v>956</v>
      </c>
      <c r="L47" s="5" t="s">
        <v>723</v>
      </c>
      <c r="M47" s="5" t="s">
        <v>723</v>
      </c>
      <c r="N47" s="5" t="s">
        <v>723</v>
      </c>
      <c r="O47" s="5" t="s">
        <v>723</v>
      </c>
      <c r="P47" s="5" t="s">
        <v>723</v>
      </c>
      <c r="Q47" s="5" t="s">
        <v>723</v>
      </c>
      <c r="R47" s="5" t="s">
        <v>723</v>
      </c>
      <c r="S47" s="5" t="s">
        <v>2125</v>
      </c>
    </row>
    <row r="48" spans="1:19" x14ac:dyDescent="0.25">
      <c r="A48" s="2" t="str">
        <f t="shared" si="0"/>
        <v>0077</v>
      </c>
      <c r="B48" s="4" t="s">
        <v>695</v>
      </c>
      <c r="C48" s="5" t="s">
        <v>1334</v>
      </c>
      <c r="D48" s="5" t="s">
        <v>1029</v>
      </c>
      <c r="E48" s="5" t="s">
        <v>1000</v>
      </c>
      <c r="F48" s="5" t="s">
        <v>792</v>
      </c>
      <c r="G48" s="5" t="s">
        <v>786</v>
      </c>
      <c r="H48" s="5" t="s">
        <v>730</v>
      </c>
      <c r="I48" s="5" t="s">
        <v>730</v>
      </c>
      <c r="J48" s="5" t="s">
        <v>1505</v>
      </c>
      <c r="K48" s="5" t="s">
        <v>732</v>
      </c>
      <c r="L48" s="5" t="s">
        <v>761</v>
      </c>
      <c r="M48" s="5" t="s">
        <v>726</v>
      </c>
      <c r="N48" s="5" t="s">
        <v>788</v>
      </c>
      <c r="O48" s="5" t="s">
        <v>792</v>
      </c>
      <c r="P48" s="5" t="s">
        <v>1505</v>
      </c>
      <c r="Q48" s="5" t="s">
        <v>789</v>
      </c>
      <c r="R48" s="5" t="s">
        <v>723</v>
      </c>
      <c r="S48" s="5" t="s">
        <v>2305</v>
      </c>
    </row>
    <row r="49" spans="1:19" x14ac:dyDescent="0.25">
      <c r="A49" s="2" t="str">
        <f t="shared" si="0"/>
        <v>0078</v>
      </c>
      <c r="B49" s="4" t="s">
        <v>1336</v>
      </c>
      <c r="C49" s="5" t="s">
        <v>1337</v>
      </c>
      <c r="D49" s="5" t="s">
        <v>819</v>
      </c>
      <c r="E49" s="5" t="s">
        <v>787</v>
      </c>
      <c r="F49" s="5" t="s">
        <v>752</v>
      </c>
      <c r="G49" s="5" t="s">
        <v>751</v>
      </c>
      <c r="H49" s="5" t="s">
        <v>922</v>
      </c>
      <c r="I49" s="5" t="s">
        <v>926</v>
      </c>
      <c r="J49" s="5" t="s">
        <v>1338</v>
      </c>
      <c r="K49" s="5" t="s">
        <v>723</v>
      </c>
      <c r="L49" s="5" t="s">
        <v>723</v>
      </c>
      <c r="M49" s="5" t="s">
        <v>723</v>
      </c>
      <c r="N49" s="5" t="s">
        <v>723</v>
      </c>
      <c r="O49" s="5" t="s">
        <v>723</v>
      </c>
      <c r="P49" s="5" t="s">
        <v>723</v>
      </c>
      <c r="Q49" s="5" t="s">
        <v>723</v>
      </c>
      <c r="R49" s="5" t="s">
        <v>723</v>
      </c>
      <c r="S49" s="5" t="s">
        <v>876</v>
      </c>
    </row>
    <row r="50" spans="1:19" x14ac:dyDescent="0.25">
      <c r="A50" s="2" t="str">
        <f t="shared" si="0"/>
        <v>0079</v>
      </c>
      <c r="B50" s="4" t="s">
        <v>198</v>
      </c>
      <c r="C50" s="5" t="s">
        <v>1342</v>
      </c>
      <c r="D50" s="5" t="s">
        <v>822</v>
      </c>
      <c r="E50" s="5" t="s">
        <v>1725</v>
      </c>
      <c r="F50" s="5" t="s">
        <v>811</v>
      </c>
      <c r="G50" s="5" t="s">
        <v>1545</v>
      </c>
      <c r="H50" s="5" t="s">
        <v>1568</v>
      </c>
      <c r="I50" s="5" t="s">
        <v>1543</v>
      </c>
      <c r="J50" s="5" t="s">
        <v>1198</v>
      </c>
      <c r="K50" s="5" t="s">
        <v>1725</v>
      </c>
      <c r="L50" s="5" t="s">
        <v>1705</v>
      </c>
      <c r="M50" s="5" t="s">
        <v>914</v>
      </c>
      <c r="N50" s="5" t="s">
        <v>849</v>
      </c>
      <c r="O50" s="5" t="s">
        <v>1689</v>
      </c>
      <c r="P50" s="5" t="s">
        <v>848</v>
      </c>
      <c r="Q50" s="5" t="s">
        <v>942</v>
      </c>
      <c r="R50" s="5" t="s">
        <v>1057</v>
      </c>
      <c r="S50" s="5" t="s">
        <v>2307</v>
      </c>
    </row>
    <row r="51" spans="1:19" x14ac:dyDescent="0.25">
      <c r="A51" s="2" t="str">
        <f t="shared" si="0"/>
        <v>0082</v>
      </c>
      <c r="B51" s="4" t="s">
        <v>522</v>
      </c>
      <c r="C51" s="5" t="s">
        <v>1353</v>
      </c>
      <c r="D51" s="5" t="s">
        <v>853</v>
      </c>
      <c r="E51" s="5" t="s">
        <v>1060</v>
      </c>
      <c r="F51" s="5" t="s">
        <v>1002</v>
      </c>
      <c r="G51" s="5" t="s">
        <v>942</v>
      </c>
      <c r="H51" s="5" t="s">
        <v>945</v>
      </c>
      <c r="I51" s="5" t="s">
        <v>1302</v>
      </c>
      <c r="J51" s="5" t="s">
        <v>944</v>
      </c>
      <c r="K51" s="5" t="s">
        <v>1362</v>
      </c>
      <c r="L51" s="5" t="s">
        <v>1312</v>
      </c>
      <c r="M51" s="5" t="s">
        <v>1227</v>
      </c>
      <c r="N51" s="5" t="s">
        <v>1319</v>
      </c>
      <c r="O51" s="5" t="s">
        <v>1261</v>
      </c>
      <c r="P51" s="5" t="s">
        <v>1318</v>
      </c>
      <c r="Q51" s="5" t="s">
        <v>809</v>
      </c>
      <c r="R51" s="5" t="s">
        <v>1057</v>
      </c>
      <c r="S51" s="5" t="s">
        <v>2309</v>
      </c>
    </row>
    <row r="52" spans="1:19" x14ac:dyDescent="0.25">
      <c r="A52" s="2" t="str">
        <f t="shared" si="0"/>
        <v>0083</v>
      </c>
      <c r="B52" s="4" t="s">
        <v>358</v>
      </c>
      <c r="C52" s="5" t="s">
        <v>1357</v>
      </c>
      <c r="D52" s="5" t="s">
        <v>725</v>
      </c>
      <c r="E52" s="5" t="s">
        <v>745</v>
      </c>
      <c r="F52" s="5" t="s">
        <v>799</v>
      </c>
      <c r="G52" s="5" t="s">
        <v>1358</v>
      </c>
      <c r="H52" s="5" t="s">
        <v>834</v>
      </c>
      <c r="I52" s="5" t="s">
        <v>1003</v>
      </c>
      <c r="J52" s="5" t="s">
        <v>1004</v>
      </c>
      <c r="K52" s="5" t="s">
        <v>833</v>
      </c>
      <c r="L52" s="5" t="s">
        <v>996</v>
      </c>
      <c r="M52" s="5" t="s">
        <v>896</v>
      </c>
      <c r="N52" s="5" t="s">
        <v>835</v>
      </c>
      <c r="O52" s="5" t="s">
        <v>1728</v>
      </c>
      <c r="P52" s="5" t="s">
        <v>837</v>
      </c>
      <c r="Q52" s="5" t="s">
        <v>1001</v>
      </c>
      <c r="R52" s="5" t="s">
        <v>723</v>
      </c>
      <c r="S52" s="5" t="s">
        <v>2310</v>
      </c>
    </row>
    <row r="53" spans="1:19" x14ac:dyDescent="0.25">
      <c r="A53" s="2" t="str">
        <f t="shared" si="0"/>
        <v>0085</v>
      </c>
      <c r="B53" s="4" t="s">
        <v>1364</v>
      </c>
      <c r="C53" s="5" t="s">
        <v>1365</v>
      </c>
      <c r="D53" s="5" t="s">
        <v>865</v>
      </c>
      <c r="E53" s="5" t="s">
        <v>1137</v>
      </c>
      <c r="F53" s="5" t="s">
        <v>1412</v>
      </c>
      <c r="G53" s="5" t="s">
        <v>1366</v>
      </c>
      <c r="H53" s="5" t="s">
        <v>865</v>
      </c>
      <c r="I53" s="5" t="s">
        <v>1300</v>
      </c>
      <c r="J53" s="5" t="s">
        <v>1300</v>
      </c>
      <c r="K53" s="5" t="s">
        <v>723</v>
      </c>
      <c r="L53" s="5" t="s">
        <v>723</v>
      </c>
      <c r="M53" s="5" t="s">
        <v>723</v>
      </c>
      <c r="N53" s="5" t="s">
        <v>723</v>
      </c>
      <c r="O53" s="5" t="s">
        <v>723</v>
      </c>
      <c r="P53" s="5" t="s">
        <v>723</v>
      </c>
      <c r="Q53" s="5" t="s">
        <v>723</v>
      </c>
      <c r="R53" s="5" t="s">
        <v>723</v>
      </c>
      <c r="S53" s="5" t="s">
        <v>1326</v>
      </c>
    </row>
    <row r="54" spans="1:19" x14ac:dyDescent="0.25">
      <c r="A54" s="2" t="str">
        <f t="shared" si="0"/>
        <v>0086</v>
      </c>
      <c r="B54" s="4" t="s">
        <v>396</v>
      </c>
      <c r="C54" s="5" t="s">
        <v>1367</v>
      </c>
      <c r="D54" s="5" t="s">
        <v>1138</v>
      </c>
      <c r="E54" s="5" t="s">
        <v>728</v>
      </c>
      <c r="F54" s="5" t="s">
        <v>803</v>
      </c>
      <c r="G54" s="5" t="s">
        <v>1155</v>
      </c>
      <c r="H54" s="5" t="s">
        <v>724</v>
      </c>
      <c r="I54" s="5" t="s">
        <v>1290</v>
      </c>
      <c r="J54" s="5" t="s">
        <v>1238</v>
      </c>
      <c r="K54" s="5" t="s">
        <v>1101</v>
      </c>
      <c r="L54" s="5" t="s">
        <v>781</v>
      </c>
      <c r="M54" s="5" t="s">
        <v>791</v>
      </c>
      <c r="N54" s="5" t="s">
        <v>789</v>
      </c>
      <c r="O54" s="5" t="s">
        <v>724</v>
      </c>
      <c r="P54" s="5" t="s">
        <v>725</v>
      </c>
      <c r="Q54" s="5" t="s">
        <v>724</v>
      </c>
      <c r="R54" s="5" t="s">
        <v>949</v>
      </c>
      <c r="S54" s="5" t="s">
        <v>2312</v>
      </c>
    </row>
    <row r="55" spans="1:19" x14ac:dyDescent="0.25">
      <c r="A55" s="2" t="str">
        <f t="shared" si="0"/>
        <v>0087</v>
      </c>
      <c r="B55" s="4" t="s">
        <v>322</v>
      </c>
      <c r="C55" s="5" t="s">
        <v>1361</v>
      </c>
      <c r="D55" s="5" t="s">
        <v>825</v>
      </c>
      <c r="E55" s="5" t="s">
        <v>1178</v>
      </c>
      <c r="F55" s="5" t="s">
        <v>740</v>
      </c>
      <c r="G55" s="5" t="s">
        <v>846</v>
      </c>
      <c r="H55" s="5" t="s">
        <v>1178</v>
      </c>
      <c r="I55" s="5" t="s">
        <v>991</v>
      </c>
      <c r="J55" s="5" t="s">
        <v>1002</v>
      </c>
      <c r="K55" s="5" t="s">
        <v>1081</v>
      </c>
      <c r="L55" s="5" t="s">
        <v>1002</v>
      </c>
      <c r="M55" s="5" t="s">
        <v>1081</v>
      </c>
      <c r="N55" s="5" t="s">
        <v>946</v>
      </c>
      <c r="O55" s="5" t="s">
        <v>909</v>
      </c>
      <c r="P55" s="5" t="s">
        <v>833</v>
      </c>
      <c r="Q55" s="5" t="s">
        <v>849</v>
      </c>
      <c r="R55" s="5" t="s">
        <v>1057</v>
      </c>
      <c r="S55" s="5" t="s">
        <v>2311</v>
      </c>
    </row>
    <row r="56" spans="1:19" x14ac:dyDescent="0.25">
      <c r="A56" s="2" t="str">
        <f t="shared" si="0"/>
        <v>0088</v>
      </c>
      <c r="B56" s="4" t="s">
        <v>360</v>
      </c>
      <c r="C56" s="5" t="s">
        <v>1369</v>
      </c>
      <c r="D56" s="5" t="s">
        <v>754</v>
      </c>
      <c r="E56" s="5" t="s">
        <v>908</v>
      </c>
      <c r="F56" s="5" t="s">
        <v>807</v>
      </c>
      <c r="G56" s="5" t="s">
        <v>1222</v>
      </c>
      <c r="H56" s="5" t="s">
        <v>1396</v>
      </c>
      <c r="I56" s="5" t="s">
        <v>1202</v>
      </c>
      <c r="J56" s="5" t="s">
        <v>816</v>
      </c>
      <c r="K56" s="5" t="s">
        <v>818</v>
      </c>
      <c r="L56" s="5" t="s">
        <v>1074</v>
      </c>
      <c r="M56" s="5" t="s">
        <v>808</v>
      </c>
      <c r="N56" s="5" t="s">
        <v>818</v>
      </c>
      <c r="O56" s="5" t="s">
        <v>1199</v>
      </c>
      <c r="P56" s="5" t="s">
        <v>1313</v>
      </c>
      <c r="Q56" s="5" t="s">
        <v>1454</v>
      </c>
      <c r="R56" s="5" t="s">
        <v>1107</v>
      </c>
      <c r="S56" s="5" t="s">
        <v>2313</v>
      </c>
    </row>
    <row r="57" spans="1:19" x14ac:dyDescent="0.25">
      <c r="A57" s="2" t="str">
        <f t="shared" si="0"/>
        <v>0089</v>
      </c>
      <c r="B57" s="4" t="s">
        <v>448</v>
      </c>
      <c r="C57" s="5" t="s">
        <v>1373</v>
      </c>
      <c r="D57" s="5" t="s">
        <v>1068</v>
      </c>
      <c r="E57" s="5" t="s">
        <v>1019</v>
      </c>
      <c r="F57" s="5" t="s">
        <v>953</v>
      </c>
      <c r="G57" s="5" t="s">
        <v>1140</v>
      </c>
      <c r="H57" s="5" t="s">
        <v>825</v>
      </c>
      <c r="I57" s="5" t="s">
        <v>985</v>
      </c>
      <c r="J57" s="5" t="s">
        <v>1029</v>
      </c>
      <c r="K57" s="5" t="s">
        <v>995</v>
      </c>
      <c r="L57" s="5" t="s">
        <v>758</v>
      </c>
      <c r="M57" s="5" t="s">
        <v>1181</v>
      </c>
      <c r="N57" s="5" t="s">
        <v>723</v>
      </c>
      <c r="O57" s="5" t="s">
        <v>723</v>
      </c>
      <c r="P57" s="5" t="s">
        <v>723</v>
      </c>
      <c r="Q57" s="5" t="s">
        <v>723</v>
      </c>
      <c r="R57" s="5" t="s">
        <v>723</v>
      </c>
      <c r="S57" s="5" t="s">
        <v>1418</v>
      </c>
    </row>
    <row r="58" spans="1:19" x14ac:dyDescent="0.25">
      <c r="A58" s="2" t="str">
        <f t="shared" si="0"/>
        <v>0091</v>
      </c>
      <c r="B58" s="4" t="s">
        <v>82</v>
      </c>
      <c r="C58" s="5" t="s">
        <v>1376</v>
      </c>
      <c r="D58" s="5" t="s">
        <v>1366</v>
      </c>
      <c r="E58" s="5" t="s">
        <v>897</v>
      </c>
      <c r="F58" s="5" t="s">
        <v>1257</v>
      </c>
      <c r="G58" s="5" t="s">
        <v>1107</v>
      </c>
      <c r="H58" s="5" t="s">
        <v>938</v>
      </c>
      <c r="I58" s="5" t="s">
        <v>1040</v>
      </c>
      <c r="J58" s="5" t="s">
        <v>819</v>
      </c>
      <c r="K58" s="5" t="s">
        <v>897</v>
      </c>
      <c r="L58" s="5" t="s">
        <v>723</v>
      </c>
      <c r="M58" s="5" t="s">
        <v>723</v>
      </c>
      <c r="N58" s="5" t="s">
        <v>723</v>
      </c>
      <c r="O58" s="5" t="s">
        <v>723</v>
      </c>
      <c r="P58" s="5" t="s">
        <v>723</v>
      </c>
      <c r="Q58" s="5" t="s">
        <v>723</v>
      </c>
      <c r="R58" s="5" t="s">
        <v>723</v>
      </c>
      <c r="S58" s="5" t="s">
        <v>840</v>
      </c>
    </row>
    <row r="59" spans="1:19" x14ac:dyDescent="0.25">
      <c r="A59" s="2" t="str">
        <f t="shared" si="0"/>
        <v>0093</v>
      </c>
      <c r="B59" s="4" t="s">
        <v>26</v>
      </c>
      <c r="C59" s="5" t="s">
        <v>1380</v>
      </c>
      <c r="D59" s="5" t="s">
        <v>1146</v>
      </c>
      <c r="E59" s="5" t="s">
        <v>877</v>
      </c>
      <c r="F59" s="5" t="s">
        <v>770</v>
      </c>
      <c r="G59" s="5" t="s">
        <v>1736</v>
      </c>
      <c r="H59" s="5" t="s">
        <v>1250</v>
      </c>
      <c r="I59" s="5" t="s">
        <v>874</v>
      </c>
      <c r="J59" s="5" t="s">
        <v>1212</v>
      </c>
      <c r="K59" s="5" t="s">
        <v>1270</v>
      </c>
      <c r="L59" s="5" t="s">
        <v>1266</v>
      </c>
      <c r="M59" s="5" t="s">
        <v>2097</v>
      </c>
      <c r="N59" s="5" t="s">
        <v>773</v>
      </c>
      <c r="O59" s="5" t="s">
        <v>1439</v>
      </c>
      <c r="P59" s="5" t="s">
        <v>1698</v>
      </c>
      <c r="Q59" s="5" t="s">
        <v>2289</v>
      </c>
      <c r="R59" s="5" t="s">
        <v>1057</v>
      </c>
      <c r="S59" s="5" t="s">
        <v>2315</v>
      </c>
    </row>
    <row r="60" spans="1:19" x14ac:dyDescent="0.25">
      <c r="A60" s="2" t="str">
        <f t="shared" si="0"/>
        <v>0094</v>
      </c>
      <c r="B60" s="4" t="s">
        <v>14</v>
      </c>
      <c r="C60" s="5" t="s">
        <v>1393</v>
      </c>
      <c r="D60" s="5" t="s">
        <v>1019</v>
      </c>
      <c r="E60" s="5" t="s">
        <v>726</v>
      </c>
      <c r="F60" s="5" t="s">
        <v>1115</v>
      </c>
      <c r="G60" s="5" t="s">
        <v>1578</v>
      </c>
      <c r="H60" s="5" t="s">
        <v>841</v>
      </c>
      <c r="I60" s="5" t="s">
        <v>736</v>
      </c>
      <c r="J60" s="5" t="s">
        <v>832</v>
      </c>
      <c r="K60" s="5" t="s">
        <v>836</v>
      </c>
      <c r="L60" s="5" t="s">
        <v>799</v>
      </c>
      <c r="M60" s="5" t="s">
        <v>738</v>
      </c>
      <c r="N60" s="5" t="s">
        <v>907</v>
      </c>
      <c r="O60" s="5" t="s">
        <v>832</v>
      </c>
      <c r="P60" s="5" t="s">
        <v>743</v>
      </c>
      <c r="Q60" s="5" t="s">
        <v>800</v>
      </c>
      <c r="R60" s="5" t="s">
        <v>949</v>
      </c>
      <c r="S60" s="5" t="s">
        <v>2317</v>
      </c>
    </row>
    <row r="61" spans="1:19" x14ac:dyDescent="0.25">
      <c r="A61" s="2" t="str">
        <f t="shared" si="0"/>
        <v>0095</v>
      </c>
      <c r="B61" s="4" t="s">
        <v>578</v>
      </c>
      <c r="C61" s="5" t="s">
        <v>1395</v>
      </c>
      <c r="D61" s="5" t="s">
        <v>1202</v>
      </c>
      <c r="E61" s="5" t="s">
        <v>2318</v>
      </c>
      <c r="F61" s="5" t="s">
        <v>2319</v>
      </c>
      <c r="G61" s="5" t="s">
        <v>2320</v>
      </c>
      <c r="H61" s="5" t="s">
        <v>2130</v>
      </c>
      <c r="I61" s="5" t="s">
        <v>2321</v>
      </c>
      <c r="J61" s="5" t="s">
        <v>1812</v>
      </c>
      <c r="K61" s="5" t="s">
        <v>2322</v>
      </c>
      <c r="L61" s="5" t="s">
        <v>2323</v>
      </c>
      <c r="M61" s="5" t="s">
        <v>2324</v>
      </c>
      <c r="N61" s="5" t="s">
        <v>2325</v>
      </c>
      <c r="O61" s="5" t="s">
        <v>1209</v>
      </c>
      <c r="P61" s="5" t="s">
        <v>873</v>
      </c>
      <c r="Q61" s="5" t="s">
        <v>1737</v>
      </c>
      <c r="R61" s="5" t="s">
        <v>723</v>
      </c>
      <c r="S61" s="5" t="s">
        <v>2326</v>
      </c>
    </row>
    <row r="62" spans="1:19" x14ac:dyDescent="0.25">
      <c r="A62" s="2" t="str">
        <f t="shared" si="0"/>
        <v>0096</v>
      </c>
      <c r="B62" s="4" t="s">
        <v>450</v>
      </c>
      <c r="C62" s="5" t="s">
        <v>1407</v>
      </c>
      <c r="D62" s="5" t="s">
        <v>1155</v>
      </c>
      <c r="E62" s="5" t="s">
        <v>1552</v>
      </c>
      <c r="F62" s="5" t="s">
        <v>1066</v>
      </c>
      <c r="G62" s="5" t="s">
        <v>1311</v>
      </c>
      <c r="H62" s="5" t="s">
        <v>1301</v>
      </c>
      <c r="I62" s="5" t="s">
        <v>810</v>
      </c>
      <c r="J62" s="5" t="s">
        <v>1201</v>
      </c>
      <c r="K62" s="5" t="s">
        <v>1313</v>
      </c>
      <c r="L62" s="5" t="s">
        <v>1226</v>
      </c>
      <c r="M62" s="5" t="s">
        <v>1348</v>
      </c>
      <c r="N62" s="5" t="s">
        <v>1841</v>
      </c>
      <c r="O62" s="5" t="s">
        <v>986</v>
      </c>
      <c r="P62" s="5" t="s">
        <v>743</v>
      </c>
      <c r="Q62" s="5" t="s">
        <v>892</v>
      </c>
      <c r="R62" s="5" t="s">
        <v>774</v>
      </c>
      <c r="S62" s="5" t="s">
        <v>2327</v>
      </c>
    </row>
    <row r="63" spans="1:19" x14ac:dyDescent="0.25">
      <c r="A63" s="2" t="str">
        <f t="shared" si="0"/>
        <v>0097</v>
      </c>
      <c r="B63" s="4" t="s">
        <v>472</v>
      </c>
      <c r="C63" s="5" t="s">
        <v>1413</v>
      </c>
      <c r="D63" s="5" t="s">
        <v>1001</v>
      </c>
      <c r="E63" s="5" t="s">
        <v>930</v>
      </c>
      <c r="F63" s="5" t="s">
        <v>771</v>
      </c>
      <c r="G63" s="5" t="s">
        <v>1560</v>
      </c>
      <c r="H63" s="5" t="s">
        <v>772</v>
      </c>
      <c r="I63" s="5" t="s">
        <v>2219</v>
      </c>
      <c r="J63" s="5" t="s">
        <v>864</v>
      </c>
      <c r="K63" s="5" t="s">
        <v>769</v>
      </c>
      <c r="L63" s="5" t="s">
        <v>855</v>
      </c>
      <c r="M63" s="5" t="s">
        <v>975</v>
      </c>
      <c r="N63" s="5" t="s">
        <v>1048</v>
      </c>
      <c r="O63" s="5" t="s">
        <v>814</v>
      </c>
      <c r="P63" s="5" t="s">
        <v>1147</v>
      </c>
      <c r="Q63" s="5" t="s">
        <v>1067</v>
      </c>
      <c r="R63" s="5" t="s">
        <v>1257</v>
      </c>
      <c r="S63" s="5" t="s">
        <v>2328</v>
      </c>
    </row>
    <row r="64" spans="1:19" x14ac:dyDescent="0.25">
      <c r="A64" s="2" t="str">
        <f t="shared" si="0"/>
        <v>0098</v>
      </c>
      <c r="B64" s="4" t="s">
        <v>666</v>
      </c>
      <c r="C64" s="5" t="s">
        <v>1421</v>
      </c>
      <c r="D64" s="5" t="s">
        <v>1040</v>
      </c>
      <c r="E64" s="5" t="s">
        <v>850</v>
      </c>
      <c r="F64" s="5" t="s">
        <v>819</v>
      </c>
      <c r="G64" s="5" t="s">
        <v>1057</v>
      </c>
      <c r="H64" s="5" t="s">
        <v>819</v>
      </c>
      <c r="I64" s="5" t="s">
        <v>1235</v>
      </c>
      <c r="J64" s="5" t="s">
        <v>923</v>
      </c>
      <c r="K64" s="5" t="s">
        <v>938</v>
      </c>
      <c r="L64" s="5" t="s">
        <v>938</v>
      </c>
      <c r="M64" s="5" t="s">
        <v>850</v>
      </c>
      <c r="N64" s="5" t="s">
        <v>723</v>
      </c>
      <c r="O64" s="5" t="s">
        <v>723</v>
      </c>
      <c r="P64" s="5" t="s">
        <v>723</v>
      </c>
      <c r="Q64" s="5" t="s">
        <v>723</v>
      </c>
      <c r="R64" s="5" t="s">
        <v>723</v>
      </c>
      <c r="S64" s="5" t="s">
        <v>968</v>
      </c>
    </row>
    <row r="65" spans="1:19" x14ac:dyDescent="0.25">
      <c r="A65" s="2" t="str">
        <f t="shared" si="0"/>
        <v>0099</v>
      </c>
      <c r="B65" s="4" t="s">
        <v>362</v>
      </c>
      <c r="C65" s="5" t="s">
        <v>1423</v>
      </c>
      <c r="D65" s="5" t="s">
        <v>922</v>
      </c>
      <c r="E65" s="5" t="s">
        <v>890</v>
      </c>
      <c r="F65" s="5" t="s">
        <v>837</v>
      </c>
      <c r="G65" s="5" t="s">
        <v>996</v>
      </c>
      <c r="H65" s="5" t="s">
        <v>890</v>
      </c>
      <c r="I65" s="5" t="s">
        <v>738</v>
      </c>
      <c r="J65" s="5" t="s">
        <v>948</v>
      </c>
      <c r="K65" s="5" t="s">
        <v>1203</v>
      </c>
      <c r="L65" s="5" t="s">
        <v>1098</v>
      </c>
      <c r="M65" s="5" t="s">
        <v>1081</v>
      </c>
      <c r="N65" s="5" t="s">
        <v>1178</v>
      </c>
      <c r="O65" s="5" t="s">
        <v>894</v>
      </c>
      <c r="P65" s="5" t="s">
        <v>991</v>
      </c>
      <c r="Q65" s="5" t="s">
        <v>988</v>
      </c>
      <c r="R65" s="5" t="s">
        <v>1259</v>
      </c>
      <c r="S65" s="5" t="s">
        <v>2329</v>
      </c>
    </row>
    <row r="66" spans="1:19" x14ac:dyDescent="0.25">
      <c r="A66" s="2" t="str">
        <f t="shared" si="0"/>
        <v>0100</v>
      </c>
      <c r="B66" s="4" t="s">
        <v>138</v>
      </c>
      <c r="C66" s="5" t="s">
        <v>1427</v>
      </c>
      <c r="D66" s="5" t="s">
        <v>1343</v>
      </c>
      <c r="E66" s="5" t="s">
        <v>1932</v>
      </c>
      <c r="F66" s="5" t="s">
        <v>2331</v>
      </c>
      <c r="G66" s="5" t="s">
        <v>2332</v>
      </c>
      <c r="H66" s="5" t="s">
        <v>2261</v>
      </c>
      <c r="I66" s="5" t="s">
        <v>2333</v>
      </c>
      <c r="J66" s="5" t="s">
        <v>2334</v>
      </c>
      <c r="K66" s="5" t="s">
        <v>1801</v>
      </c>
      <c r="L66" s="5" t="s">
        <v>2335</v>
      </c>
      <c r="M66" s="5" t="s">
        <v>1531</v>
      </c>
      <c r="N66" s="5" t="s">
        <v>1779</v>
      </c>
      <c r="O66" s="5" t="s">
        <v>2336</v>
      </c>
      <c r="P66" s="5" t="s">
        <v>1917</v>
      </c>
      <c r="Q66" s="5" t="s">
        <v>1381</v>
      </c>
      <c r="R66" s="5" t="s">
        <v>723</v>
      </c>
      <c r="S66" s="5" t="s">
        <v>2337</v>
      </c>
    </row>
    <row r="67" spans="1:19" x14ac:dyDescent="0.25">
      <c r="A67" s="2" t="str">
        <f t="shared" ref="A67:A130" si="1">LEFT(C67,4)</f>
        <v>0101</v>
      </c>
      <c r="B67" s="4" t="s">
        <v>146</v>
      </c>
      <c r="C67" s="5" t="s">
        <v>1442</v>
      </c>
      <c r="D67" s="5" t="s">
        <v>781</v>
      </c>
      <c r="E67" s="5" t="s">
        <v>1371</v>
      </c>
      <c r="F67" s="5" t="s">
        <v>1055</v>
      </c>
      <c r="G67" s="5" t="s">
        <v>2141</v>
      </c>
      <c r="H67" s="5" t="s">
        <v>1445</v>
      </c>
      <c r="I67" s="5" t="s">
        <v>1053</v>
      </c>
      <c r="J67" s="5" t="s">
        <v>1445</v>
      </c>
      <c r="K67" s="5" t="s">
        <v>1065</v>
      </c>
      <c r="L67" s="5" t="s">
        <v>1061</v>
      </c>
      <c r="M67" s="5" t="s">
        <v>937</v>
      </c>
      <c r="N67" s="5" t="s">
        <v>769</v>
      </c>
      <c r="O67" s="5" t="s">
        <v>2153</v>
      </c>
      <c r="P67" s="5" t="s">
        <v>1698</v>
      </c>
      <c r="Q67" s="5" t="s">
        <v>767</v>
      </c>
      <c r="R67" s="5" t="s">
        <v>850</v>
      </c>
      <c r="S67" s="5" t="s">
        <v>2338</v>
      </c>
    </row>
    <row r="68" spans="1:19" x14ac:dyDescent="0.25">
      <c r="A68" s="2" t="str">
        <f t="shared" si="1"/>
        <v>0103</v>
      </c>
      <c r="B68" s="4" t="s">
        <v>474</v>
      </c>
      <c r="C68" s="5" t="s">
        <v>1458</v>
      </c>
      <c r="D68" s="5" t="s">
        <v>753</v>
      </c>
      <c r="E68" s="5" t="s">
        <v>997</v>
      </c>
      <c r="F68" s="5" t="s">
        <v>738</v>
      </c>
      <c r="G68" s="5" t="s">
        <v>948</v>
      </c>
      <c r="H68" s="5" t="s">
        <v>740</v>
      </c>
      <c r="I68" s="5" t="s">
        <v>892</v>
      </c>
      <c r="J68" s="5" t="s">
        <v>894</v>
      </c>
      <c r="K68" s="5" t="s">
        <v>893</v>
      </c>
      <c r="L68" s="5" t="s">
        <v>894</v>
      </c>
      <c r="M68" s="5" t="s">
        <v>902</v>
      </c>
      <c r="N68" s="5" t="s">
        <v>744</v>
      </c>
      <c r="O68" s="5" t="s">
        <v>1155</v>
      </c>
      <c r="P68" s="5" t="s">
        <v>738</v>
      </c>
      <c r="Q68" s="5" t="s">
        <v>744</v>
      </c>
      <c r="R68" s="5" t="s">
        <v>748</v>
      </c>
      <c r="S68" s="5" t="s">
        <v>2340</v>
      </c>
    </row>
    <row r="69" spans="1:19" x14ac:dyDescent="0.25">
      <c r="A69" s="2" t="str">
        <f t="shared" si="1"/>
        <v>0105</v>
      </c>
      <c r="B69" s="4" t="s">
        <v>512</v>
      </c>
      <c r="C69" s="5" t="s">
        <v>1462</v>
      </c>
      <c r="D69" s="5" t="s">
        <v>922</v>
      </c>
      <c r="E69" s="5" t="s">
        <v>761</v>
      </c>
      <c r="F69" s="5" t="s">
        <v>781</v>
      </c>
      <c r="G69" s="5" t="s">
        <v>789</v>
      </c>
      <c r="H69" s="5" t="s">
        <v>792</v>
      </c>
      <c r="I69" s="5" t="s">
        <v>761</v>
      </c>
      <c r="J69" s="5" t="s">
        <v>731</v>
      </c>
      <c r="K69" s="5" t="s">
        <v>726</v>
      </c>
      <c r="L69" s="5" t="s">
        <v>1109</v>
      </c>
      <c r="M69" s="5" t="s">
        <v>730</v>
      </c>
      <c r="N69" s="5" t="s">
        <v>922</v>
      </c>
      <c r="O69" s="5" t="s">
        <v>730</v>
      </c>
      <c r="P69" s="5" t="s">
        <v>792</v>
      </c>
      <c r="Q69" s="5" t="s">
        <v>789</v>
      </c>
      <c r="R69" s="5" t="s">
        <v>723</v>
      </c>
      <c r="S69" s="5" t="s">
        <v>2342</v>
      </c>
    </row>
    <row r="70" spans="1:19" x14ac:dyDescent="0.25">
      <c r="A70" s="2" t="str">
        <f t="shared" si="1"/>
        <v>0107</v>
      </c>
      <c r="B70" s="4" t="s">
        <v>642</v>
      </c>
      <c r="C70" s="5" t="s">
        <v>1468</v>
      </c>
      <c r="D70" s="5" t="s">
        <v>726</v>
      </c>
      <c r="E70" s="5" t="s">
        <v>1552</v>
      </c>
      <c r="F70" s="5" t="s">
        <v>988</v>
      </c>
      <c r="G70" s="5" t="s">
        <v>941</v>
      </c>
      <c r="H70" s="5" t="s">
        <v>905</v>
      </c>
      <c r="I70" s="5" t="s">
        <v>1220</v>
      </c>
      <c r="J70" s="5" t="s">
        <v>905</v>
      </c>
      <c r="K70" s="5" t="s">
        <v>904</v>
      </c>
      <c r="L70" s="5" t="s">
        <v>987</v>
      </c>
      <c r="M70" s="5" t="s">
        <v>1080</v>
      </c>
      <c r="N70" s="5" t="s">
        <v>848</v>
      </c>
      <c r="O70" s="5" t="s">
        <v>906</v>
      </c>
      <c r="P70" s="5" t="s">
        <v>966</v>
      </c>
      <c r="Q70" s="5" t="s">
        <v>842</v>
      </c>
      <c r="R70" s="5" t="s">
        <v>748</v>
      </c>
      <c r="S70" s="5" t="s">
        <v>2343</v>
      </c>
    </row>
    <row r="71" spans="1:19" x14ac:dyDescent="0.25">
      <c r="A71" s="2" t="str">
        <f t="shared" si="1"/>
        <v>0109</v>
      </c>
      <c r="B71" s="4" t="s">
        <v>1470</v>
      </c>
      <c r="C71" s="5" t="s">
        <v>1471</v>
      </c>
      <c r="D71" s="5" t="s">
        <v>723</v>
      </c>
      <c r="E71" s="5" t="s">
        <v>723</v>
      </c>
      <c r="F71" s="5" t="s">
        <v>723</v>
      </c>
      <c r="G71" s="5" t="s">
        <v>723</v>
      </c>
      <c r="H71" s="5" t="s">
        <v>723</v>
      </c>
      <c r="I71" s="5" t="s">
        <v>723</v>
      </c>
      <c r="J71" s="5" t="s">
        <v>723</v>
      </c>
      <c r="K71" s="5" t="s">
        <v>723</v>
      </c>
      <c r="L71" s="5" t="s">
        <v>723</v>
      </c>
      <c r="M71" s="5" t="s">
        <v>723</v>
      </c>
      <c r="N71" s="5" t="s">
        <v>723</v>
      </c>
      <c r="O71" s="5" t="s">
        <v>723</v>
      </c>
      <c r="P71" s="5" t="s">
        <v>723</v>
      </c>
      <c r="Q71" s="5" t="s">
        <v>723</v>
      </c>
      <c r="R71" s="5" t="s">
        <v>723</v>
      </c>
      <c r="S71" s="5" t="s">
        <v>723</v>
      </c>
    </row>
    <row r="72" spans="1:19" x14ac:dyDescent="0.25">
      <c r="A72" s="2" t="str">
        <f t="shared" si="1"/>
        <v>0110</v>
      </c>
      <c r="B72" s="4" t="s">
        <v>232</v>
      </c>
      <c r="C72" s="5" t="s">
        <v>1472</v>
      </c>
      <c r="D72" s="5" t="s">
        <v>724</v>
      </c>
      <c r="E72" s="5" t="s">
        <v>1080</v>
      </c>
      <c r="F72" s="5" t="s">
        <v>992</v>
      </c>
      <c r="G72" s="5" t="s">
        <v>1317</v>
      </c>
      <c r="H72" s="5" t="s">
        <v>1314</v>
      </c>
      <c r="I72" s="5" t="s">
        <v>1224</v>
      </c>
      <c r="J72" s="5" t="s">
        <v>914</v>
      </c>
      <c r="K72" s="5" t="s">
        <v>1277</v>
      </c>
      <c r="L72" s="5" t="s">
        <v>817</v>
      </c>
      <c r="M72" s="5" t="s">
        <v>810</v>
      </c>
      <c r="N72" s="5" t="s">
        <v>1317</v>
      </c>
      <c r="O72" s="5" t="s">
        <v>1227</v>
      </c>
      <c r="P72" s="5" t="s">
        <v>1042</v>
      </c>
      <c r="Q72" s="5" t="s">
        <v>1327</v>
      </c>
      <c r="R72" s="5" t="s">
        <v>923</v>
      </c>
      <c r="S72" s="5" t="s">
        <v>2344</v>
      </c>
    </row>
    <row r="73" spans="1:19" x14ac:dyDescent="0.25">
      <c r="A73" s="2" t="str">
        <f t="shared" si="1"/>
        <v>0111</v>
      </c>
      <c r="B73" s="4" t="s">
        <v>490</v>
      </c>
      <c r="C73" s="5" t="s">
        <v>1474</v>
      </c>
      <c r="D73" s="5" t="s">
        <v>1140</v>
      </c>
      <c r="E73" s="5" t="s">
        <v>958</v>
      </c>
      <c r="F73" s="5" t="s">
        <v>853</v>
      </c>
      <c r="G73" s="5" t="s">
        <v>1138</v>
      </c>
      <c r="H73" s="5" t="s">
        <v>954</v>
      </c>
      <c r="I73" s="5" t="s">
        <v>1138</v>
      </c>
      <c r="J73" s="5" t="s">
        <v>953</v>
      </c>
      <c r="K73" s="5" t="s">
        <v>824</v>
      </c>
      <c r="L73" s="5" t="s">
        <v>823</v>
      </c>
      <c r="M73" s="5" t="s">
        <v>958</v>
      </c>
      <c r="N73" s="5" t="s">
        <v>955</v>
      </c>
      <c r="O73" s="5" t="s">
        <v>927</v>
      </c>
      <c r="P73" s="5" t="s">
        <v>1138</v>
      </c>
      <c r="Q73" s="5" t="s">
        <v>829</v>
      </c>
      <c r="R73" s="5" t="s">
        <v>723</v>
      </c>
      <c r="S73" s="5" t="s">
        <v>1432</v>
      </c>
    </row>
    <row r="74" spans="1:19" x14ac:dyDescent="0.25">
      <c r="A74" s="2" t="str">
        <f t="shared" si="1"/>
        <v>0114</v>
      </c>
      <c r="B74" s="4" t="s">
        <v>84</v>
      </c>
      <c r="C74" s="5" t="s">
        <v>1496</v>
      </c>
      <c r="D74" s="5" t="s">
        <v>778</v>
      </c>
      <c r="E74" s="5" t="s">
        <v>1358</v>
      </c>
      <c r="F74" s="5" t="s">
        <v>1283</v>
      </c>
      <c r="G74" s="5" t="s">
        <v>1239</v>
      </c>
      <c r="H74" s="5" t="s">
        <v>799</v>
      </c>
      <c r="I74" s="5" t="s">
        <v>963</v>
      </c>
      <c r="J74" s="5" t="s">
        <v>1273</v>
      </c>
      <c r="K74" s="5" t="s">
        <v>802</v>
      </c>
      <c r="L74" s="5" t="s">
        <v>727</v>
      </c>
      <c r="M74" s="5" t="s">
        <v>727</v>
      </c>
      <c r="N74" s="5" t="s">
        <v>779</v>
      </c>
      <c r="O74" s="5" t="s">
        <v>724</v>
      </c>
      <c r="P74" s="5" t="s">
        <v>786</v>
      </c>
      <c r="Q74" s="5" t="s">
        <v>853</v>
      </c>
      <c r="R74" s="5" t="s">
        <v>723</v>
      </c>
      <c r="S74" s="5" t="s">
        <v>2348</v>
      </c>
    </row>
    <row r="75" spans="1:19" x14ac:dyDescent="0.25">
      <c r="A75" s="2" t="str">
        <f t="shared" si="1"/>
        <v>0117</v>
      </c>
      <c r="B75" s="4" t="s">
        <v>86</v>
      </c>
      <c r="C75" s="5" t="s">
        <v>1503</v>
      </c>
      <c r="D75" s="5" t="s">
        <v>1152</v>
      </c>
      <c r="E75" s="5" t="s">
        <v>865</v>
      </c>
      <c r="F75" s="5" t="s">
        <v>1181</v>
      </c>
      <c r="G75" s="5" t="s">
        <v>1300</v>
      </c>
      <c r="H75" s="5" t="s">
        <v>1122</v>
      </c>
      <c r="I75" s="5" t="s">
        <v>985</v>
      </c>
      <c r="J75" s="5" t="s">
        <v>870</v>
      </c>
      <c r="K75" s="5" t="s">
        <v>825</v>
      </c>
      <c r="L75" s="5" t="s">
        <v>824</v>
      </c>
      <c r="M75" s="5" t="s">
        <v>954</v>
      </c>
      <c r="N75" s="5" t="s">
        <v>758</v>
      </c>
      <c r="O75" s="5" t="s">
        <v>985</v>
      </c>
      <c r="P75" s="5" t="s">
        <v>826</v>
      </c>
      <c r="Q75" s="5" t="s">
        <v>1030</v>
      </c>
      <c r="R75" s="5" t="s">
        <v>1057</v>
      </c>
      <c r="S75" s="5" t="s">
        <v>1908</v>
      </c>
    </row>
    <row r="76" spans="1:19" x14ac:dyDescent="0.25">
      <c r="A76" s="2" t="str">
        <f t="shared" si="1"/>
        <v>0118</v>
      </c>
      <c r="B76" s="4" t="s">
        <v>524</v>
      </c>
      <c r="C76" s="5" t="s">
        <v>1504</v>
      </c>
      <c r="D76" s="5" t="s">
        <v>723</v>
      </c>
      <c r="E76" s="5" t="s">
        <v>957</v>
      </c>
      <c r="F76" s="5" t="s">
        <v>732</v>
      </c>
      <c r="G76" s="5" t="s">
        <v>1026</v>
      </c>
      <c r="H76" s="5" t="s">
        <v>1101</v>
      </c>
      <c r="I76" s="5" t="s">
        <v>926</v>
      </c>
      <c r="J76" s="5" t="s">
        <v>926</v>
      </c>
      <c r="K76" s="5" t="s">
        <v>732</v>
      </c>
      <c r="L76" s="5" t="s">
        <v>723</v>
      </c>
      <c r="M76" s="5" t="s">
        <v>723</v>
      </c>
      <c r="N76" s="5" t="s">
        <v>723</v>
      </c>
      <c r="O76" s="5" t="s">
        <v>723</v>
      </c>
      <c r="P76" s="5" t="s">
        <v>723</v>
      </c>
      <c r="Q76" s="5" t="s">
        <v>723</v>
      </c>
      <c r="R76" s="5" t="s">
        <v>723</v>
      </c>
      <c r="S76" s="5" t="s">
        <v>1489</v>
      </c>
    </row>
    <row r="77" spans="1:19" x14ac:dyDescent="0.25">
      <c r="A77" s="2" t="str">
        <f t="shared" si="1"/>
        <v>0121</v>
      </c>
      <c r="B77" s="4" t="s">
        <v>1516</v>
      </c>
      <c r="C77" s="5" t="s">
        <v>1517</v>
      </c>
      <c r="D77" s="5" t="s">
        <v>1235</v>
      </c>
      <c r="E77" s="5" t="s">
        <v>1149</v>
      </c>
      <c r="F77" s="5" t="s">
        <v>748</v>
      </c>
      <c r="G77" s="5" t="s">
        <v>923</v>
      </c>
      <c r="H77" s="5" t="s">
        <v>748</v>
      </c>
      <c r="I77" s="5" t="s">
        <v>923</v>
      </c>
      <c r="J77" s="5" t="s">
        <v>1068</v>
      </c>
      <c r="K77" s="5" t="s">
        <v>923</v>
      </c>
      <c r="L77" s="5" t="s">
        <v>723</v>
      </c>
      <c r="M77" s="5" t="s">
        <v>723</v>
      </c>
      <c r="N77" s="5" t="s">
        <v>723</v>
      </c>
      <c r="O77" s="5" t="s">
        <v>723</v>
      </c>
      <c r="P77" s="5" t="s">
        <v>723</v>
      </c>
      <c r="Q77" s="5" t="s">
        <v>723</v>
      </c>
      <c r="R77" s="5" t="s">
        <v>723</v>
      </c>
      <c r="S77" s="5" t="s">
        <v>757</v>
      </c>
    </row>
    <row r="78" spans="1:19" x14ac:dyDescent="0.25">
      <c r="A78" s="2" t="str">
        <f t="shared" si="1"/>
        <v>0122</v>
      </c>
      <c r="B78" s="4" t="s">
        <v>562</v>
      </c>
      <c r="C78" s="5" t="s">
        <v>1518</v>
      </c>
      <c r="D78" s="5" t="s">
        <v>752</v>
      </c>
      <c r="E78" s="5" t="s">
        <v>1327</v>
      </c>
      <c r="F78" s="5" t="s">
        <v>894</v>
      </c>
      <c r="G78" s="5" t="s">
        <v>996</v>
      </c>
      <c r="H78" s="5" t="s">
        <v>941</v>
      </c>
      <c r="I78" s="5" t="s">
        <v>1359</v>
      </c>
      <c r="J78" s="5" t="s">
        <v>941</v>
      </c>
      <c r="K78" s="5" t="s">
        <v>907</v>
      </c>
      <c r="L78" s="5" t="s">
        <v>905</v>
      </c>
      <c r="M78" s="5" t="s">
        <v>908</v>
      </c>
      <c r="N78" s="5" t="s">
        <v>744</v>
      </c>
      <c r="O78" s="5" t="s">
        <v>902</v>
      </c>
      <c r="P78" s="5" t="s">
        <v>1302</v>
      </c>
      <c r="Q78" s="5" t="s">
        <v>1002</v>
      </c>
      <c r="R78" s="5" t="s">
        <v>774</v>
      </c>
      <c r="S78" s="5" t="s">
        <v>2354</v>
      </c>
    </row>
    <row r="79" spans="1:19" x14ac:dyDescent="0.25">
      <c r="A79" s="2" t="str">
        <f t="shared" si="1"/>
        <v>0125</v>
      </c>
      <c r="B79" s="4" t="s">
        <v>288</v>
      </c>
      <c r="C79" s="5" t="s">
        <v>1521</v>
      </c>
      <c r="D79" s="5" t="s">
        <v>952</v>
      </c>
      <c r="E79" s="5" t="s">
        <v>955</v>
      </c>
      <c r="F79" s="5" t="s">
        <v>955</v>
      </c>
      <c r="G79" s="5" t="s">
        <v>796</v>
      </c>
      <c r="H79" s="5" t="s">
        <v>756</v>
      </c>
      <c r="I79" s="5" t="s">
        <v>752</v>
      </c>
      <c r="J79" s="5" t="s">
        <v>751</v>
      </c>
      <c r="K79" s="5" t="s">
        <v>968</v>
      </c>
      <c r="L79" s="5" t="s">
        <v>752</v>
      </c>
      <c r="M79" s="5" t="s">
        <v>1338</v>
      </c>
      <c r="N79" s="5" t="s">
        <v>796</v>
      </c>
      <c r="O79" s="5" t="s">
        <v>1111</v>
      </c>
      <c r="P79" s="5" t="s">
        <v>1111</v>
      </c>
      <c r="Q79" s="5" t="s">
        <v>1109</v>
      </c>
      <c r="R79" s="5" t="s">
        <v>723</v>
      </c>
      <c r="S79" s="5" t="s">
        <v>2355</v>
      </c>
    </row>
    <row r="80" spans="1:19" x14ac:dyDescent="0.25">
      <c r="A80" s="2" t="str">
        <f t="shared" si="1"/>
        <v>0127</v>
      </c>
      <c r="B80" s="4" t="s">
        <v>398</v>
      </c>
      <c r="C80" s="5" t="s">
        <v>1523</v>
      </c>
      <c r="D80" s="5" t="s">
        <v>952</v>
      </c>
      <c r="E80" s="5" t="s">
        <v>1041</v>
      </c>
      <c r="F80" s="5" t="s">
        <v>1152</v>
      </c>
      <c r="G80" s="5" t="s">
        <v>1541</v>
      </c>
      <c r="H80" s="5" t="s">
        <v>985</v>
      </c>
      <c r="I80" s="5" t="s">
        <v>1041</v>
      </c>
      <c r="J80" s="5" t="s">
        <v>1140</v>
      </c>
      <c r="K80" s="5" t="s">
        <v>758</v>
      </c>
      <c r="L80" s="5" t="s">
        <v>985</v>
      </c>
      <c r="M80" s="5" t="s">
        <v>1279</v>
      </c>
      <c r="N80" s="5" t="s">
        <v>1412</v>
      </c>
      <c r="O80" s="5" t="s">
        <v>826</v>
      </c>
      <c r="P80" s="5" t="s">
        <v>1281</v>
      </c>
      <c r="Q80" s="5" t="s">
        <v>1030</v>
      </c>
      <c r="R80" s="5" t="s">
        <v>723</v>
      </c>
      <c r="S80" s="5" t="s">
        <v>1446</v>
      </c>
    </row>
    <row r="81" spans="1:19" x14ac:dyDescent="0.25">
      <c r="A81" s="2" t="str">
        <f t="shared" si="1"/>
        <v>0128</v>
      </c>
      <c r="B81" s="4" t="s">
        <v>200</v>
      </c>
      <c r="C81" s="5" t="s">
        <v>1525</v>
      </c>
      <c r="D81" s="5" t="s">
        <v>941</v>
      </c>
      <c r="E81" s="5" t="s">
        <v>2258</v>
      </c>
      <c r="F81" s="5" t="s">
        <v>2356</v>
      </c>
      <c r="G81" s="5" t="s">
        <v>2357</v>
      </c>
      <c r="H81" s="5" t="s">
        <v>2358</v>
      </c>
      <c r="I81" s="5" t="s">
        <v>2359</v>
      </c>
      <c r="J81" s="5" t="s">
        <v>2230</v>
      </c>
      <c r="K81" s="5" t="s">
        <v>2360</v>
      </c>
      <c r="L81" s="5" t="s">
        <v>2361</v>
      </c>
      <c r="M81" s="5" t="s">
        <v>1931</v>
      </c>
      <c r="N81" s="5" t="s">
        <v>759</v>
      </c>
      <c r="O81" s="5" t="s">
        <v>2142</v>
      </c>
      <c r="P81" s="5" t="s">
        <v>876</v>
      </c>
      <c r="Q81" s="5" t="s">
        <v>1064</v>
      </c>
      <c r="R81" s="5" t="s">
        <v>1122</v>
      </c>
      <c r="S81" s="5" t="s">
        <v>2362</v>
      </c>
    </row>
    <row r="82" spans="1:19" x14ac:dyDescent="0.25">
      <c r="A82" s="2" t="str">
        <f t="shared" si="1"/>
        <v>0131</v>
      </c>
      <c r="B82" s="4" t="s">
        <v>564</v>
      </c>
      <c r="C82" s="5" t="s">
        <v>1542</v>
      </c>
      <c r="D82" s="5" t="s">
        <v>756</v>
      </c>
      <c r="E82" s="5" t="s">
        <v>1015</v>
      </c>
      <c r="F82" s="5" t="s">
        <v>1072</v>
      </c>
      <c r="G82" s="5" t="s">
        <v>1545</v>
      </c>
      <c r="H82" s="5" t="s">
        <v>811</v>
      </c>
      <c r="I82" s="5" t="s">
        <v>1014</v>
      </c>
      <c r="J82" s="5" t="s">
        <v>1306</v>
      </c>
      <c r="K82" s="5" t="s">
        <v>1049</v>
      </c>
      <c r="L82" s="5" t="s">
        <v>1074</v>
      </c>
      <c r="M82" s="5" t="s">
        <v>1713</v>
      </c>
      <c r="N82" s="5" t="s">
        <v>1067</v>
      </c>
      <c r="O82" s="5" t="s">
        <v>762</v>
      </c>
      <c r="P82" s="5" t="s">
        <v>1731</v>
      </c>
      <c r="Q82" s="5" t="s">
        <v>1306</v>
      </c>
      <c r="R82" s="5" t="s">
        <v>748</v>
      </c>
      <c r="S82" s="5" t="s">
        <v>2363</v>
      </c>
    </row>
    <row r="83" spans="1:19" x14ac:dyDescent="0.25">
      <c r="A83" s="2" t="str">
        <f t="shared" si="1"/>
        <v>0133</v>
      </c>
      <c r="B83" s="4" t="s">
        <v>126</v>
      </c>
      <c r="C83" s="5" t="s">
        <v>1549</v>
      </c>
      <c r="D83" s="5" t="s">
        <v>953</v>
      </c>
      <c r="E83" s="5" t="s">
        <v>789</v>
      </c>
      <c r="F83" s="5" t="s">
        <v>724</v>
      </c>
      <c r="G83" s="5" t="s">
        <v>779</v>
      </c>
      <c r="H83" s="5" t="s">
        <v>868</v>
      </c>
      <c r="I83" s="5" t="s">
        <v>868</v>
      </c>
      <c r="J83" s="5" t="s">
        <v>735</v>
      </c>
      <c r="K83" s="5" t="s">
        <v>789</v>
      </c>
      <c r="L83" s="5" t="s">
        <v>921</v>
      </c>
      <c r="M83" s="5" t="s">
        <v>778</v>
      </c>
      <c r="N83" s="5" t="s">
        <v>793</v>
      </c>
      <c r="O83" s="5" t="s">
        <v>752</v>
      </c>
      <c r="P83" s="5" t="s">
        <v>785</v>
      </c>
      <c r="Q83" s="5" t="s">
        <v>796</v>
      </c>
      <c r="R83" s="5" t="s">
        <v>923</v>
      </c>
      <c r="S83" s="5" t="s">
        <v>2364</v>
      </c>
    </row>
    <row r="84" spans="1:19" x14ac:dyDescent="0.25">
      <c r="A84" s="2" t="str">
        <f t="shared" si="1"/>
        <v>0135</v>
      </c>
      <c r="B84" s="4" t="s">
        <v>654</v>
      </c>
      <c r="C84" s="5" t="s">
        <v>1551</v>
      </c>
      <c r="D84" s="5" t="s">
        <v>758</v>
      </c>
      <c r="E84" s="5" t="s">
        <v>897</v>
      </c>
      <c r="F84" s="5" t="s">
        <v>1030</v>
      </c>
      <c r="G84" s="5" t="s">
        <v>1152</v>
      </c>
      <c r="H84" s="5" t="s">
        <v>1030</v>
      </c>
      <c r="I84" s="5" t="s">
        <v>1412</v>
      </c>
      <c r="J84" s="5" t="s">
        <v>1137</v>
      </c>
      <c r="K84" s="5" t="s">
        <v>1040</v>
      </c>
      <c r="L84" s="5" t="s">
        <v>723</v>
      </c>
      <c r="M84" s="5" t="s">
        <v>723</v>
      </c>
      <c r="N84" s="5" t="s">
        <v>723</v>
      </c>
      <c r="O84" s="5" t="s">
        <v>723</v>
      </c>
      <c r="P84" s="5" t="s">
        <v>723</v>
      </c>
      <c r="Q84" s="5" t="s">
        <v>723</v>
      </c>
      <c r="R84" s="5" t="s">
        <v>723</v>
      </c>
      <c r="S84" s="5" t="s">
        <v>1775</v>
      </c>
    </row>
    <row r="85" spans="1:19" x14ac:dyDescent="0.25">
      <c r="A85" s="2" t="str">
        <f t="shared" si="1"/>
        <v>0136</v>
      </c>
      <c r="B85" s="4" t="s">
        <v>148</v>
      </c>
      <c r="C85" s="5" t="s">
        <v>1553</v>
      </c>
      <c r="D85" s="5" t="s">
        <v>761</v>
      </c>
      <c r="E85" s="5" t="s">
        <v>1326</v>
      </c>
      <c r="F85" s="5" t="s">
        <v>833</v>
      </c>
      <c r="G85" s="5" t="s">
        <v>909</v>
      </c>
      <c r="H85" s="5" t="s">
        <v>1301</v>
      </c>
      <c r="I85" s="5" t="s">
        <v>1221</v>
      </c>
      <c r="J85" s="5" t="s">
        <v>900</v>
      </c>
      <c r="K85" s="5" t="s">
        <v>1261</v>
      </c>
      <c r="L85" s="5" t="s">
        <v>1220</v>
      </c>
      <c r="M85" s="5" t="s">
        <v>1221</v>
      </c>
      <c r="N85" s="5" t="s">
        <v>992</v>
      </c>
      <c r="O85" s="5" t="s">
        <v>904</v>
      </c>
      <c r="P85" s="5" t="s">
        <v>1359</v>
      </c>
      <c r="Q85" s="5" t="s">
        <v>1689</v>
      </c>
      <c r="R85" s="5" t="s">
        <v>748</v>
      </c>
      <c r="S85" s="5" t="s">
        <v>2365</v>
      </c>
    </row>
    <row r="86" spans="1:19" x14ac:dyDescent="0.25">
      <c r="A86" s="2" t="str">
        <f t="shared" si="1"/>
        <v>0137</v>
      </c>
      <c r="B86" s="4" t="s">
        <v>400</v>
      </c>
      <c r="C86" s="5" t="s">
        <v>1555</v>
      </c>
      <c r="D86" s="5" t="s">
        <v>1054</v>
      </c>
      <c r="E86" s="5" t="s">
        <v>930</v>
      </c>
      <c r="F86" s="5" t="s">
        <v>880</v>
      </c>
      <c r="G86" s="5" t="s">
        <v>1063</v>
      </c>
      <c r="H86" s="5" t="s">
        <v>934</v>
      </c>
      <c r="I86" s="5" t="s">
        <v>855</v>
      </c>
      <c r="J86" s="5" t="s">
        <v>1702</v>
      </c>
      <c r="K86" s="5" t="s">
        <v>1065</v>
      </c>
      <c r="L86" s="5" t="s">
        <v>1049</v>
      </c>
      <c r="M86" s="5" t="s">
        <v>1072</v>
      </c>
      <c r="N86" s="5" t="s">
        <v>1254</v>
      </c>
      <c r="O86" s="5" t="s">
        <v>1560</v>
      </c>
      <c r="P86" s="5" t="s">
        <v>1050</v>
      </c>
      <c r="Q86" s="5" t="s">
        <v>2125</v>
      </c>
      <c r="R86" s="5" t="s">
        <v>723</v>
      </c>
      <c r="S86" s="5" t="s">
        <v>2366</v>
      </c>
    </row>
    <row r="87" spans="1:19" x14ac:dyDescent="0.25">
      <c r="A87" s="2" t="str">
        <f t="shared" si="1"/>
        <v>0138</v>
      </c>
      <c r="B87" s="4" t="s">
        <v>384</v>
      </c>
      <c r="C87" s="5" t="s">
        <v>1564</v>
      </c>
      <c r="D87" s="5" t="s">
        <v>921</v>
      </c>
      <c r="E87" s="5" t="s">
        <v>853</v>
      </c>
      <c r="F87" s="5" t="s">
        <v>918</v>
      </c>
      <c r="G87" s="5" t="s">
        <v>1044</v>
      </c>
      <c r="H87" s="5" t="s">
        <v>786</v>
      </c>
      <c r="I87" s="5" t="s">
        <v>788</v>
      </c>
      <c r="J87" s="5" t="s">
        <v>754</v>
      </c>
      <c r="K87" s="5" t="s">
        <v>1106</v>
      </c>
      <c r="L87" s="5" t="s">
        <v>922</v>
      </c>
      <c r="M87" s="5" t="s">
        <v>735</v>
      </c>
      <c r="N87" s="5" t="s">
        <v>927</v>
      </c>
      <c r="O87" s="5" t="s">
        <v>732</v>
      </c>
      <c r="P87" s="5" t="s">
        <v>751</v>
      </c>
      <c r="Q87" s="5" t="s">
        <v>755</v>
      </c>
      <c r="R87" s="5" t="s">
        <v>723</v>
      </c>
      <c r="S87" s="5" t="s">
        <v>2367</v>
      </c>
    </row>
    <row r="88" spans="1:19" x14ac:dyDescent="0.25">
      <c r="A88" s="2" t="str">
        <f t="shared" si="1"/>
        <v>0139</v>
      </c>
      <c r="B88" s="4" t="s">
        <v>150</v>
      </c>
      <c r="C88" s="5" t="s">
        <v>1566</v>
      </c>
      <c r="D88" s="5" t="s">
        <v>752</v>
      </c>
      <c r="E88" s="5" t="s">
        <v>1567</v>
      </c>
      <c r="F88" s="5" t="s">
        <v>1836</v>
      </c>
      <c r="G88" s="5" t="s">
        <v>809</v>
      </c>
      <c r="H88" s="5" t="s">
        <v>1370</v>
      </c>
      <c r="I88" s="5" t="s">
        <v>1512</v>
      </c>
      <c r="J88" s="5" t="s">
        <v>914</v>
      </c>
      <c r="K88" s="5" t="s">
        <v>1512</v>
      </c>
      <c r="L88" s="5" t="s">
        <v>811</v>
      </c>
      <c r="M88" s="5" t="s">
        <v>1303</v>
      </c>
      <c r="N88" s="5" t="s">
        <v>1731</v>
      </c>
      <c r="O88" s="5" t="s">
        <v>1225</v>
      </c>
      <c r="P88" s="5" t="s">
        <v>1569</v>
      </c>
      <c r="Q88" s="5" t="s">
        <v>813</v>
      </c>
      <c r="R88" s="5" t="s">
        <v>748</v>
      </c>
      <c r="S88" s="5" t="s">
        <v>2368</v>
      </c>
    </row>
    <row r="89" spans="1:19" x14ac:dyDescent="0.25">
      <c r="A89" s="2" t="str">
        <f t="shared" si="1"/>
        <v>0141</v>
      </c>
      <c r="B89" s="4" t="s">
        <v>234</v>
      </c>
      <c r="C89" s="5" t="s">
        <v>1571</v>
      </c>
      <c r="D89" s="5" t="s">
        <v>1041</v>
      </c>
      <c r="E89" s="5" t="s">
        <v>944</v>
      </c>
      <c r="F89" s="5" t="s">
        <v>1326</v>
      </c>
      <c r="G89" s="5" t="s">
        <v>1203</v>
      </c>
      <c r="H89" s="5" t="s">
        <v>1325</v>
      </c>
      <c r="I89" s="5" t="s">
        <v>906</v>
      </c>
      <c r="J89" s="5" t="s">
        <v>941</v>
      </c>
      <c r="K89" s="5" t="s">
        <v>910</v>
      </c>
      <c r="L89" s="5" t="s">
        <v>992</v>
      </c>
      <c r="M89" s="5" t="s">
        <v>1203</v>
      </c>
      <c r="N89" s="5" t="s">
        <v>1002</v>
      </c>
      <c r="O89" s="5" t="s">
        <v>740</v>
      </c>
      <c r="P89" s="5" t="s">
        <v>841</v>
      </c>
      <c r="Q89" s="5" t="s">
        <v>1042</v>
      </c>
      <c r="R89" s="5" t="s">
        <v>723</v>
      </c>
      <c r="S89" s="5" t="s">
        <v>2369</v>
      </c>
    </row>
    <row r="90" spans="1:19" x14ac:dyDescent="0.25">
      <c r="A90" s="2" t="str">
        <f t="shared" si="1"/>
        <v>0142</v>
      </c>
      <c r="B90" s="4" t="s">
        <v>566</v>
      </c>
      <c r="C90" s="5" t="s">
        <v>1573</v>
      </c>
      <c r="D90" s="5" t="s">
        <v>1138</v>
      </c>
      <c r="E90" s="5" t="s">
        <v>823</v>
      </c>
      <c r="F90" s="5" t="s">
        <v>1029</v>
      </c>
      <c r="G90" s="5" t="s">
        <v>956</v>
      </c>
      <c r="H90" s="5" t="s">
        <v>959</v>
      </c>
      <c r="I90" s="5" t="s">
        <v>958</v>
      </c>
      <c r="J90" s="5" t="s">
        <v>957</v>
      </c>
      <c r="K90" s="5" t="s">
        <v>886</v>
      </c>
      <c r="L90" s="5" t="s">
        <v>958</v>
      </c>
      <c r="M90" s="5" t="s">
        <v>1029</v>
      </c>
      <c r="N90" s="5" t="s">
        <v>886</v>
      </c>
      <c r="O90" s="5" t="s">
        <v>886</v>
      </c>
      <c r="P90" s="5" t="s">
        <v>788</v>
      </c>
      <c r="Q90" s="5" t="s">
        <v>788</v>
      </c>
      <c r="R90" s="5" t="s">
        <v>723</v>
      </c>
      <c r="S90" s="5" t="s">
        <v>2318</v>
      </c>
    </row>
    <row r="91" spans="1:19" x14ac:dyDescent="0.25">
      <c r="A91" s="2" t="str">
        <f t="shared" si="1"/>
        <v>0144</v>
      </c>
      <c r="B91" s="4" t="s">
        <v>1576</v>
      </c>
      <c r="C91" s="5" t="s">
        <v>1577</v>
      </c>
      <c r="D91" s="5" t="s">
        <v>870</v>
      </c>
      <c r="E91" s="5" t="s">
        <v>761</v>
      </c>
      <c r="F91" s="5" t="s">
        <v>790</v>
      </c>
      <c r="G91" s="5" t="s">
        <v>1273</v>
      </c>
      <c r="H91" s="5" t="s">
        <v>726</v>
      </c>
      <c r="I91" s="5" t="s">
        <v>746</v>
      </c>
      <c r="J91" s="5" t="s">
        <v>728</v>
      </c>
      <c r="K91" s="5" t="s">
        <v>746</v>
      </c>
      <c r="L91" s="5" t="s">
        <v>1035</v>
      </c>
      <c r="M91" s="5" t="s">
        <v>1004</v>
      </c>
      <c r="N91" s="5" t="s">
        <v>1115</v>
      </c>
      <c r="O91" s="5" t="s">
        <v>967</v>
      </c>
      <c r="P91" s="5" t="s">
        <v>1283</v>
      </c>
      <c r="Q91" s="5" t="s">
        <v>802</v>
      </c>
      <c r="R91" s="5" t="s">
        <v>1057</v>
      </c>
      <c r="S91" s="5" t="s">
        <v>2371</v>
      </c>
    </row>
    <row r="92" spans="1:19" x14ac:dyDescent="0.25">
      <c r="A92" s="2" t="str">
        <f t="shared" si="1"/>
        <v>0145</v>
      </c>
      <c r="B92" s="4" t="s">
        <v>526</v>
      </c>
      <c r="C92" s="5" t="s">
        <v>1583</v>
      </c>
      <c r="D92" s="5" t="s">
        <v>723</v>
      </c>
      <c r="E92" s="5" t="s">
        <v>742</v>
      </c>
      <c r="F92" s="5" t="s">
        <v>1239</v>
      </c>
      <c r="G92" s="5" t="s">
        <v>742</v>
      </c>
      <c r="H92" s="5" t="s">
        <v>802</v>
      </c>
      <c r="I92" s="5" t="s">
        <v>887</v>
      </c>
      <c r="J92" s="5" t="s">
        <v>1004</v>
      </c>
      <c r="K92" s="5" t="s">
        <v>834</v>
      </c>
      <c r="L92" s="5" t="s">
        <v>723</v>
      </c>
      <c r="M92" s="5" t="s">
        <v>723</v>
      </c>
      <c r="N92" s="5" t="s">
        <v>723</v>
      </c>
      <c r="O92" s="5" t="s">
        <v>723</v>
      </c>
      <c r="P92" s="5" t="s">
        <v>723</v>
      </c>
      <c r="Q92" s="5" t="s">
        <v>723</v>
      </c>
      <c r="R92" s="5" t="s">
        <v>723</v>
      </c>
      <c r="S92" s="5" t="s">
        <v>1522</v>
      </c>
    </row>
    <row r="93" spans="1:19" x14ac:dyDescent="0.25">
      <c r="A93" s="2" t="str">
        <f t="shared" si="1"/>
        <v>0149</v>
      </c>
      <c r="B93" s="4" t="s">
        <v>184</v>
      </c>
      <c r="C93" s="5" t="s">
        <v>1589</v>
      </c>
      <c r="D93" s="5" t="s">
        <v>2227</v>
      </c>
      <c r="E93" s="5" t="s">
        <v>2374</v>
      </c>
      <c r="F93" s="5" t="s">
        <v>2375</v>
      </c>
      <c r="G93" s="5" t="s">
        <v>1650</v>
      </c>
      <c r="H93" s="5" t="s">
        <v>2376</v>
      </c>
      <c r="I93" s="5" t="s">
        <v>2267</v>
      </c>
      <c r="J93" s="5" t="s">
        <v>2377</v>
      </c>
      <c r="K93" s="5" t="s">
        <v>2378</v>
      </c>
      <c r="L93" s="5" t="s">
        <v>1594</v>
      </c>
      <c r="M93" s="5" t="s">
        <v>2379</v>
      </c>
      <c r="N93" s="5" t="s">
        <v>1818</v>
      </c>
      <c r="O93" s="5" t="s">
        <v>1401</v>
      </c>
      <c r="P93" s="5" t="s">
        <v>2380</v>
      </c>
      <c r="Q93" s="5" t="s">
        <v>1811</v>
      </c>
      <c r="R93" s="5" t="s">
        <v>1019</v>
      </c>
      <c r="S93" s="5" t="s">
        <v>2381</v>
      </c>
    </row>
    <row r="94" spans="1:19" x14ac:dyDescent="0.25">
      <c r="A94" s="2" t="str">
        <f t="shared" si="1"/>
        <v>0150</v>
      </c>
      <c r="B94" s="4" t="s">
        <v>1604</v>
      </c>
      <c r="C94" s="5" t="s">
        <v>1605</v>
      </c>
      <c r="D94" s="5" t="s">
        <v>897</v>
      </c>
      <c r="E94" s="5" t="s">
        <v>822</v>
      </c>
      <c r="F94" s="5" t="s">
        <v>825</v>
      </c>
      <c r="G94" s="5" t="s">
        <v>955</v>
      </c>
      <c r="H94" s="5" t="s">
        <v>825</v>
      </c>
      <c r="I94" s="5" t="s">
        <v>825</v>
      </c>
      <c r="J94" s="5" t="s">
        <v>824</v>
      </c>
      <c r="K94" s="5" t="s">
        <v>758</v>
      </c>
      <c r="L94" s="5" t="s">
        <v>822</v>
      </c>
      <c r="M94" s="5" t="s">
        <v>955</v>
      </c>
      <c r="N94" s="5" t="s">
        <v>853</v>
      </c>
      <c r="O94" s="5" t="s">
        <v>1029</v>
      </c>
      <c r="P94" s="5" t="s">
        <v>927</v>
      </c>
      <c r="Q94" s="5" t="s">
        <v>795</v>
      </c>
      <c r="R94" s="5" t="s">
        <v>949</v>
      </c>
      <c r="S94" s="5" t="s">
        <v>2383</v>
      </c>
    </row>
    <row r="95" spans="1:19" x14ac:dyDescent="0.25">
      <c r="A95" s="2" t="str">
        <f t="shared" si="1"/>
        <v>0151</v>
      </c>
      <c r="B95" s="4" t="s">
        <v>338</v>
      </c>
      <c r="C95" s="5" t="s">
        <v>1607</v>
      </c>
      <c r="D95" s="5" t="s">
        <v>956</v>
      </c>
      <c r="E95" s="5" t="s">
        <v>791</v>
      </c>
      <c r="F95" s="5" t="s">
        <v>968</v>
      </c>
      <c r="G95" s="5" t="s">
        <v>803</v>
      </c>
      <c r="H95" s="5" t="s">
        <v>1109</v>
      </c>
      <c r="I95" s="5" t="s">
        <v>1026</v>
      </c>
      <c r="J95" s="5" t="s">
        <v>1288</v>
      </c>
      <c r="K95" s="5" t="s">
        <v>803</v>
      </c>
      <c r="L95" s="5" t="s">
        <v>781</v>
      </c>
      <c r="M95" s="5" t="s">
        <v>919</v>
      </c>
      <c r="N95" s="5" t="s">
        <v>780</v>
      </c>
      <c r="O95" s="5" t="s">
        <v>963</v>
      </c>
      <c r="P95" s="5" t="s">
        <v>779</v>
      </c>
      <c r="Q95" s="5" t="s">
        <v>1273</v>
      </c>
      <c r="R95" s="5" t="s">
        <v>723</v>
      </c>
      <c r="S95" s="5" t="s">
        <v>2384</v>
      </c>
    </row>
    <row r="96" spans="1:19" x14ac:dyDescent="0.25">
      <c r="A96" s="2" t="str">
        <f t="shared" si="1"/>
        <v>0152</v>
      </c>
      <c r="B96" s="4" t="s">
        <v>668</v>
      </c>
      <c r="C96" s="5" t="s">
        <v>1609</v>
      </c>
      <c r="D96" s="5" t="s">
        <v>1300</v>
      </c>
      <c r="E96" s="5" t="s">
        <v>1118</v>
      </c>
      <c r="F96" s="5" t="s">
        <v>823</v>
      </c>
      <c r="G96" s="5" t="s">
        <v>777</v>
      </c>
      <c r="H96" s="5" t="s">
        <v>822</v>
      </c>
      <c r="I96" s="5" t="s">
        <v>823</v>
      </c>
      <c r="J96" s="5" t="s">
        <v>1118</v>
      </c>
      <c r="K96" s="5" t="s">
        <v>957</v>
      </c>
      <c r="L96" s="5" t="s">
        <v>785</v>
      </c>
      <c r="M96" s="5" t="s">
        <v>751</v>
      </c>
      <c r="N96" s="5" t="s">
        <v>1025</v>
      </c>
      <c r="O96" s="5" t="s">
        <v>962</v>
      </c>
      <c r="P96" s="5" t="s">
        <v>918</v>
      </c>
      <c r="Q96" s="5" t="s">
        <v>886</v>
      </c>
      <c r="R96" s="5" t="s">
        <v>723</v>
      </c>
      <c r="S96" s="5" t="s">
        <v>2385</v>
      </c>
    </row>
    <row r="97" spans="1:19" x14ac:dyDescent="0.25">
      <c r="A97" s="2" t="str">
        <f t="shared" si="1"/>
        <v>0153</v>
      </c>
      <c r="B97" s="4" t="s">
        <v>236</v>
      </c>
      <c r="C97" s="5" t="s">
        <v>1611</v>
      </c>
      <c r="D97" s="5" t="s">
        <v>966</v>
      </c>
      <c r="E97" s="5" t="s">
        <v>1143</v>
      </c>
      <c r="F97" s="5" t="s">
        <v>827</v>
      </c>
      <c r="G97" s="5" t="s">
        <v>2219</v>
      </c>
      <c r="H97" s="5" t="s">
        <v>932</v>
      </c>
      <c r="I97" s="5" t="s">
        <v>857</v>
      </c>
      <c r="J97" s="5" t="s">
        <v>859</v>
      </c>
      <c r="K97" s="5" t="s">
        <v>1681</v>
      </c>
      <c r="L97" s="5" t="s">
        <v>1156</v>
      </c>
      <c r="M97" s="5" t="s">
        <v>1614</v>
      </c>
      <c r="N97" s="5" t="s">
        <v>1804</v>
      </c>
      <c r="O97" s="5" t="s">
        <v>2101</v>
      </c>
      <c r="P97" s="5" t="s">
        <v>936</v>
      </c>
      <c r="Q97" s="5" t="s">
        <v>1683</v>
      </c>
      <c r="R97" s="5" t="s">
        <v>723</v>
      </c>
      <c r="S97" s="5" t="s">
        <v>2386</v>
      </c>
    </row>
    <row r="98" spans="1:19" x14ac:dyDescent="0.25">
      <c r="A98" s="2" t="str">
        <f t="shared" si="1"/>
        <v>0154</v>
      </c>
      <c r="B98" s="4" t="s">
        <v>604</v>
      </c>
      <c r="C98" s="5" t="s">
        <v>1621</v>
      </c>
      <c r="D98" s="5" t="s">
        <v>1034</v>
      </c>
      <c r="E98" s="5" t="s">
        <v>1257</v>
      </c>
      <c r="F98" s="5" t="s">
        <v>952</v>
      </c>
      <c r="G98" s="5" t="s">
        <v>1039</v>
      </c>
      <c r="H98" s="5" t="s">
        <v>897</v>
      </c>
      <c r="I98" s="5" t="s">
        <v>1257</v>
      </c>
      <c r="J98" s="5" t="s">
        <v>1281</v>
      </c>
      <c r="K98" s="5" t="s">
        <v>1257</v>
      </c>
      <c r="L98" s="5" t="s">
        <v>723</v>
      </c>
      <c r="M98" s="5" t="s">
        <v>723</v>
      </c>
      <c r="N98" s="5" t="s">
        <v>723</v>
      </c>
      <c r="O98" s="5" t="s">
        <v>723</v>
      </c>
      <c r="P98" s="5" t="s">
        <v>723</v>
      </c>
      <c r="Q98" s="5" t="s">
        <v>723</v>
      </c>
      <c r="R98" s="5" t="s">
        <v>723</v>
      </c>
      <c r="S98" s="5" t="s">
        <v>737</v>
      </c>
    </row>
    <row r="99" spans="1:19" x14ac:dyDescent="0.25">
      <c r="A99" s="2" t="str">
        <f t="shared" si="1"/>
        <v>0155</v>
      </c>
      <c r="B99" s="4" t="s">
        <v>28</v>
      </c>
      <c r="C99" s="5" t="s">
        <v>1622</v>
      </c>
      <c r="D99" s="5" t="s">
        <v>962</v>
      </c>
      <c r="E99" s="5" t="s">
        <v>855</v>
      </c>
      <c r="F99" s="5" t="s">
        <v>1612</v>
      </c>
      <c r="G99" s="5" t="s">
        <v>862</v>
      </c>
      <c r="H99" s="5" t="s">
        <v>1534</v>
      </c>
      <c r="I99" s="5" t="s">
        <v>2387</v>
      </c>
      <c r="J99" s="5" t="s">
        <v>2388</v>
      </c>
      <c r="K99" s="5" t="s">
        <v>1185</v>
      </c>
      <c r="L99" s="5" t="s">
        <v>2389</v>
      </c>
      <c r="M99" s="5" t="s">
        <v>1877</v>
      </c>
      <c r="N99" s="5" t="s">
        <v>2062</v>
      </c>
      <c r="O99" s="5" t="s">
        <v>2390</v>
      </c>
      <c r="P99" s="5" t="s">
        <v>759</v>
      </c>
      <c r="Q99" s="5" t="s">
        <v>875</v>
      </c>
      <c r="R99" s="5" t="s">
        <v>723</v>
      </c>
      <c r="S99" s="5" t="s">
        <v>2391</v>
      </c>
    </row>
    <row r="100" spans="1:19" x14ac:dyDescent="0.25">
      <c r="A100" s="2" t="str">
        <f t="shared" si="1"/>
        <v>0157</v>
      </c>
      <c r="B100" s="4" t="s">
        <v>1630</v>
      </c>
      <c r="C100" s="5" t="s">
        <v>1631</v>
      </c>
      <c r="D100" s="5" t="s">
        <v>1026</v>
      </c>
      <c r="E100" s="5" t="s">
        <v>729</v>
      </c>
      <c r="F100" s="5" t="s">
        <v>1283</v>
      </c>
      <c r="G100" s="5" t="s">
        <v>803</v>
      </c>
      <c r="H100" s="5" t="s">
        <v>1238</v>
      </c>
      <c r="I100" s="5" t="s">
        <v>761</v>
      </c>
      <c r="J100" s="5" t="s">
        <v>778</v>
      </c>
      <c r="K100" s="5" t="s">
        <v>1155</v>
      </c>
      <c r="L100" s="5" t="s">
        <v>1026</v>
      </c>
      <c r="M100" s="5" t="s">
        <v>791</v>
      </c>
      <c r="N100" s="5" t="s">
        <v>723</v>
      </c>
      <c r="O100" s="5" t="s">
        <v>723</v>
      </c>
      <c r="P100" s="5" t="s">
        <v>723</v>
      </c>
      <c r="Q100" s="5" t="s">
        <v>723</v>
      </c>
      <c r="R100" s="5" t="s">
        <v>723</v>
      </c>
      <c r="S100" s="5" t="s">
        <v>2392</v>
      </c>
    </row>
    <row r="101" spans="1:19" x14ac:dyDescent="0.25">
      <c r="A101" s="2" t="str">
        <f t="shared" si="1"/>
        <v>0158</v>
      </c>
      <c r="B101" s="4" t="s">
        <v>238</v>
      </c>
      <c r="C101" s="5" t="s">
        <v>1636</v>
      </c>
      <c r="D101" s="5" t="s">
        <v>927</v>
      </c>
      <c r="E101" s="5" t="s">
        <v>726</v>
      </c>
      <c r="F101" s="5" t="s">
        <v>1035</v>
      </c>
      <c r="G101" s="5" t="s">
        <v>802</v>
      </c>
      <c r="H101" s="5" t="s">
        <v>727</v>
      </c>
      <c r="I101" s="5" t="s">
        <v>1578</v>
      </c>
      <c r="J101" s="5" t="s">
        <v>831</v>
      </c>
      <c r="K101" s="5" t="s">
        <v>841</v>
      </c>
      <c r="L101" s="5" t="s">
        <v>920</v>
      </c>
      <c r="M101" s="5" t="s">
        <v>746</v>
      </c>
      <c r="N101" s="5" t="s">
        <v>781</v>
      </c>
      <c r="O101" s="5" t="s">
        <v>1111</v>
      </c>
      <c r="P101" s="5" t="s">
        <v>729</v>
      </c>
      <c r="Q101" s="5" t="s">
        <v>728</v>
      </c>
      <c r="R101" s="5" t="s">
        <v>1057</v>
      </c>
      <c r="S101" s="5" t="s">
        <v>2394</v>
      </c>
    </row>
    <row r="102" spans="1:19" x14ac:dyDescent="0.25">
      <c r="A102" s="2" t="str">
        <f t="shared" si="1"/>
        <v>0159</v>
      </c>
      <c r="B102" s="4" t="s">
        <v>324</v>
      </c>
      <c r="C102" s="5" t="s">
        <v>1638</v>
      </c>
      <c r="D102" s="5" t="s">
        <v>958</v>
      </c>
      <c r="E102" s="5" t="s">
        <v>833</v>
      </c>
      <c r="F102" s="5" t="s">
        <v>1081</v>
      </c>
      <c r="G102" s="5" t="s">
        <v>892</v>
      </c>
      <c r="H102" s="5" t="s">
        <v>1359</v>
      </c>
      <c r="I102" s="5" t="s">
        <v>942</v>
      </c>
      <c r="J102" s="5" t="s">
        <v>944</v>
      </c>
      <c r="K102" s="5" t="s">
        <v>1317</v>
      </c>
      <c r="L102" s="5" t="s">
        <v>1519</v>
      </c>
      <c r="M102" s="5" t="s">
        <v>908</v>
      </c>
      <c r="N102" s="5" t="s">
        <v>904</v>
      </c>
      <c r="O102" s="5" t="s">
        <v>1200</v>
      </c>
      <c r="P102" s="5" t="s">
        <v>946</v>
      </c>
      <c r="Q102" s="5" t="s">
        <v>1348</v>
      </c>
      <c r="R102" s="5" t="s">
        <v>723</v>
      </c>
      <c r="S102" s="5" t="s">
        <v>2395</v>
      </c>
    </row>
    <row r="103" spans="1:19" x14ac:dyDescent="0.25">
      <c r="A103" s="2" t="str">
        <f t="shared" si="1"/>
        <v>0160</v>
      </c>
      <c r="B103" s="4" t="s">
        <v>186</v>
      </c>
      <c r="C103" s="5" t="s">
        <v>1641</v>
      </c>
      <c r="D103" s="5" t="s">
        <v>1184</v>
      </c>
      <c r="E103" s="5" t="s">
        <v>1798</v>
      </c>
      <c r="F103" s="5" t="s">
        <v>2396</v>
      </c>
      <c r="G103" s="5" t="s">
        <v>1664</v>
      </c>
      <c r="H103" s="5" t="s">
        <v>2397</v>
      </c>
      <c r="I103" s="5" t="s">
        <v>1597</v>
      </c>
      <c r="J103" s="5" t="s">
        <v>2398</v>
      </c>
      <c r="K103" s="5" t="s">
        <v>2398</v>
      </c>
      <c r="L103" s="5" t="s">
        <v>2399</v>
      </c>
      <c r="M103" s="5" t="s">
        <v>2399</v>
      </c>
      <c r="N103" s="5" t="s">
        <v>2400</v>
      </c>
      <c r="O103" s="5" t="s">
        <v>2401</v>
      </c>
      <c r="P103" s="5" t="s">
        <v>2385</v>
      </c>
      <c r="Q103" s="5" t="s">
        <v>1903</v>
      </c>
      <c r="R103" s="5" t="s">
        <v>1122</v>
      </c>
      <c r="S103" s="5" t="s">
        <v>2402</v>
      </c>
    </row>
    <row r="104" spans="1:19" x14ac:dyDescent="0.25">
      <c r="A104" s="2" t="str">
        <f t="shared" si="1"/>
        <v>0161</v>
      </c>
      <c r="B104" s="4" t="s">
        <v>326</v>
      </c>
      <c r="C104" s="5" t="s">
        <v>1659</v>
      </c>
      <c r="D104" s="5" t="s">
        <v>1109</v>
      </c>
      <c r="E104" s="5" t="s">
        <v>1358</v>
      </c>
      <c r="F104" s="5" t="s">
        <v>1004</v>
      </c>
      <c r="G104" s="5" t="s">
        <v>888</v>
      </c>
      <c r="H104" s="5" t="s">
        <v>888</v>
      </c>
      <c r="I104" s="5" t="s">
        <v>740</v>
      </c>
      <c r="J104" s="5" t="s">
        <v>889</v>
      </c>
      <c r="K104" s="5" t="s">
        <v>906</v>
      </c>
      <c r="L104" s="5" t="s">
        <v>943</v>
      </c>
      <c r="M104" s="5" t="s">
        <v>942</v>
      </c>
      <c r="N104" s="5" t="s">
        <v>1066</v>
      </c>
      <c r="O104" s="5" t="s">
        <v>1689</v>
      </c>
      <c r="P104" s="5" t="s">
        <v>906</v>
      </c>
      <c r="Q104" s="5" t="s">
        <v>1359</v>
      </c>
      <c r="R104" s="5" t="s">
        <v>949</v>
      </c>
      <c r="S104" s="5" t="s">
        <v>2403</v>
      </c>
    </row>
    <row r="105" spans="1:19" x14ac:dyDescent="0.25">
      <c r="A105" s="2" t="str">
        <f t="shared" si="1"/>
        <v>0162</v>
      </c>
      <c r="B105" s="4" t="s">
        <v>340</v>
      </c>
      <c r="C105" s="5" t="s">
        <v>1661</v>
      </c>
      <c r="D105" s="5" t="s">
        <v>758</v>
      </c>
      <c r="E105" s="5" t="s">
        <v>778</v>
      </c>
      <c r="F105" s="5" t="s">
        <v>1004</v>
      </c>
      <c r="G105" s="5" t="s">
        <v>781</v>
      </c>
      <c r="H105" s="5" t="s">
        <v>728</v>
      </c>
      <c r="I105" s="5" t="s">
        <v>920</v>
      </c>
      <c r="J105" s="5" t="s">
        <v>727</v>
      </c>
      <c r="K105" s="5" t="s">
        <v>967</v>
      </c>
      <c r="L105" s="5" t="s">
        <v>1238</v>
      </c>
      <c r="M105" s="5" t="s">
        <v>967</v>
      </c>
      <c r="N105" s="5" t="s">
        <v>747</v>
      </c>
      <c r="O105" s="5" t="s">
        <v>1273</v>
      </c>
      <c r="P105" s="5" t="s">
        <v>727</v>
      </c>
      <c r="Q105" s="5" t="s">
        <v>1288</v>
      </c>
      <c r="R105" s="5" t="s">
        <v>1068</v>
      </c>
      <c r="S105" s="5" t="s">
        <v>2404</v>
      </c>
    </row>
    <row r="106" spans="1:19" x14ac:dyDescent="0.25">
      <c r="A106" s="2" t="str">
        <f t="shared" si="1"/>
        <v>0163</v>
      </c>
      <c r="B106" s="4" t="s">
        <v>30</v>
      </c>
      <c r="C106" s="5" t="s">
        <v>1663</v>
      </c>
      <c r="D106" s="5" t="s">
        <v>1072</v>
      </c>
      <c r="E106" s="5" t="s">
        <v>2405</v>
      </c>
      <c r="F106" s="5" t="s">
        <v>1075</v>
      </c>
      <c r="G106" s="5" t="s">
        <v>2406</v>
      </c>
      <c r="H106" s="5" t="s">
        <v>2407</v>
      </c>
      <c r="I106" s="5" t="s">
        <v>1341</v>
      </c>
      <c r="J106" s="5" t="s">
        <v>1341</v>
      </c>
      <c r="K106" s="5" t="s">
        <v>2408</v>
      </c>
      <c r="L106" s="5" t="s">
        <v>2409</v>
      </c>
      <c r="M106" s="5" t="s">
        <v>2397</v>
      </c>
      <c r="N106" s="5" t="s">
        <v>2410</v>
      </c>
      <c r="O106" s="5" t="s">
        <v>2411</v>
      </c>
      <c r="P106" s="5" t="s">
        <v>1793</v>
      </c>
      <c r="Q106" s="5" t="s">
        <v>2000</v>
      </c>
      <c r="R106" s="5" t="s">
        <v>1122</v>
      </c>
      <c r="S106" s="5" t="s">
        <v>2412</v>
      </c>
    </row>
    <row r="107" spans="1:19" x14ac:dyDescent="0.25">
      <c r="A107" s="2" t="str">
        <f t="shared" si="1"/>
        <v>0164</v>
      </c>
      <c r="B107" s="4" t="s">
        <v>220</v>
      </c>
      <c r="C107" s="5" t="s">
        <v>1674</v>
      </c>
      <c r="D107" s="5" t="s">
        <v>826</v>
      </c>
      <c r="E107" s="5" t="s">
        <v>1001</v>
      </c>
      <c r="F107" s="5" t="s">
        <v>740</v>
      </c>
      <c r="G107" s="5" t="s">
        <v>1042</v>
      </c>
      <c r="H107" s="5" t="s">
        <v>837</v>
      </c>
      <c r="I107" s="5" t="s">
        <v>1359</v>
      </c>
      <c r="J107" s="5" t="s">
        <v>893</v>
      </c>
      <c r="K107" s="5" t="s">
        <v>740</v>
      </c>
      <c r="L107" s="5" t="s">
        <v>1358</v>
      </c>
      <c r="M107" s="5" t="s">
        <v>842</v>
      </c>
      <c r="N107" s="5" t="s">
        <v>919</v>
      </c>
      <c r="O107" s="5" t="s">
        <v>737</v>
      </c>
      <c r="P107" s="5" t="s">
        <v>947</v>
      </c>
      <c r="Q107" s="5" t="s">
        <v>836</v>
      </c>
      <c r="R107" s="5" t="s">
        <v>723</v>
      </c>
      <c r="S107" s="5" t="s">
        <v>2413</v>
      </c>
    </row>
    <row r="108" spans="1:19" x14ac:dyDescent="0.25">
      <c r="A108" s="2" t="str">
        <f t="shared" si="1"/>
        <v>0165</v>
      </c>
      <c r="B108" s="4" t="s">
        <v>32</v>
      </c>
      <c r="C108" s="5" t="s">
        <v>1678</v>
      </c>
      <c r="D108" s="5" t="s">
        <v>762</v>
      </c>
      <c r="E108" s="5" t="s">
        <v>1213</v>
      </c>
      <c r="F108" s="5" t="s">
        <v>1617</v>
      </c>
      <c r="G108" s="5" t="s">
        <v>1214</v>
      </c>
      <c r="H108" s="5" t="s">
        <v>1954</v>
      </c>
      <c r="I108" s="5" t="s">
        <v>1217</v>
      </c>
      <c r="J108" s="5" t="s">
        <v>1737</v>
      </c>
      <c r="K108" s="5" t="s">
        <v>1144</v>
      </c>
      <c r="L108" s="5" t="s">
        <v>2291</v>
      </c>
      <c r="M108" s="5" t="s">
        <v>1195</v>
      </c>
      <c r="N108" s="5" t="s">
        <v>860</v>
      </c>
      <c r="O108" s="5" t="s">
        <v>1156</v>
      </c>
      <c r="P108" s="5" t="s">
        <v>937</v>
      </c>
      <c r="Q108" s="5" t="s">
        <v>1782</v>
      </c>
      <c r="R108" s="5" t="s">
        <v>1257</v>
      </c>
      <c r="S108" s="5" t="s">
        <v>2414</v>
      </c>
    </row>
    <row r="109" spans="1:19" x14ac:dyDescent="0.25">
      <c r="A109" s="2" t="str">
        <f t="shared" si="1"/>
        <v>0167</v>
      </c>
      <c r="B109" s="4" t="s">
        <v>364</v>
      </c>
      <c r="C109" s="5" t="s">
        <v>1688</v>
      </c>
      <c r="D109" s="5" t="s">
        <v>781</v>
      </c>
      <c r="E109" s="5" t="s">
        <v>943</v>
      </c>
      <c r="F109" s="5" t="s">
        <v>1221</v>
      </c>
      <c r="G109" s="5" t="s">
        <v>1220</v>
      </c>
      <c r="H109" s="5" t="s">
        <v>809</v>
      </c>
      <c r="I109" s="5" t="s">
        <v>1567</v>
      </c>
      <c r="J109" s="5" t="s">
        <v>1312</v>
      </c>
      <c r="K109" s="5" t="s">
        <v>1199</v>
      </c>
      <c r="L109" s="5" t="s">
        <v>1202</v>
      </c>
      <c r="M109" s="5" t="s">
        <v>973</v>
      </c>
      <c r="N109" s="5" t="s">
        <v>1072</v>
      </c>
      <c r="O109" s="5" t="s">
        <v>1428</v>
      </c>
      <c r="P109" s="5" t="s">
        <v>1987</v>
      </c>
      <c r="Q109" s="5" t="s">
        <v>1543</v>
      </c>
      <c r="R109" s="5" t="s">
        <v>1257</v>
      </c>
      <c r="S109" s="5" t="s">
        <v>2415</v>
      </c>
    </row>
    <row r="110" spans="1:19" x14ac:dyDescent="0.25">
      <c r="A110" s="2" t="str">
        <f t="shared" si="1"/>
        <v>0168</v>
      </c>
      <c r="B110" s="4" t="s">
        <v>222</v>
      </c>
      <c r="C110" s="5" t="s">
        <v>1693</v>
      </c>
      <c r="D110" s="5" t="s">
        <v>1123</v>
      </c>
      <c r="E110" s="5" t="s">
        <v>1003</v>
      </c>
      <c r="F110" s="5" t="s">
        <v>1002</v>
      </c>
      <c r="G110" s="5" t="s">
        <v>906</v>
      </c>
      <c r="H110" s="5" t="s">
        <v>1277</v>
      </c>
      <c r="I110" s="5" t="s">
        <v>901</v>
      </c>
      <c r="J110" s="5" t="s">
        <v>1689</v>
      </c>
      <c r="K110" s="5" t="s">
        <v>891</v>
      </c>
      <c r="L110" s="5" t="s">
        <v>810</v>
      </c>
      <c r="M110" s="5" t="s">
        <v>1221</v>
      </c>
      <c r="N110" s="5" t="s">
        <v>847</v>
      </c>
      <c r="O110" s="5" t="s">
        <v>1312</v>
      </c>
      <c r="P110" s="5" t="s">
        <v>1318</v>
      </c>
      <c r="Q110" s="5" t="s">
        <v>1348</v>
      </c>
      <c r="R110" s="5" t="s">
        <v>923</v>
      </c>
      <c r="S110" s="5" t="s">
        <v>1084</v>
      </c>
    </row>
    <row r="111" spans="1:19" x14ac:dyDescent="0.25">
      <c r="A111" s="2" t="str">
        <f t="shared" si="1"/>
        <v>0169</v>
      </c>
      <c r="B111" s="4" t="s">
        <v>1696</v>
      </c>
      <c r="C111" s="5" t="s">
        <v>1697</v>
      </c>
      <c r="D111" s="5" t="s">
        <v>1541</v>
      </c>
      <c r="E111" s="5" t="s">
        <v>1138</v>
      </c>
      <c r="F111" s="5" t="s">
        <v>886</v>
      </c>
      <c r="G111" s="5" t="s">
        <v>822</v>
      </c>
      <c r="H111" s="5" t="s">
        <v>955</v>
      </c>
      <c r="I111" s="5" t="s">
        <v>957</v>
      </c>
      <c r="J111" s="5" t="s">
        <v>1029</v>
      </c>
      <c r="K111" s="5" t="s">
        <v>785</v>
      </c>
      <c r="L111" s="5" t="s">
        <v>723</v>
      </c>
      <c r="M111" s="5" t="s">
        <v>723</v>
      </c>
      <c r="N111" s="5" t="s">
        <v>723</v>
      </c>
      <c r="O111" s="5" t="s">
        <v>723</v>
      </c>
      <c r="P111" s="5" t="s">
        <v>723</v>
      </c>
      <c r="Q111" s="5" t="s">
        <v>723</v>
      </c>
      <c r="R111" s="5" t="s">
        <v>723</v>
      </c>
      <c r="S111" s="5" t="s">
        <v>937</v>
      </c>
    </row>
    <row r="112" spans="1:19" x14ac:dyDescent="0.25">
      <c r="A112" s="2" t="str">
        <f t="shared" si="1"/>
        <v>0170</v>
      </c>
      <c r="B112" s="4" t="s">
        <v>152</v>
      </c>
      <c r="C112" s="5" t="s">
        <v>1699</v>
      </c>
      <c r="D112" s="5" t="s">
        <v>842</v>
      </c>
      <c r="E112" s="5" t="s">
        <v>2138</v>
      </c>
      <c r="F112" s="5" t="s">
        <v>2124</v>
      </c>
      <c r="G112" s="5" t="s">
        <v>1064</v>
      </c>
      <c r="H112" s="5" t="s">
        <v>1142</v>
      </c>
      <c r="I112" s="5" t="s">
        <v>934</v>
      </c>
      <c r="J112" s="5" t="s">
        <v>1701</v>
      </c>
      <c r="K112" s="5" t="s">
        <v>763</v>
      </c>
      <c r="L112" s="5" t="s">
        <v>1782</v>
      </c>
      <c r="M112" s="5" t="s">
        <v>1072</v>
      </c>
      <c r="N112" s="5" t="s">
        <v>1056</v>
      </c>
      <c r="O112" s="5" t="s">
        <v>1348</v>
      </c>
      <c r="P112" s="5" t="s">
        <v>810</v>
      </c>
      <c r="Q112" s="5" t="s">
        <v>1408</v>
      </c>
      <c r="R112" s="5" t="s">
        <v>1107</v>
      </c>
      <c r="S112" s="5" t="s">
        <v>2416</v>
      </c>
    </row>
    <row r="113" spans="1:19" x14ac:dyDescent="0.25">
      <c r="A113" s="2" t="str">
        <f t="shared" si="1"/>
        <v>0171</v>
      </c>
      <c r="B113" s="4" t="s">
        <v>528</v>
      </c>
      <c r="C113" s="5" t="s">
        <v>1704</v>
      </c>
      <c r="D113" s="5" t="s">
        <v>739</v>
      </c>
      <c r="E113" s="5" t="s">
        <v>1201</v>
      </c>
      <c r="F113" s="5" t="s">
        <v>1552</v>
      </c>
      <c r="G113" s="5" t="s">
        <v>1355</v>
      </c>
      <c r="H113" s="5" t="s">
        <v>1370</v>
      </c>
      <c r="I113" s="5" t="s">
        <v>815</v>
      </c>
      <c r="J113" s="5" t="s">
        <v>1714</v>
      </c>
      <c r="K113" s="5" t="s">
        <v>1344</v>
      </c>
      <c r="L113" s="5" t="s">
        <v>1705</v>
      </c>
      <c r="M113" s="5" t="s">
        <v>1056</v>
      </c>
      <c r="N113" s="5" t="s">
        <v>1690</v>
      </c>
      <c r="O113" s="5" t="s">
        <v>1023</v>
      </c>
      <c r="P113" s="5" t="s">
        <v>1343</v>
      </c>
      <c r="Q113" s="5" t="s">
        <v>1055</v>
      </c>
      <c r="R113" s="5" t="s">
        <v>723</v>
      </c>
      <c r="S113" s="5" t="s">
        <v>2417</v>
      </c>
    </row>
    <row r="114" spans="1:19" x14ac:dyDescent="0.25">
      <c r="A114" s="2" t="str">
        <f t="shared" si="1"/>
        <v>0172</v>
      </c>
      <c r="B114" s="4" t="s">
        <v>272</v>
      </c>
      <c r="C114" s="5" t="s">
        <v>1716</v>
      </c>
      <c r="D114" s="5" t="s">
        <v>792</v>
      </c>
      <c r="E114" s="5" t="s">
        <v>730</v>
      </c>
      <c r="F114" s="5" t="s">
        <v>968</v>
      </c>
      <c r="G114" s="5" t="s">
        <v>781</v>
      </c>
      <c r="H114" s="5" t="s">
        <v>1101</v>
      </c>
      <c r="I114" s="5" t="s">
        <v>728</v>
      </c>
      <c r="J114" s="5" t="s">
        <v>724</v>
      </c>
      <c r="K114" s="5" t="s">
        <v>1047</v>
      </c>
      <c r="L114" s="5" t="s">
        <v>1004</v>
      </c>
      <c r="M114" s="5" t="s">
        <v>729</v>
      </c>
      <c r="N114" s="5" t="s">
        <v>803</v>
      </c>
      <c r="O114" s="5" t="s">
        <v>726</v>
      </c>
      <c r="P114" s="5" t="s">
        <v>1289</v>
      </c>
      <c r="Q114" s="5" t="s">
        <v>789</v>
      </c>
      <c r="R114" s="5" t="s">
        <v>723</v>
      </c>
      <c r="S114" s="5" t="s">
        <v>2419</v>
      </c>
    </row>
    <row r="115" spans="1:19" x14ac:dyDescent="0.25">
      <c r="A115" s="2" t="str">
        <f t="shared" si="1"/>
        <v>0173</v>
      </c>
      <c r="B115" s="4" t="s">
        <v>682</v>
      </c>
      <c r="C115" s="5" t="s">
        <v>1720</v>
      </c>
      <c r="D115" s="5" t="s">
        <v>1281</v>
      </c>
      <c r="E115" s="5" t="s">
        <v>823</v>
      </c>
      <c r="F115" s="5" t="s">
        <v>955</v>
      </c>
      <c r="G115" s="5" t="s">
        <v>956</v>
      </c>
      <c r="H115" s="5" t="s">
        <v>958</v>
      </c>
      <c r="I115" s="5" t="s">
        <v>785</v>
      </c>
      <c r="J115" s="5" t="s">
        <v>1138</v>
      </c>
      <c r="K115" s="5" t="s">
        <v>753</v>
      </c>
      <c r="L115" s="5" t="s">
        <v>723</v>
      </c>
      <c r="M115" s="5" t="s">
        <v>723</v>
      </c>
      <c r="N115" s="5" t="s">
        <v>723</v>
      </c>
      <c r="O115" s="5" t="s">
        <v>723</v>
      </c>
      <c r="P115" s="5" t="s">
        <v>723</v>
      </c>
      <c r="Q115" s="5" t="s">
        <v>723</v>
      </c>
      <c r="R115" s="5" t="s">
        <v>723</v>
      </c>
      <c r="S115" s="5" t="s">
        <v>1415</v>
      </c>
    </row>
    <row r="116" spans="1:19" x14ac:dyDescent="0.25">
      <c r="A116" s="2" t="str">
        <f t="shared" si="1"/>
        <v>0174</v>
      </c>
      <c r="B116" s="4" t="s">
        <v>240</v>
      </c>
      <c r="C116" s="5" t="s">
        <v>1721</v>
      </c>
      <c r="D116" s="5" t="s">
        <v>795</v>
      </c>
      <c r="E116" s="5" t="s">
        <v>1288</v>
      </c>
      <c r="F116" s="5" t="s">
        <v>1101</v>
      </c>
      <c r="G116" s="5" t="s">
        <v>1114</v>
      </c>
      <c r="H116" s="5" t="s">
        <v>1111</v>
      </c>
      <c r="I116" s="5" t="s">
        <v>1101</v>
      </c>
      <c r="J116" s="5" t="s">
        <v>1109</v>
      </c>
      <c r="K116" s="5" t="s">
        <v>1111</v>
      </c>
      <c r="L116" s="5" t="s">
        <v>921</v>
      </c>
      <c r="M116" s="5" t="s">
        <v>922</v>
      </c>
      <c r="N116" s="5" t="s">
        <v>755</v>
      </c>
      <c r="O116" s="5" t="s">
        <v>735</v>
      </c>
      <c r="P116" s="5" t="s">
        <v>794</v>
      </c>
      <c r="Q116" s="5" t="s">
        <v>921</v>
      </c>
      <c r="R116" s="5" t="s">
        <v>1057</v>
      </c>
      <c r="S116" s="5" t="s">
        <v>2165</v>
      </c>
    </row>
    <row r="117" spans="1:19" x14ac:dyDescent="0.25">
      <c r="A117" s="2" t="str">
        <f t="shared" si="1"/>
        <v>0175</v>
      </c>
      <c r="B117" s="4" t="s">
        <v>699</v>
      </c>
      <c r="C117" s="5" t="s">
        <v>1722</v>
      </c>
      <c r="D117" s="5" t="s">
        <v>795</v>
      </c>
      <c r="E117" s="5" t="s">
        <v>1359</v>
      </c>
      <c r="F117" s="5" t="s">
        <v>902</v>
      </c>
      <c r="G117" s="5" t="s">
        <v>743</v>
      </c>
      <c r="H117" s="5" t="s">
        <v>1325</v>
      </c>
      <c r="I117" s="5" t="s">
        <v>901</v>
      </c>
      <c r="J117" s="5" t="s">
        <v>1326</v>
      </c>
      <c r="K117" s="5" t="s">
        <v>846</v>
      </c>
      <c r="L117" s="5" t="s">
        <v>893</v>
      </c>
      <c r="M117" s="5" t="s">
        <v>944</v>
      </c>
      <c r="N117" s="5" t="s">
        <v>942</v>
      </c>
      <c r="O117" s="5" t="s">
        <v>1327</v>
      </c>
      <c r="P117" s="5" t="s">
        <v>1325</v>
      </c>
      <c r="Q117" s="5" t="s">
        <v>945</v>
      </c>
      <c r="R117" s="5" t="s">
        <v>723</v>
      </c>
      <c r="S117" s="5" t="s">
        <v>2420</v>
      </c>
    </row>
    <row r="118" spans="1:19" x14ac:dyDescent="0.25">
      <c r="A118" s="2" t="str">
        <f t="shared" si="1"/>
        <v>0176</v>
      </c>
      <c r="B118" s="4" t="s">
        <v>34</v>
      </c>
      <c r="C118" s="5" t="s">
        <v>1724</v>
      </c>
      <c r="D118" s="5" t="s">
        <v>963</v>
      </c>
      <c r="E118" s="5" t="s">
        <v>1546</v>
      </c>
      <c r="F118" s="5" t="s">
        <v>1015</v>
      </c>
      <c r="G118" s="5" t="s">
        <v>1306</v>
      </c>
      <c r="H118" s="5" t="s">
        <v>1443</v>
      </c>
      <c r="I118" s="5" t="s">
        <v>1015</v>
      </c>
      <c r="J118" s="5" t="s">
        <v>762</v>
      </c>
      <c r="K118" s="5" t="s">
        <v>1350</v>
      </c>
      <c r="L118" s="5" t="s">
        <v>813</v>
      </c>
      <c r="M118" s="5" t="s">
        <v>1370</v>
      </c>
      <c r="N118" s="5" t="s">
        <v>1067</v>
      </c>
      <c r="O118" s="5" t="s">
        <v>1546</v>
      </c>
      <c r="P118" s="5" t="s">
        <v>1074</v>
      </c>
      <c r="Q118" s="5" t="s">
        <v>973</v>
      </c>
      <c r="R118" s="5" t="s">
        <v>850</v>
      </c>
      <c r="S118" s="5" t="s">
        <v>2421</v>
      </c>
    </row>
    <row r="119" spans="1:19" x14ac:dyDescent="0.25">
      <c r="A119" s="2" t="str">
        <f t="shared" si="1"/>
        <v>0177</v>
      </c>
      <c r="B119" s="4" t="s">
        <v>242</v>
      </c>
      <c r="C119" s="5" t="s">
        <v>1727</v>
      </c>
      <c r="D119" s="5" t="s">
        <v>826</v>
      </c>
      <c r="E119" s="5" t="s">
        <v>895</v>
      </c>
      <c r="F119" s="5" t="s">
        <v>745</v>
      </c>
      <c r="G119" s="5" t="s">
        <v>742</v>
      </c>
      <c r="H119" s="5" t="s">
        <v>834</v>
      </c>
      <c r="I119" s="5" t="s">
        <v>744</v>
      </c>
      <c r="J119" s="5" t="s">
        <v>1358</v>
      </c>
      <c r="K119" s="5" t="s">
        <v>893</v>
      </c>
      <c r="L119" s="5" t="s">
        <v>889</v>
      </c>
      <c r="M119" s="5" t="s">
        <v>835</v>
      </c>
      <c r="N119" s="5" t="s">
        <v>806</v>
      </c>
      <c r="O119" s="5" t="s">
        <v>989</v>
      </c>
      <c r="P119" s="5" t="s">
        <v>742</v>
      </c>
      <c r="Q119" s="5" t="s">
        <v>892</v>
      </c>
      <c r="R119" s="5" t="s">
        <v>723</v>
      </c>
      <c r="S119" s="5" t="s">
        <v>2422</v>
      </c>
    </row>
    <row r="120" spans="1:19" x14ac:dyDescent="0.25">
      <c r="A120" s="2" t="str">
        <f t="shared" si="1"/>
        <v>0178</v>
      </c>
      <c r="B120" s="4" t="s">
        <v>464</v>
      </c>
      <c r="C120" s="5" t="s">
        <v>1730</v>
      </c>
      <c r="D120" s="5" t="s">
        <v>1322</v>
      </c>
      <c r="E120" s="5" t="s">
        <v>1052</v>
      </c>
      <c r="F120" s="5" t="s">
        <v>811</v>
      </c>
      <c r="G120" s="5" t="s">
        <v>1745</v>
      </c>
      <c r="H120" s="5" t="s">
        <v>1987</v>
      </c>
      <c r="I120" s="5" t="s">
        <v>1343</v>
      </c>
      <c r="J120" s="5" t="s">
        <v>981</v>
      </c>
      <c r="K120" s="5" t="s">
        <v>1512</v>
      </c>
      <c r="L120" s="5" t="s">
        <v>915</v>
      </c>
      <c r="M120" s="5" t="s">
        <v>1312</v>
      </c>
      <c r="N120" s="5" t="s">
        <v>946</v>
      </c>
      <c r="O120" s="5" t="s">
        <v>990</v>
      </c>
      <c r="P120" s="5" t="s">
        <v>1319</v>
      </c>
      <c r="Q120" s="5" t="s">
        <v>1568</v>
      </c>
      <c r="R120" s="5" t="s">
        <v>748</v>
      </c>
      <c r="S120" s="5" t="s">
        <v>2423</v>
      </c>
    </row>
    <row r="121" spans="1:19" x14ac:dyDescent="0.25">
      <c r="A121" s="2" t="str">
        <f t="shared" si="1"/>
        <v>0181</v>
      </c>
      <c r="B121" s="4" t="s">
        <v>188</v>
      </c>
      <c r="C121" s="5" t="s">
        <v>1735</v>
      </c>
      <c r="D121" s="5" t="s">
        <v>724</v>
      </c>
      <c r="E121" s="5" t="s">
        <v>936</v>
      </c>
      <c r="F121" s="5" t="s">
        <v>1739</v>
      </c>
      <c r="G121" s="5" t="s">
        <v>1215</v>
      </c>
      <c r="H121" s="5" t="s">
        <v>1267</v>
      </c>
      <c r="I121" s="5" t="s">
        <v>1736</v>
      </c>
      <c r="J121" s="5" t="s">
        <v>1386</v>
      </c>
      <c r="K121" s="5" t="s">
        <v>2336</v>
      </c>
      <c r="L121" s="5" t="s">
        <v>2388</v>
      </c>
      <c r="M121" s="5" t="s">
        <v>1839</v>
      </c>
      <c r="N121" s="5" t="s">
        <v>1804</v>
      </c>
      <c r="O121" s="5" t="s">
        <v>1270</v>
      </c>
      <c r="P121" s="5" t="s">
        <v>1452</v>
      </c>
      <c r="Q121" s="5" t="s">
        <v>858</v>
      </c>
      <c r="R121" s="5" t="s">
        <v>949</v>
      </c>
      <c r="S121" s="5" t="s">
        <v>2424</v>
      </c>
    </row>
    <row r="122" spans="1:19" x14ac:dyDescent="0.25">
      <c r="A122" s="2" t="str">
        <f t="shared" si="1"/>
        <v>0182</v>
      </c>
      <c r="B122" s="4" t="s">
        <v>530</v>
      </c>
      <c r="C122" s="5" t="s">
        <v>1741</v>
      </c>
      <c r="D122" s="5" t="s">
        <v>918</v>
      </c>
      <c r="E122" s="5" t="s">
        <v>903</v>
      </c>
      <c r="F122" s="5" t="s">
        <v>1302</v>
      </c>
      <c r="G122" s="5" t="s">
        <v>1314</v>
      </c>
      <c r="H122" s="5" t="s">
        <v>900</v>
      </c>
      <c r="I122" s="5" t="s">
        <v>909</v>
      </c>
      <c r="J122" s="5" t="s">
        <v>848</v>
      </c>
      <c r="K122" s="5" t="s">
        <v>1223</v>
      </c>
      <c r="L122" s="5" t="s">
        <v>1355</v>
      </c>
      <c r="M122" s="5" t="s">
        <v>1320</v>
      </c>
      <c r="N122" s="5" t="s">
        <v>946</v>
      </c>
      <c r="O122" s="5" t="s">
        <v>903</v>
      </c>
      <c r="P122" s="5" t="s">
        <v>1060</v>
      </c>
      <c r="Q122" s="5" t="s">
        <v>989</v>
      </c>
      <c r="R122" s="5" t="s">
        <v>1235</v>
      </c>
      <c r="S122" s="5" t="s">
        <v>2425</v>
      </c>
    </row>
    <row r="123" spans="1:19" x14ac:dyDescent="0.25">
      <c r="A123" s="2" t="str">
        <f t="shared" si="1"/>
        <v>0184</v>
      </c>
      <c r="B123" s="4" t="s">
        <v>676</v>
      </c>
      <c r="C123" s="5" t="s">
        <v>1743</v>
      </c>
      <c r="D123" s="5" t="s">
        <v>753</v>
      </c>
      <c r="E123" s="5" t="s">
        <v>1106</v>
      </c>
      <c r="F123" s="5" t="s">
        <v>869</v>
      </c>
      <c r="G123" s="5" t="s">
        <v>1106</v>
      </c>
      <c r="H123" s="5" t="s">
        <v>1338</v>
      </c>
      <c r="I123" s="5" t="s">
        <v>926</v>
      </c>
      <c r="J123" s="5" t="s">
        <v>793</v>
      </c>
      <c r="K123" s="5" t="s">
        <v>790</v>
      </c>
      <c r="L123" s="5" t="s">
        <v>723</v>
      </c>
      <c r="M123" s="5" t="s">
        <v>723</v>
      </c>
      <c r="N123" s="5" t="s">
        <v>723</v>
      </c>
      <c r="O123" s="5" t="s">
        <v>723</v>
      </c>
      <c r="P123" s="5" t="s">
        <v>723</v>
      </c>
      <c r="Q123" s="5" t="s">
        <v>723</v>
      </c>
      <c r="R123" s="5" t="s">
        <v>723</v>
      </c>
      <c r="S123" s="5" t="s">
        <v>2383</v>
      </c>
    </row>
    <row r="124" spans="1:19" x14ac:dyDescent="0.25">
      <c r="A124" s="2" t="str">
        <f t="shared" si="1"/>
        <v>0185</v>
      </c>
      <c r="B124" s="4" t="s">
        <v>154</v>
      </c>
      <c r="C124" s="5" t="s">
        <v>1744</v>
      </c>
      <c r="D124" s="5" t="s">
        <v>1060</v>
      </c>
      <c r="E124" s="5" t="s">
        <v>1073</v>
      </c>
      <c r="F124" s="5" t="s">
        <v>973</v>
      </c>
      <c r="G124" s="5" t="s">
        <v>1544</v>
      </c>
      <c r="H124" s="5" t="s">
        <v>883</v>
      </c>
      <c r="I124" s="5" t="s">
        <v>882</v>
      </c>
      <c r="J124" s="5" t="s">
        <v>1581</v>
      </c>
      <c r="K124" s="5" t="s">
        <v>2141</v>
      </c>
      <c r="L124" s="5" t="s">
        <v>1010</v>
      </c>
      <c r="M124" s="5" t="s">
        <v>1987</v>
      </c>
      <c r="N124" s="5" t="s">
        <v>1020</v>
      </c>
      <c r="O124" s="5" t="s">
        <v>1731</v>
      </c>
      <c r="P124" s="5" t="s">
        <v>1015</v>
      </c>
      <c r="Q124" s="5" t="s">
        <v>1547</v>
      </c>
      <c r="R124" s="5" t="s">
        <v>1149</v>
      </c>
      <c r="S124" s="5" t="s">
        <v>2426</v>
      </c>
    </row>
    <row r="125" spans="1:19" x14ac:dyDescent="0.25">
      <c r="A125" s="2" t="str">
        <f t="shared" si="1"/>
        <v>0186</v>
      </c>
      <c r="B125" s="4" t="s">
        <v>342</v>
      </c>
      <c r="C125" s="5" t="s">
        <v>1747</v>
      </c>
      <c r="D125" s="5" t="s">
        <v>1025</v>
      </c>
      <c r="E125" s="5" t="s">
        <v>1273</v>
      </c>
      <c r="F125" s="5" t="s">
        <v>728</v>
      </c>
      <c r="G125" s="5" t="s">
        <v>1578</v>
      </c>
      <c r="H125" s="5" t="s">
        <v>869</v>
      </c>
      <c r="I125" s="5" t="s">
        <v>1035</v>
      </c>
      <c r="J125" s="5" t="s">
        <v>799</v>
      </c>
      <c r="K125" s="5" t="s">
        <v>964</v>
      </c>
      <c r="L125" s="5" t="s">
        <v>837</v>
      </c>
      <c r="M125" s="5" t="s">
        <v>802</v>
      </c>
      <c r="N125" s="5" t="s">
        <v>1290</v>
      </c>
      <c r="O125" s="5" t="s">
        <v>968</v>
      </c>
      <c r="P125" s="5" t="s">
        <v>724</v>
      </c>
      <c r="Q125" s="5" t="s">
        <v>790</v>
      </c>
      <c r="R125" s="5" t="s">
        <v>1057</v>
      </c>
      <c r="S125" s="5" t="s">
        <v>2038</v>
      </c>
    </row>
    <row r="126" spans="1:19" x14ac:dyDescent="0.25">
      <c r="A126" s="2" t="str">
        <f t="shared" si="1"/>
        <v>0187</v>
      </c>
      <c r="B126" s="4" t="s">
        <v>156</v>
      </c>
      <c r="C126" s="5" t="s">
        <v>1749</v>
      </c>
      <c r="D126" s="5" t="s">
        <v>886</v>
      </c>
      <c r="E126" s="5" t="s">
        <v>752</v>
      </c>
      <c r="F126" s="5" t="s">
        <v>1044</v>
      </c>
      <c r="G126" s="5" t="s">
        <v>968</v>
      </c>
      <c r="H126" s="5" t="s">
        <v>752</v>
      </c>
      <c r="I126" s="5" t="s">
        <v>1338</v>
      </c>
      <c r="J126" s="5" t="s">
        <v>1101</v>
      </c>
      <c r="K126" s="5" t="s">
        <v>788</v>
      </c>
      <c r="L126" s="5" t="s">
        <v>735</v>
      </c>
      <c r="M126" s="5" t="s">
        <v>869</v>
      </c>
      <c r="N126" s="5" t="s">
        <v>786</v>
      </c>
      <c r="O126" s="5" t="s">
        <v>756</v>
      </c>
      <c r="P126" s="5" t="s">
        <v>1505</v>
      </c>
      <c r="Q126" s="5" t="s">
        <v>792</v>
      </c>
      <c r="R126" s="5" t="s">
        <v>723</v>
      </c>
      <c r="S126" s="5" t="s">
        <v>2427</v>
      </c>
    </row>
    <row r="127" spans="1:19" x14ac:dyDescent="0.25">
      <c r="A127" s="2" t="str">
        <f t="shared" si="1"/>
        <v>0189</v>
      </c>
      <c r="B127" s="4" t="s">
        <v>56</v>
      </c>
      <c r="C127" s="5" t="s">
        <v>1751</v>
      </c>
      <c r="D127" s="5" t="s">
        <v>831</v>
      </c>
      <c r="E127" s="5" t="s">
        <v>763</v>
      </c>
      <c r="F127" s="5" t="s">
        <v>1763</v>
      </c>
      <c r="G127" s="5" t="s">
        <v>855</v>
      </c>
      <c r="H127" s="5" t="s">
        <v>1064</v>
      </c>
      <c r="I127" s="5" t="s">
        <v>1048</v>
      </c>
      <c r="J127" s="5" t="s">
        <v>1246</v>
      </c>
      <c r="K127" s="5" t="s">
        <v>1010</v>
      </c>
      <c r="L127" s="5" t="s">
        <v>1350</v>
      </c>
      <c r="M127" s="5" t="s">
        <v>1015</v>
      </c>
      <c r="N127" s="5" t="s">
        <v>1201</v>
      </c>
      <c r="O127" s="5" t="s">
        <v>818</v>
      </c>
      <c r="P127" s="5" t="s">
        <v>1163</v>
      </c>
      <c r="Q127" s="5" t="s">
        <v>1362</v>
      </c>
      <c r="R127" s="5" t="s">
        <v>1068</v>
      </c>
      <c r="S127" s="5" t="s">
        <v>2428</v>
      </c>
    </row>
    <row r="128" spans="1:19" x14ac:dyDescent="0.25">
      <c r="A128" s="2" t="str">
        <f t="shared" si="1"/>
        <v>0191</v>
      </c>
      <c r="B128" s="4" t="s">
        <v>492</v>
      </c>
      <c r="C128" s="5" t="s">
        <v>1759</v>
      </c>
      <c r="D128" s="5" t="s">
        <v>853</v>
      </c>
      <c r="E128" s="5" t="s">
        <v>755</v>
      </c>
      <c r="F128" s="5" t="s">
        <v>751</v>
      </c>
      <c r="G128" s="5" t="s">
        <v>785</v>
      </c>
      <c r="H128" s="5" t="s">
        <v>962</v>
      </c>
      <c r="I128" s="5" t="s">
        <v>753</v>
      </c>
      <c r="J128" s="5" t="s">
        <v>753</v>
      </c>
      <c r="K128" s="5" t="s">
        <v>754</v>
      </c>
      <c r="L128" s="5" t="s">
        <v>956</v>
      </c>
      <c r="M128" s="5" t="s">
        <v>756</v>
      </c>
      <c r="N128" s="5" t="s">
        <v>1019</v>
      </c>
      <c r="O128" s="5" t="s">
        <v>983</v>
      </c>
      <c r="P128" s="5" t="s">
        <v>918</v>
      </c>
      <c r="Q128" s="5" t="s">
        <v>1138</v>
      </c>
      <c r="R128" s="5" t="s">
        <v>949</v>
      </c>
      <c r="S128" s="5" t="s">
        <v>2431</v>
      </c>
    </row>
    <row r="129" spans="1:19" x14ac:dyDescent="0.25">
      <c r="A129" s="2" t="str">
        <f t="shared" si="1"/>
        <v>0196</v>
      </c>
      <c r="B129" s="4" t="s">
        <v>444</v>
      </c>
      <c r="C129" s="5" t="s">
        <v>1768</v>
      </c>
      <c r="D129" s="5" t="s">
        <v>1181</v>
      </c>
      <c r="E129" s="5" t="s">
        <v>952</v>
      </c>
      <c r="F129" s="5" t="s">
        <v>1258</v>
      </c>
      <c r="G129" s="5" t="s">
        <v>938</v>
      </c>
      <c r="H129" s="5" t="s">
        <v>1541</v>
      </c>
      <c r="I129" s="5" t="s">
        <v>1541</v>
      </c>
      <c r="J129" s="5" t="s">
        <v>952</v>
      </c>
      <c r="K129" s="5" t="s">
        <v>1257</v>
      </c>
      <c r="L129" s="5" t="s">
        <v>723</v>
      </c>
      <c r="M129" s="5" t="s">
        <v>723</v>
      </c>
      <c r="N129" s="5" t="s">
        <v>723</v>
      </c>
      <c r="O129" s="5" t="s">
        <v>723</v>
      </c>
      <c r="P129" s="5" t="s">
        <v>723</v>
      </c>
      <c r="Q129" s="5" t="s">
        <v>723</v>
      </c>
      <c r="R129" s="5" t="s">
        <v>723</v>
      </c>
      <c r="S129" s="5" t="s">
        <v>742</v>
      </c>
    </row>
    <row r="130" spans="1:19" x14ac:dyDescent="0.25">
      <c r="A130" s="2" t="str">
        <f t="shared" si="1"/>
        <v>0197</v>
      </c>
      <c r="B130" s="4" t="s">
        <v>1769</v>
      </c>
      <c r="C130" s="5" t="s">
        <v>1770</v>
      </c>
      <c r="D130" s="5" t="s">
        <v>1029</v>
      </c>
      <c r="E130" s="5" t="s">
        <v>869</v>
      </c>
      <c r="F130" s="5" t="s">
        <v>803</v>
      </c>
      <c r="G130" s="5" t="s">
        <v>778</v>
      </c>
      <c r="H130" s="5" t="s">
        <v>968</v>
      </c>
      <c r="I130" s="5" t="s">
        <v>725</v>
      </c>
      <c r="J130" s="5" t="s">
        <v>831</v>
      </c>
      <c r="K130" s="5" t="s">
        <v>736</v>
      </c>
      <c r="L130" s="5" t="s">
        <v>1238</v>
      </c>
      <c r="M130" s="5" t="s">
        <v>803</v>
      </c>
      <c r="N130" s="5" t="s">
        <v>967</v>
      </c>
      <c r="O130" s="5" t="s">
        <v>964</v>
      </c>
      <c r="P130" s="5" t="s">
        <v>746</v>
      </c>
      <c r="Q130" s="5" t="s">
        <v>840</v>
      </c>
      <c r="R130" s="5" t="s">
        <v>723</v>
      </c>
      <c r="S130" s="5" t="s">
        <v>2434</v>
      </c>
    </row>
    <row r="131" spans="1:19" x14ac:dyDescent="0.25">
      <c r="A131" s="2" t="str">
        <f t="shared" ref="A131:A194" si="2">LEFT(C131,4)</f>
        <v>0198</v>
      </c>
      <c r="B131" s="4" t="s">
        <v>58</v>
      </c>
      <c r="C131" s="5" t="s">
        <v>1780</v>
      </c>
      <c r="D131" s="5" t="s">
        <v>965</v>
      </c>
      <c r="E131" s="5" t="s">
        <v>1126</v>
      </c>
      <c r="F131" s="5" t="s">
        <v>1104</v>
      </c>
      <c r="G131" s="5" t="s">
        <v>932</v>
      </c>
      <c r="H131" s="5" t="s">
        <v>934</v>
      </c>
      <c r="I131" s="5" t="s">
        <v>767</v>
      </c>
      <c r="J131" s="5" t="s">
        <v>1698</v>
      </c>
      <c r="K131" s="5" t="s">
        <v>1104</v>
      </c>
      <c r="L131" s="5" t="s">
        <v>854</v>
      </c>
      <c r="M131" s="5" t="s">
        <v>1560</v>
      </c>
      <c r="N131" s="5" t="s">
        <v>1051</v>
      </c>
      <c r="O131" s="5" t="s">
        <v>1559</v>
      </c>
      <c r="P131" s="5" t="s">
        <v>1483</v>
      </c>
      <c r="Q131" s="5" t="s">
        <v>1788</v>
      </c>
      <c r="R131" s="5" t="s">
        <v>723</v>
      </c>
      <c r="S131" s="5" t="s">
        <v>2437</v>
      </c>
    </row>
    <row r="132" spans="1:19" x14ac:dyDescent="0.25">
      <c r="A132" s="2" t="str">
        <f t="shared" si="2"/>
        <v>0199</v>
      </c>
      <c r="B132" s="4" t="s">
        <v>306</v>
      </c>
      <c r="C132" s="5" t="s">
        <v>1786</v>
      </c>
      <c r="D132" s="5" t="s">
        <v>751</v>
      </c>
      <c r="E132" s="5" t="s">
        <v>1145</v>
      </c>
      <c r="F132" s="5" t="s">
        <v>1524</v>
      </c>
      <c r="G132" s="5" t="s">
        <v>827</v>
      </c>
      <c r="H132" s="5" t="s">
        <v>1781</v>
      </c>
      <c r="I132" s="5" t="s">
        <v>879</v>
      </c>
      <c r="J132" s="5" t="s">
        <v>2219</v>
      </c>
      <c r="K132" s="5" t="s">
        <v>1195</v>
      </c>
      <c r="L132" s="5" t="s">
        <v>935</v>
      </c>
      <c r="M132" s="5" t="s">
        <v>2153</v>
      </c>
      <c r="N132" s="5" t="s">
        <v>1245</v>
      </c>
      <c r="O132" s="5" t="s">
        <v>1612</v>
      </c>
      <c r="P132" s="5" t="s">
        <v>1104</v>
      </c>
      <c r="Q132" s="5" t="s">
        <v>1148</v>
      </c>
      <c r="R132" s="5" t="s">
        <v>774</v>
      </c>
      <c r="S132" s="5" t="s">
        <v>2439</v>
      </c>
    </row>
    <row r="133" spans="1:19" x14ac:dyDescent="0.25">
      <c r="A133" s="2" t="str">
        <f t="shared" si="2"/>
        <v>0201</v>
      </c>
      <c r="B133" s="4" t="s">
        <v>16</v>
      </c>
      <c r="C133" s="5" t="s">
        <v>1792</v>
      </c>
      <c r="D133" s="5" t="s">
        <v>1804</v>
      </c>
      <c r="E133" s="5" t="s">
        <v>2440</v>
      </c>
      <c r="F133" s="5" t="s">
        <v>2441</v>
      </c>
      <c r="G133" s="5" t="s">
        <v>2442</v>
      </c>
      <c r="H133" s="5" t="s">
        <v>2443</v>
      </c>
      <c r="I133" s="5" t="s">
        <v>2444</v>
      </c>
      <c r="J133" s="5" t="s">
        <v>2445</v>
      </c>
      <c r="K133" s="5" t="s">
        <v>2446</v>
      </c>
      <c r="L133" s="5" t="s">
        <v>2447</v>
      </c>
      <c r="M133" s="5" t="s">
        <v>2448</v>
      </c>
      <c r="N133" s="5" t="s">
        <v>2382</v>
      </c>
      <c r="O133" s="5" t="s">
        <v>1563</v>
      </c>
      <c r="P133" s="5" t="s">
        <v>2336</v>
      </c>
      <c r="Q133" s="5" t="s">
        <v>1215</v>
      </c>
      <c r="R133" s="5" t="s">
        <v>723</v>
      </c>
      <c r="S133" s="5" t="s">
        <v>2449</v>
      </c>
    </row>
    <row r="134" spans="1:19" x14ac:dyDescent="0.25">
      <c r="A134" s="2" t="str">
        <f t="shared" si="2"/>
        <v>0204</v>
      </c>
      <c r="B134" s="4" t="s">
        <v>514</v>
      </c>
      <c r="C134" s="5" t="s">
        <v>1808</v>
      </c>
      <c r="D134" s="5" t="s">
        <v>754</v>
      </c>
      <c r="E134" s="5" t="s">
        <v>736</v>
      </c>
      <c r="F134" s="5" t="s">
        <v>1283</v>
      </c>
      <c r="G134" s="5" t="s">
        <v>1115</v>
      </c>
      <c r="H134" s="5" t="s">
        <v>831</v>
      </c>
      <c r="I134" s="5" t="s">
        <v>745</v>
      </c>
      <c r="J134" s="5" t="s">
        <v>830</v>
      </c>
      <c r="K134" s="5" t="s">
        <v>832</v>
      </c>
      <c r="L134" s="5" t="s">
        <v>744</v>
      </c>
      <c r="M134" s="5" t="s">
        <v>942</v>
      </c>
      <c r="N134" s="5" t="s">
        <v>1098</v>
      </c>
      <c r="O134" s="5" t="s">
        <v>1060</v>
      </c>
      <c r="P134" s="5" t="s">
        <v>986</v>
      </c>
      <c r="Q134" s="5" t="s">
        <v>907</v>
      </c>
      <c r="R134" s="5" t="s">
        <v>774</v>
      </c>
      <c r="S134" s="5" t="s">
        <v>2450</v>
      </c>
    </row>
    <row r="135" spans="1:19" x14ac:dyDescent="0.25">
      <c r="A135" s="2" t="str">
        <f t="shared" si="2"/>
        <v>0207</v>
      </c>
      <c r="B135" s="4" t="s">
        <v>60</v>
      </c>
      <c r="C135" s="5" t="s">
        <v>1810</v>
      </c>
      <c r="D135" s="5" t="s">
        <v>1178</v>
      </c>
      <c r="E135" s="5" t="s">
        <v>1461</v>
      </c>
      <c r="F135" s="5" t="s">
        <v>2451</v>
      </c>
      <c r="G135" s="5" t="s">
        <v>2452</v>
      </c>
      <c r="H135" s="5" t="s">
        <v>2453</v>
      </c>
      <c r="I135" s="5" t="s">
        <v>2454</v>
      </c>
      <c r="J135" s="5" t="s">
        <v>1174</v>
      </c>
      <c r="K135" s="5" t="s">
        <v>2455</v>
      </c>
      <c r="L135" s="5" t="s">
        <v>2456</v>
      </c>
      <c r="M135" s="5" t="s">
        <v>2457</v>
      </c>
      <c r="N135" s="5" t="s">
        <v>2458</v>
      </c>
      <c r="O135" s="5" t="s">
        <v>2459</v>
      </c>
      <c r="P135" s="5" t="s">
        <v>2460</v>
      </c>
      <c r="Q135" s="5" t="s">
        <v>2461</v>
      </c>
      <c r="R135" s="5" t="s">
        <v>1041</v>
      </c>
      <c r="S135" s="5" t="s">
        <v>2462</v>
      </c>
    </row>
    <row r="136" spans="1:19" x14ac:dyDescent="0.25">
      <c r="A136" s="2" t="str">
        <f t="shared" si="2"/>
        <v>0208</v>
      </c>
      <c r="B136" s="4" t="s">
        <v>366</v>
      </c>
      <c r="C136" s="5" t="s">
        <v>1825</v>
      </c>
      <c r="D136" s="5" t="s">
        <v>756</v>
      </c>
      <c r="E136" s="5" t="s">
        <v>840</v>
      </c>
      <c r="F136" s="5" t="s">
        <v>739</v>
      </c>
      <c r="G136" s="5" t="s">
        <v>724</v>
      </c>
      <c r="H136" s="5" t="s">
        <v>840</v>
      </c>
      <c r="I136" s="5" t="s">
        <v>736</v>
      </c>
      <c r="J136" s="5" t="s">
        <v>726</v>
      </c>
      <c r="K136" s="5" t="s">
        <v>1578</v>
      </c>
      <c r="L136" s="5" t="s">
        <v>723</v>
      </c>
      <c r="M136" s="5" t="s">
        <v>723</v>
      </c>
      <c r="N136" s="5" t="s">
        <v>723</v>
      </c>
      <c r="O136" s="5" t="s">
        <v>723</v>
      </c>
      <c r="P136" s="5" t="s">
        <v>723</v>
      </c>
      <c r="Q136" s="5" t="s">
        <v>723</v>
      </c>
      <c r="R136" s="5" t="s">
        <v>723</v>
      </c>
      <c r="S136" s="5" t="s">
        <v>2456</v>
      </c>
    </row>
    <row r="137" spans="1:19" x14ac:dyDescent="0.25">
      <c r="A137" s="2" t="str">
        <f t="shared" si="2"/>
        <v>0209</v>
      </c>
      <c r="B137" s="4" t="s">
        <v>110</v>
      </c>
      <c r="C137" s="5" t="s">
        <v>1829</v>
      </c>
      <c r="D137" s="5" t="s">
        <v>724</v>
      </c>
      <c r="E137" s="5" t="s">
        <v>1114</v>
      </c>
      <c r="F137" s="5" t="s">
        <v>1111</v>
      </c>
      <c r="G137" s="5" t="s">
        <v>1000</v>
      </c>
      <c r="H137" s="5" t="s">
        <v>761</v>
      </c>
      <c r="I137" s="5" t="s">
        <v>791</v>
      </c>
      <c r="J137" s="5" t="s">
        <v>792</v>
      </c>
      <c r="K137" s="5" t="s">
        <v>791</v>
      </c>
      <c r="L137" s="5" t="s">
        <v>746</v>
      </c>
      <c r="M137" s="5" t="s">
        <v>725</v>
      </c>
      <c r="N137" s="5" t="s">
        <v>787</v>
      </c>
      <c r="O137" s="5" t="s">
        <v>853</v>
      </c>
      <c r="P137" s="5" t="s">
        <v>1044</v>
      </c>
      <c r="Q137" s="5" t="s">
        <v>1044</v>
      </c>
      <c r="R137" s="5" t="s">
        <v>748</v>
      </c>
      <c r="S137" s="5" t="s">
        <v>2463</v>
      </c>
    </row>
    <row r="138" spans="1:19" x14ac:dyDescent="0.25">
      <c r="A138" s="2" t="str">
        <f t="shared" si="2"/>
        <v>0210</v>
      </c>
      <c r="B138" s="4" t="s">
        <v>88</v>
      </c>
      <c r="C138" s="5" t="s">
        <v>1845</v>
      </c>
      <c r="D138" s="5" t="s">
        <v>853</v>
      </c>
      <c r="E138" s="5" t="s">
        <v>1042</v>
      </c>
      <c r="F138" s="5" t="s">
        <v>846</v>
      </c>
      <c r="G138" s="5" t="s">
        <v>1359</v>
      </c>
      <c r="H138" s="5" t="s">
        <v>1354</v>
      </c>
      <c r="I138" s="5" t="s">
        <v>806</v>
      </c>
      <c r="J138" s="5" t="s">
        <v>941</v>
      </c>
      <c r="K138" s="5" t="s">
        <v>941</v>
      </c>
      <c r="L138" s="5" t="s">
        <v>910</v>
      </c>
      <c r="M138" s="5" t="s">
        <v>1325</v>
      </c>
      <c r="N138" s="5" t="s">
        <v>1222</v>
      </c>
      <c r="O138" s="5" t="s">
        <v>909</v>
      </c>
      <c r="P138" s="5" t="s">
        <v>1098</v>
      </c>
      <c r="Q138" s="5" t="s">
        <v>945</v>
      </c>
      <c r="R138" s="5" t="s">
        <v>774</v>
      </c>
      <c r="S138" s="5" t="s">
        <v>2467</v>
      </c>
    </row>
    <row r="139" spans="1:19" x14ac:dyDescent="0.25">
      <c r="A139" s="2" t="str">
        <f t="shared" si="2"/>
        <v>0211</v>
      </c>
      <c r="B139" s="4" t="s">
        <v>140</v>
      </c>
      <c r="C139" s="5" t="s">
        <v>1831</v>
      </c>
      <c r="D139" s="5" t="s">
        <v>746</v>
      </c>
      <c r="E139" s="5" t="s">
        <v>1544</v>
      </c>
      <c r="F139" s="5" t="s">
        <v>1479</v>
      </c>
      <c r="G139" s="5" t="s">
        <v>1987</v>
      </c>
      <c r="H139" s="5" t="s">
        <v>762</v>
      </c>
      <c r="I139" s="5" t="s">
        <v>882</v>
      </c>
      <c r="J139" s="5" t="s">
        <v>1243</v>
      </c>
      <c r="K139" s="5" t="s">
        <v>1062</v>
      </c>
      <c r="L139" s="5" t="s">
        <v>2287</v>
      </c>
      <c r="M139" s="5" t="s">
        <v>1246</v>
      </c>
      <c r="N139" s="5" t="s">
        <v>1731</v>
      </c>
      <c r="O139" s="5" t="s">
        <v>1013</v>
      </c>
      <c r="P139" s="5" t="s">
        <v>1254</v>
      </c>
      <c r="Q139" s="5" t="s">
        <v>1053</v>
      </c>
      <c r="R139" s="5" t="s">
        <v>723</v>
      </c>
      <c r="S139" s="5" t="s">
        <v>2464</v>
      </c>
    </row>
    <row r="140" spans="1:19" x14ac:dyDescent="0.25">
      <c r="A140" s="2" t="str">
        <f t="shared" si="2"/>
        <v>0212</v>
      </c>
      <c r="B140" s="4" t="s">
        <v>62</v>
      </c>
      <c r="C140" s="5" t="s">
        <v>1835</v>
      </c>
      <c r="D140" s="5" t="s">
        <v>741</v>
      </c>
      <c r="E140" s="5" t="s">
        <v>1547</v>
      </c>
      <c r="F140" s="5" t="s">
        <v>1419</v>
      </c>
      <c r="G140" s="5" t="s">
        <v>1199</v>
      </c>
      <c r="H140" s="5" t="s">
        <v>1546</v>
      </c>
      <c r="I140" s="5" t="s">
        <v>1705</v>
      </c>
      <c r="J140" s="5" t="s">
        <v>1714</v>
      </c>
      <c r="K140" s="5" t="s">
        <v>1014</v>
      </c>
      <c r="L140" s="5" t="s">
        <v>974</v>
      </c>
      <c r="M140" s="5" t="s">
        <v>1012</v>
      </c>
      <c r="N140" s="5" t="s">
        <v>1355</v>
      </c>
      <c r="O140" s="5" t="s">
        <v>1568</v>
      </c>
      <c r="P140" s="5" t="s">
        <v>1226</v>
      </c>
      <c r="Q140" s="5" t="s">
        <v>1725</v>
      </c>
      <c r="R140" s="5" t="s">
        <v>723</v>
      </c>
      <c r="S140" s="5" t="s">
        <v>1837</v>
      </c>
    </row>
    <row r="141" spans="1:19" x14ac:dyDescent="0.25">
      <c r="A141" s="2" t="str">
        <f t="shared" si="2"/>
        <v>0213</v>
      </c>
      <c r="B141" s="4" t="s">
        <v>244</v>
      </c>
      <c r="C141" s="5" t="s">
        <v>1853</v>
      </c>
      <c r="D141" s="5" t="s">
        <v>723</v>
      </c>
      <c r="E141" s="5" t="s">
        <v>744</v>
      </c>
      <c r="F141" s="5" t="s">
        <v>741</v>
      </c>
      <c r="G141" s="5" t="s">
        <v>888</v>
      </c>
      <c r="H141" s="5" t="s">
        <v>896</v>
      </c>
      <c r="I141" s="5" t="s">
        <v>846</v>
      </c>
      <c r="J141" s="5" t="s">
        <v>887</v>
      </c>
      <c r="K141" s="5" t="s">
        <v>741</v>
      </c>
      <c r="L141" s="5" t="s">
        <v>890</v>
      </c>
      <c r="M141" s="5" t="s">
        <v>901</v>
      </c>
      <c r="N141" s="5" t="s">
        <v>723</v>
      </c>
      <c r="O141" s="5" t="s">
        <v>723</v>
      </c>
      <c r="P141" s="5" t="s">
        <v>723</v>
      </c>
      <c r="Q141" s="5" t="s">
        <v>723</v>
      </c>
      <c r="R141" s="5" t="s">
        <v>723</v>
      </c>
      <c r="S141" s="5" t="s">
        <v>1854</v>
      </c>
    </row>
    <row r="142" spans="1:19" x14ac:dyDescent="0.25">
      <c r="A142" s="2" t="str">
        <f t="shared" si="2"/>
        <v>0214</v>
      </c>
      <c r="B142" s="4" t="s">
        <v>386</v>
      </c>
      <c r="C142" s="5" t="s">
        <v>1855</v>
      </c>
      <c r="D142" s="5" t="s">
        <v>1044</v>
      </c>
      <c r="E142" s="5" t="s">
        <v>806</v>
      </c>
      <c r="F142" s="5" t="s">
        <v>778</v>
      </c>
      <c r="G142" s="5" t="s">
        <v>802</v>
      </c>
      <c r="H142" s="5" t="s">
        <v>841</v>
      </c>
      <c r="I142" s="5" t="s">
        <v>1004</v>
      </c>
      <c r="J142" s="5" t="s">
        <v>996</v>
      </c>
      <c r="K142" s="5" t="s">
        <v>892</v>
      </c>
      <c r="L142" s="5" t="s">
        <v>742</v>
      </c>
      <c r="M142" s="5" t="s">
        <v>1003</v>
      </c>
      <c r="N142" s="5" t="s">
        <v>742</v>
      </c>
      <c r="O142" s="5" t="s">
        <v>834</v>
      </c>
      <c r="P142" s="5" t="s">
        <v>728</v>
      </c>
      <c r="Q142" s="5" t="s">
        <v>781</v>
      </c>
      <c r="R142" s="5" t="s">
        <v>723</v>
      </c>
      <c r="S142" s="5" t="s">
        <v>2469</v>
      </c>
    </row>
    <row r="143" spans="1:19" x14ac:dyDescent="0.25">
      <c r="A143" s="2" t="str">
        <f t="shared" si="2"/>
        <v>0215</v>
      </c>
      <c r="B143" s="4" t="s">
        <v>656</v>
      </c>
      <c r="C143" s="5" t="s">
        <v>1838</v>
      </c>
      <c r="D143" s="5" t="s">
        <v>1366</v>
      </c>
      <c r="E143" s="5" t="s">
        <v>985</v>
      </c>
      <c r="F143" s="5" t="s">
        <v>985</v>
      </c>
      <c r="G143" s="5" t="s">
        <v>826</v>
      </c>
      <c r="H143" s="5" t="s">
        <v>954</v>
      </c>
      <c r="I143" s="5" t="s">
        <v>870</v>
      </c>
      <c r="J143" s="5" t="s">
        <v>826</v>
      </c>
      <c r="K143" s="5" t="s">
        <v>825</v>
      </c>
      <c r="L143" s="5" t="s">
        <v>758</v>
      </c>
      <c r="M143" s="5" t="s">
        <v>956</v>
      </c>
      <c r="N143" s="5" t="s">
        <v>1030</v>
      </c>
      <c r="O143" s="5" t="s">
        <v>1137</v>
      </c>
      <c r="P143" s="5" t="s">
        <v>1300</v>
      </c>
      <c r="Q143" s="5" t="s">
        <v>995</v>
      </c>
      <c r="R143" s="5" t="s">
        <v>723</v>
      </c>
      <c r="S143" s="5" t="s">
        <v>1192</v>
      </c>
    </row>
    <row r="144" spans="1:19" x14ac:dyDescent="0.25">
      <c r="A144" s="2" t="str">
        <f t="shared" si="2"/>
        <v>0217</v>
      </c>
      <c r="B144" s="4" t="s">
        <v>556</v>
      </c>
      <c r="C144" s="5" t="s">
        <v>1843</v>
      </c>
      <c r="D144" s="5" t="s">
        <v>956</v>
      </c>
      <c r="E144" s="5" t="s">
        <v>944</v>
      </c>
      <c r="F144" s="5" t="s">
        <v>834</v>
      </c>
      <c r="G144" s="5" t="s">
        <v>887</v>
      </c>
      <c r="H144" s="5" t="s">
        <v>996</v>
      </c>
      <c r="I144" s="5" t="s">
        <v>991</v>
      </c>
      <c r="J144" s="5" t="s">
        <v>1042</v>
      </c>
      <c r="K144" s="5" t="s">
        <v>944</v>
      </c>
      <c r="L144" s="5" t="s">
        <v>1042</v>
      </c>
      <c r="M144" s="5" t="s">
        <v>837</v>
      </c>
      <c r="N144" s="5" t="s">
        <v>997</v>
      </c>
      <c r="O144" s="5" t="s">
        <v>887</v>
      </c>
      <c r="P144" s="5" t="s">
        <v>1002</v>
      </c>
      <c r="Q144" s="5" t="s">
        <v>891</v>
      </c>
      <c r="R144" s="5" t="s">
        <v>774</v>
      </c>
      <c r="S144" s="5" t="s">
        <v>2466</v>
      </c>
    </row>
    <row r="145" spans="1:19" x14ac:dyDescent="0.25">
      <c r="A145" s="2" t="str">
        <f t="shared" si="2"/>
        <v>0218</v>
      </c>
      <c r="B145" s="4" t="s">
        <v>368</v>
      </c>
      <c r="C145" s="5" t="s">
        <v>1863</v>
      </c>
      <c r="D145" s="5" t="s">
        <v>729</v>
      </c>
      <c r="E145" s="5" t="s">
        <v>740</v>
      </c>
      <c r="F145" s="5" t="s">
        <v>1005</v>
      </c>
      <c r="G145" s="5" t="s">
        <v>896</v>
      </c>
      <c r="H145" s="5" t="s">
        <v>1728</v>
      </c>
      <c r="I145" s="5" t="s">
        <v>1001</v>
      </c>
      <c r="J145" s="5" t="s">
        <v>893</v>
      </c>
      <c r="K145" s="5" t="s">
        <v>941</v>
      </c>
      <c r="L145" s="5" t="s">
        <v>1327</v>
      </c>
      <c r="M145" s="5" t="s">
        <v>846</v>
      </c>
      <c r="N145" s="5" t="s">
        <v>947</v>
      </c>
      <c r="O145" s="5" t="s">
        <v>1728</v>
      </c>
      <c r="P145" s="5" t="s">
        <v>989</v>
      </c>
      <c r="Q145" s="5" t="s">
        <v>997</v>
      </c>
      <c r="R145" s="5" t="s">
        <v>850</v>
      </c>
      <c r="S145" s="5" t="s">
        <v>2471</v>
      </c>
    </row>
    <row r="146" spans="1:19" x14ac:dyDescent="0.25">
      <c r="A146" s="2" t="str">
        <f t="shared" si="2"/>
        <v>0219</v>
      </c>
      <c r="B146" s="4" t="s">
        <v>568</v>
      </c>
      <c r="C146" s="5" t="s">
        <v>1865</v>
      </c>
      <c r="D146" s="5" t="s">
        <v>757</v>
      </c>
      <c r="E146" s="5" t="s">
        <v>1728</v>
      </c>
      <c r="F146" s="5" t="s">
        <v>1005</v>
      </c>
      <c r="G146" s="5" t="s">
        <v>740</v>
      </c>
      <c r="H146" s="5" t="s">
        <v>801</v>
      </c>
      <c r="I146" s="5" t="s">
        <v>842</v>
      </c>
      <c r="J146" s="5" t="s">
        <v>1358</v>
      </c>
      <c r="K146" s="5" t="s">
        <v>835</v>
      </c>
      <c r="L146" s="5" t="s">
        <v>890</v>
      </c>
      <c r="M146" s="5" t="s">
        <v>806</v>
      </c>
      <c r="N146" s="5" t="s">
        <v>741</v>
      </c>
      <c r="O146" s="5" t="s">
        <v>1003</v>
      </c>
      <c r="P146" s="5" t="s">
        <v>835</v>
      </c>
      <c r="Q146" s="5" t="s">
        <v>907</v>
      </c>
      <c r="R146" s="5" t="s">
        <v>723</v>
      </c>
      <c r="S146" s="5" t="s">
        <v>2472</v>
      </c>
    </row>
    <row r="147" spans="1:19" x14ac:dyDescent="0.25">
      <c r="A147" s="2" t="str">
        <f t="shared" si="2"/>
        <v>0220</v>
      </c>
      <c r="B147" s="4" t="s">
        <v>64</v>
      </c>
      <c r="C147" s="5" t="s">
        <v>1867</v>
      </c>
      <c r="D147" s="5" t="s">
        <v>920</v>
      </c>
      <c r="E147" s="5" t="s">
        <v>1163</v>
      </c>
      <c r="F147" s="5" t="s">
        <v>1568</v>
      </c>
      <c r="G147" s="5" t="s">
        <v>1344</v>
      </c>
      <c r="H147" s="5" t="s">
        <v>1225</v>
      </c>
      <c r="I147" s="5" t="s">
        <v>915</v>
      </c>
      <c r="J147" s="5" t="s">
        <v>1348</v>
      </c>
      <c r="K147" s="5" t="s">
        <v>1519</v>
      </c>
      <c r="L147" s="5" t="s">
        <v>1303</v>
      </c>
      <c r="M147" s="5" t="s">
        <v>1277</v>
      </c>
      <c r="N147" s="5" t="s">
        <v>1841</v>
      </c>
      <c r="O147" s="5" t="s">
        <v>810</v>
      </c>
      <c r="P147" s="5" t="s">
        <v>847</v>
      </c>
      <c r="Q147" s="5" t="s">
        <v>1319</v>
      </c>
      <c r="R147" s="5" t="s">
        <v>1068</v>
      </c>
      <c r="S147" s="5" t="s">
        <v>2473</v>
      </c>
    </row>
    <row r="148" spans="1:19" x14ac:dyDescent="0.25">
      <c r="A148" s="2" t="str">
        <f t="shared" si="2"/>
        <v>0221</v>
      </c>
      <c r="B148" s="4" t="s">
        <v>452</v>
      </c>
      <c r="C148" s="5" t="s">
        <v>1869</v>
      </c>
      <c r="D148" s="5" t="s">
        <v>1107</v>
      </c>
      <c r="E148" s="5" t="s">
        <v>1152</v>
      </c>
      <c r="F148" s="5" t="s">
        <v>825</v>
      </c>
      <c r="G148" s="5" t="s">
        <v>1030</v>
      </c>
      <c r="H148" s="5" t="s">
        <v>757</v>
      </c>
      <c r="I148" s="5" t="s">
        <v>1138</v>
      </c>
      <c r="J148" s="5" t="s">
        <v>824</v>
      </c>
      <c r="K148" s="5" t="s">
        <v>823</v>
      </c>
      <c r="L148" s="5" t="s">
        <v>823</v>
      </c>
      <c r="M148" s="5" t="s">
        <v>757</v>
      </c>
      <c r="N148" s="5" t="s">
        <v>723</v>
      </c>
      <c r="O148" s="5" t="s">
        <v>723</v>
      </c>
      <c r="P148" s="5" t="s">
        <v>723</v>
      </c>
      <c r="Q148" s="5" t="s">
        <v>723</v>
      </c>
      <c r="R148" s="5" t="s">
        <v>723</v>
      </c>
      <c r="S148" s="5" t="s">
        <v>863</v>
      </c>
    </row>
    <row r="149" spans="1:19" x14ac:dyDescent="0.25">
      <c r="A149" s="2" t="str">
        <f t="shared" si="2"/>
        <v>0223</v>
      </c>
      <c r="B149" s="4" t="s">
        <v>606</v>
      </c>
      <c r="C149" s="5" t="s">
        <v>1876</v>
      </c>
      <c r="D149" s="5" t="s">
        <v>985</v>
      </c>
      <c r="E149" s="5" t="s">
        <v>853</v>
      </c>
      <c r="F149" s="5" t="s">
        <v>957</v>
      </c>
      <c r="G149" s="5" t="s">
        <v>927</v>
      </c>
      <c r="H149" s="5" t="s">
        <v>1025</v>
      </c>
      <c r="I149" s="5" t="s">
        <v>756</v>
      </c>
      <c r="J149" s="5" t="s">
        <v>785</v>
      </c>
      <c r="K149" s="5" t="s">
        <v>1111</v>
      </c>
      <c r="L149" s="5" t="s">
        <v>723</v>
      </c>
      <c r="M149" s="5" t="s">
        <v>723</v>
      </c>
      <c r="N149" s="5" t="s">
        <v>723</v>
      </c>
      <c r="O149" s="5" t="s">
        <v>723</v>
      </c>
      <c r="P149" s="5" t="s">
        <v>723</v>
      </c>
      <c r="Q149" s="5" t="s">
        <v>723</v>
      </c>
      <c r="R149" s="5" t="s">
        <v>723</v>
      </c>
      <c r="S149" s="5" t="s">
        <v>1680</v>
      </c>
    </row>
    <row r="150" spans="1:19" x14ac:dyDescent="0.25">
      <c r="A150" s="2" t="str">
        <f t="shared" si="2"/>
        <v>0224</v>
      </c>
      <c r="B150" s="4" t="s">
        <v>1878</v>
      </c>
      <c r="C150" s="5" t="s">
        <v>1879</v>
      </c>
      <c r="D150" s="5" t="s">
        <v>723</v>
      </c>
      <c r="E150" s="5" t="s">
        <v>1040</v>
      </c>
      <c r="F150" s="5" t="s">
        <v>1137</v>
      </c>
      <c r="G150" s="5" t="s">
        <v>1122</v>
      </c>
      <c r="H150" s="5" t="s">
        <v>758</v>
      </c>
      <c r="I150" s="5" t="s">
        <v>985</v>
      </c>
      <c r="J150" s="5" t="s">
        <v>1137</v>
      </c>
      <c r="K150" s="5" t="s">
        <v>723</v>
      </c>
      <c r="L150" s="5" t="s">
        <v>723</v>
      </c>
      <c r="M150" s="5" t="s">
        <v>723</v>
      </c>
      <c r="N150" s="5" t="s">
        <v>723</v>
      </c>
      <c r="O150" s="5" t="s">
        <v>723</v>
      </c>
      <c r="P150" s="5" t="s">
        <v>723</v>
      </c>
      <c r="Q150" s="5" t="s">
        <v>723</v>
      </c>
      <c r="R150" s="5" t="s">
        <v>723</v>
      </c>
      <c r="S150" s="5" t="s">
        <v>891</v>
      </c>
    </row>
    <row r="151" spans="1:19" x14ac:dyDescent="0.25">
      <c r="A151" s="2" t="str">
        <f t="shared" si="2"/>
        <v>0226</v>
      </c>
      <c r="B151" s="4" t="s">
        <v>344</v>
      </c>
      <c r="C151" s="5" t="s">
        <v>1880</v>
      </c>
      <c r="D151" s="5" t="s">
        <v>777</v>
      </c>
      <c r="E151" s="5" t="s">
        <v>780</v>
      </c>
      <c r="F151" s="5" t="s">
        <v>1114</v>
      </c>
      <c r="G151" s="5" t="s">
        <v>869</v>
      </c>
      <c r="H151" s="5" t="s">
        <v>841</v>
      </c>
      <c r="I151" s="5" t="s">
        <v>840</v>
      </c>
      <c r="J151" s="5" t="s">
        <v>778</v>
      </c>
      <c r="K151" s="5" t="s">
        <v>727</v>
      </c>
      <c r="L151" s="5" t="s">
        <v>1239</v>
      </c>
      <c r="M151" s="5" t="s">
        <v>841</v>
      </c>
      <c r="N151" s="5" t="s">
        <v>1000</v>
      </c>
      <c r="O151" s="5" t="s">
        <v>780</v>
      </c>
      <c r="P151" s="5" t="s">
        <v>1000</v>
      </c>
      <c r="Q151" s="5" t="s">
        <v>791</v>
      </c>
      <c r="R151" s="5" t="s">
        <v>1235</v>
      </c>
      <c r="S151" s="5" t="s">
        <v>2475</v>
      </c>
    </row>
    <row r="152" spans="1:19" x14ac:dyDescent="0.25">
      <c r="A152" s="2" t="str">
        <f t="shared" si="2"/>
        <v>0227</v>
      </c>
      <c r="B152" s="4" t="s">
        <v>494</v>
      </c>
      <c r="C152" s="5" t="s">
        <v>1882</v>
      </c>
      <c r="D152" s="5" t="s">
        <v>1123</v>
      </c>
      <c r="E152" s="5" t="s">
        <v>968</v>
      </c>
      <c r="F152" s="5" t="s">
        <v>1101</v>
      </c>
      <c r="G152" s="5" t="s">
        <v>779</v>
      </c>
      <c r="H152" s="5" t="s">
        <v>803</v>
      </c>
      <c r="I152" s="5" t="s">
        <v>1109</v>
      </c>
      <c r="J152" s="5" t="s">
        <v>1505</v>
      </c>
      <c r="K152" s="5" t="s">
        <v>1289</v>
      </c>
      <c r="L152" s="5" t="s">
        <v>920</v>
      </c>
      <c r="M152" s="5" t="s">
        <v>726</v>
      </c>
      <c r="N152" s="5" t="s">
        <v>1338</v>
      </c>
      <c r="O152" s="5" t="s">
        <v>918</v>
      </c>
      <c r="P152" s="5" t="s">
        <v>1044</v>
      </c>
      <c r="Q152" s="5" t="s">
        <v>926</v>
      </c>
      <c r="R152" s="5" t="s">
        <v>748</v>
      </c>
      <c r="S152" s="5" t="s">
        <v>2476</v>
      </c>
    </row>
    <row r="153" spans="1:19" x14ac:dyDescent="0.25">
      <c r="A153" s="2" t="str">
        <f t="shared" si="2"/>
        <v>0229</v>
      </c>
      <c r="B153" s="4" t="s">
        <v>214</v>
      </c>
      <c r="C153" s="5" t="s">
        <v>1888</v>
      </c>
      <c r="D153" s="5" t="s">
        <v>1222</v>
      </c>
      <c r="E153" s="5" t="s">
        <v>860</v>
      </c>
      <c r="F153" s="5" t="s">
        <v>2101</v>
      </c>
      <c r="G153" s="5" t="s">
        <v>2477</v>
      </c>
      <c r="H153" s="5" t="s">
        <v>1615</v>
      </c>
      <c r="I153" s="5" t="s">
        <v>1156</v>
      </c>
      <c r="J153" s="5" t="s">
        <v>878</v>
      </c>
      <c r="K153" s="5" t="s">
        <v>1467</v>
      </c>
      <c r="L153" s="5" t="s">
        <v>1144</v>
      </c>
      <c r="M153" s="5" t="s">
        <v>1804</v>
      </c>
      <c r="N153" s="5" t="s">
        <v>2125</v>
      </c>
      <c r="O153" s="5" t="s">
        <v>978</v>
      </c>
      <c r="P153" s="5" t="s">
        <v>1049</v>
      </c>
      <c r="Q153" s="5" t="s">
        <v>1890</v>
      </c>
      <c r="R153" s="5" t="s">
        <v>723</v>
      </c>
      <c r="S153" s="5" t="s">
        <v>2478</v>
      </c>
    </row>
    <row r="154" spans="1:19" x14ac:dyDescent="0.25">
      <c r="A154" s="2" t="str">
        <f t="shared" si="2"/>
        <v>0230</v>
      </c>
      <c r="B154" s="4" t="s">
        <v>608</v>
      </c>
      <c r="C154" s="5" t="s">
        <v>1892</v>
      </c>
      <c r="D154" s="5" t="s">
        <v>723</v>
      </c>
      <c r="E154" s="5" t="s">
        <v>1258</v>
      </c>
      <c r="F154" s="5" t="s">
        <v>1039</v>
      </c>
      <c r="G154" s="5" t="s">
        <v>1257</v>
      </c>
      <c r="H154" s="5" t="s">
        <v>1541</v>
      </c>
      <c r="I154" s="5" t="s">
        <v>952</v>
      </c>
      <c r="J154" s="5" t="s">
        <v>952</v>
      </c>
      <c r="K154" s="5" t="s">
        <v>1040</v>
      </c>
      <c r="L154" s="5" t="s">
        <v>723</v>
      </c>
      <c r="M154" s="5" t="s">
        <v>723</v>
      </c>
      <c r="N154" s="5" t="s">
        <v>723</v>
      </c>
      <c r="O154" s="5" t="s">
        <v>723</v>
      </c>
      <c r="P154" s="5" t="s">
        <v>723</v>
      </c>
      <c r="Q154" s="5" t="s">
        <v>723</v>
      </c>
      <c r="R154" s="5" t="s">
        <v>723</v>
      </c>
      <c r="S154" s="5" t="s">
        <v>746</v>
      </c>
    </row>
    <row r="155" spans="1:19" x14ac:dyDescent="0.25">
      <c r="A155" s="2" t="str">
        <f t="shared" si="2"/>
        <v>0231</v>
      </c>
      <c r="B155" s="4" t="s">
        <v>532</v>
      </c>
      <c r="C155" s="5" t="s">
        <v>1893</v>
      </c>
      <c r="D155" s="5" t="s">
        <v>753</v>
      </c>
      <c r="E155" s="5" t="s">
        <v>833</v>
      </c>
      <c r="F155" s="5" t="s">
        <v>891</v>
      </c>
      <c r="G155" s="5" t="s">
        <v>944</v>
      </c>
      <c r="H155" s="5" t="s">
        <v>948</v>
      </c>
      <c r="I155" s="5" t="s">
        <v>986</v>
      </c>
      <c r="J155" s="5" t="s">
        <v>1203</v>
      </c>
      <c r="K155" s="5" t="s">
        <v>894</v>
      </c>
      <c r="L155" s="5" t="s">
        <v>847</v>
      </c>
      <c r="M155" s="5" t="s">
        <v>845</v>
      </c>
      <c r="N155" s="5" t="s">
        <v>906</v>
      </c>
      <c r="O155" s="5" t="s">
        <v>901</v>
      </c>
      <c r="P155" s="5" t="s">
        <v>945</v>
      </c>
      <c r="Q155" s="5" t="s">
        <v>902</v>
      </c>
      <c r="R155" s="5" t="s">
        <v>850</v>
      </c>
      <c r="S155" s="5" t="s">
        <v>2479</v>
      </c>
    </row>
    <row r="156" spans="1:19" x14ac:dyDescent="0.25">
      <c r="A156" s="2" t="str">
        <f t="shared" si="2"/>
        <v>0234</v>
      </c>
      <c r="B156" s="4" t="s">
        <v>1897</v>
      </c>
      <c r="C156" s="5" t="s">
        <v>1898</v>
      </c>
      <c r="D156" s="5" t="s">
        <v>723</v>
      </c>
      <c r="E156" s="5" t="s">
        <v>1040</v>
      </c>
      <c r="F156" s="5" t="s">
        <v>1281</v>
      </c>
      <c r="G156" s="5" t="s">
        <v>1235</v>
      </c>
      <c r="H156" s="5" t="s">
        <v>1039</v>
      </c>
      <c r="I156" s="5" t="s">
        <v>952</v>
      </c>
      <c r="J156" s="5" t="s">
        <v>1039</v>
      </c>
      <c r="K156" s="5" t="s">
        <v>1541</v>
      </c>
      <c r="L156" s="5" t="s">
        <v>723</v>
      </c>
      <c r="M156" s="5" t="s">
        <v>723</v>
      </c>
      <c r="N156" s="5" t="s">
        <v>723</v>
      </c>
      <c r="O156" s="5" t="s">
        <v>723</v>
      </c>
      <c r="P156" s="5" t="s">
        <v>723</v>
      </c>
      <c r="Q156" s="5" t="s">
        <v>723</v>
      </c>
      <c r="R156" s="5" t="s">
        <v>723</v>
      </c>
      <c r="S156" s="5" t="s">
        <v>1284</v>
      </c>
    </row>
    <row r="157" spans="1:19" x14ac:dyDescent="0.25">
      <c r="A157" s="2" t="str">
        <f t="shared" si="2"/>
        <v>0236</v>
      </c>
      <c r="B157" s="4" t="s">
        <v>112</v>
      </c>
      <c r="C157" s="5" t="s">
        <v>1910</v>
      </c>
      <c r="D157" s="5" t="s">
        <v>778</v>
      </c>
      <c r="E157" s="5" t="s">
        <v>1145</v>
      </c>
      <c r="F157" s="5" t="s">
        <v>1065</v>
      </c>
      <c r="G157" s="5" t="s">
        <v>1698</v>
      </c>
      <c r="H157" s="5" t="s">
        <v>1011</v>
      </c>
      <c r="I157" s="5" t="s">
        <v>1050</v>
      </c>
      <c r="J157" s="5" t="s">
        <v>769</v>
      </c>
      <c r="K157" s="5" t="s">
        <v>1010</v>
      </c>
      <c r="L157" s="5" t="s">
        <v>1559</v>
      </c>
      <c r="M157" s="5" t="s">
        <v>1145</v>
      </c>
      <c r="N157" s="5" t="s">
        <v>975</v>
      </c>
      <c r="O157" s="5" t="s">
        <v>880</v>
      </c>
      <c r="P157" s="5" t="s">
        <v>2124</v>
      </c>
      <c r="Q157" s="5" t="s">
        <v>1890</v>
      </c>
      <c r="R157" s="5" t="s">
        <v>1149</v>
      </c>
      <c r="S157" s="5" t="s">
        <v>2481</v>
      </c>
    </row>
    <row r="158" spans="1:19" x14ac:dyDescent="0.25">
      <c r="A158" s="2" t="str">
        <f t="shared" si="2"/>
        <v>0238</v>
      </c>
      <c r="B158" s="4" t="s">
        <v>370</v>
      </c>
      <c r="C158" s="5" t="s">
        <v>1913</v>
      </c>
      <c r="D158" s="5" t="s">
        <v>886</v>
      </c>
      <c r="E158" s="5" t="s">
        <v>922</v>
      </c>
      <c r="F158" s="5" t="s">
        <v>922</v>
      </c>
      <c r="G158" s="5" t="s">
        <v>792</v>
      </c>
      <c r="H158" s="5" t="s">
        <v>791</v>
      </c>
      <c r="I158" s="5" t="s">
        <v>1106</v>
      </c>
      <c r="J158" s="5" t="s">
        <v>793</v>
      </c>
      <c r="K158" s="5" t="s">
        <v>1155</v>
      </c>
      <c r="L158" s="5" t="s">
        <v>723</v>
      </c>
      <c r="M158" s="5" t="s">
        <v>723</v>
      </c>
      <c r="N158" s="5" t="s">
        <v>723</v>
      </c>
      <c r="O158" s="5" t="s">
        <v>723</v>
      </c>
      <c r="P158" s="5" t="s">
        <v>723</v>
      </c>
      <c r="Q158" s="5" t="s">
        <v>723</v>
      </c>
      <c r="R158" s="5" t="s">
        <v>723</v>
      </c>
      <c r="S158" s="5" t="s">
        <v>1529</v>
      </c>
    </row>
    <row r="159" spans="1:19" x14ac:dyDescent="0.25">
      <c r="A159" s="2" t="str">
        <f t="shared" si="2"/>
        <v>0239</v>
      </c>
      <c r="B159" s="4" t="s">
        <v>534</v>
      </c>
      <c r="C159" s="5" t="s">
        <v>1915</v>
      </c>
      <c r="D159" s="5" t="s">
        <v>892</v>
      </c>
      <c r="E159" s="5" t="s">
        <v>1613</v>
      </c>
      <c r="F159" s="5" t="s">
        <v>877</v>
      </c>
      <c r="G159" s="5" t="s">
        <v>1386</v>
      </c>
      <c r="H159" s="5" t="s">
        <v>2482</v>
      </c>
      <c r="I159" s="5" t="s">
        <v>1737</v>
      </c>
      <c r="J159" s="5" t="s">
        <v>1211</v>
      </c>
      <c r="K159" s="5" t="s">
        <v>2098</v>
      </c>
      <c r="L159" s="5" t="s">
        <v>2063</v>
      </c>
      <c r="M159" s="5" t="s">
        <v>2325</v>
      </c>
      <c r="N159" s="5" t="s">
        <v>2483</v>
      </c>
      <c r="O159" s="5" t="s">
        <v>1839</v>
      </c>
      <c r="P159" s="5" t="s">
        <v>1191</v>
      </c>
      <c r="Q159" s="5" t="s">
        <v>1948</v>
      </c>
      <c r="R159" s="5" t="s">
        <v>723</v>
      </c>
      <c r="S159" s="5" t="s">
        <v>2484</v>
      </c>
    </row>
    <row r="160" spans="1:19" x14ac:dyDescent="0.25">
      <c r="A160" s="2" t="str">
        <f t="shared" si="2"/>
        <v>0240</v>
      </c>
      <c r="B160" s="4" t="s">
        <v>536</v>
      </c>
      <c r="C160" s="5" t="s">
        <v>1921</v>
      </c>
      <c r="D160" s="5" t="s">
        <v>723</v>
      </c>
      <c r="E160" s="5" t="s">
        <v>826</v>
      </c>
      <c r="F160" s="5" t="s">
        <v>1041</v>
      </c>
      <c r="G160" s="5" t="s">
        <v>1181</v>
      </c>
      <c r="H160" s="5" t="s">
        <v>1300</v>
      </c>
      <c r="I160" s="5" t="s">
        <v>758</v>
      </c>
      <c r="J160" s="5" t="s">
        <v>1541</v>
      </c>
      <c r="K160" s="5" t="s">
        <v>1030</v>
      </c>
      <c r="L160" s="5" t="s">
        <v>723</v>
      </c>
      <c r="M160" s="5" t="s">
        <v>723</v>
      </c>
      <c r="N160" s="5" t="s">
        <v>723</v>
      </c>
      <c r="O160" s="5" t="s">
        <v>723</v>
      </c>
      <c r="P160" s="5" t="s">
        <v>723</v>
      </c>
      <c r="Q160" s="5" t="s">
        <v>723</v>
      </c>
      <c r="R160" s="5" t="s">
        <v>723</v>
      </c>
      <c r="S160" s="5" t="s">
        <v>1519</v>
      </c>
    </row>
    <row r="161" spans="1:19" x14ac:dyDescent="0.25">
      <c r="A161" s="2" t="str">
        <f t="shared" si="2"/>
        <v>0242</v>
      </c>
      <c r="B161" s="4" t="s">
        <v>274</v>
      </c>
      <c r="C161" s="5" t="s">
        <v>1924</v>
      </c>
      <c r="D161" s="5" t="s">
        <v>1039</v>
      </c>
      <c r="E161" s="5" t="s">
        <v>819</v>
      </c>
      <c r="F161" s="5" t="s">
        <v>1149</v>
      </c>
      <c r="G161" s="5" t="s">
        <v>819</v>
      </c>
      <c r="H161" s="5" t="s">
        <v>1149</v>
      </c>
      <c r="I161" s="5" t="s">
        <v>1133</v>
      </c>
      <c r="J161" s="5" t="s">
        <v>1258</v>
      </c>
      <c r="K161" s="5" t="s">
        <v>952</v>
      </c>
      <c r="L161" s="5" t="s">
        <v>1107</v>
      </c>
      <c r="M161" s="5" t="s">
        <v>1257</v>
      </c>
      <c r="N161" s="5" t="s">
        <v>723</v>
      </c>
      <c r="O161" s="5" t="s">
        <v>723</v>
      </c>
      <c r="P161" s="5" t="s">
        <v>723</v>
      </c>
      <c r="Q161" s="5" t="s">
        <v>723</v>
      </c>
      <c r="R161" s="5" t="s">
        <v>723</v>
      </c>
      <c r="S161" s="5" t="s">
        <v>1284</v>
      </c>
    </row>
    <row r="162" spans="1:19" x14ac:dyDescent="0.25">
      <c r="A162" s="2" t="str">
        <f t="shared" si="2"/>
        <v>0243</v>
      </c>
      <c r="B162" s="4" t="s">
        <v>128</v>
      </c>
      <c r="C162" s="5" t="s">
        <v>1929</v>
      </c>
      <c r="D162" s="5" t="s">
        <v>1014</v>
      </c>
      <c r="E162" s="5" t="s">
        <v>2488</v>
      </c>
      <c r="F162" s="5" t="s">
        <v>1433</v>
      </c>
      <c r="G162" s="5" t="s">
        <v>2489</v>
      </c>
      <c r="H162" s="5" t="s">
        <v>1119</v>
      </c>
      <c r="I162" s="5" t="s">
        <v>2490</v>
      </c>
      <c r="J162" s="5" t="s">
        <v>2237</v>
      </c>
      <c r="K162" s="5" t="s">
        <v>1606</v>
      </c>
      <c r="L162" s="5" t="s">
        <v>2490</v>
      </c>
      <c r="M162" s="5" t="s">
        <v>1606</v>
      </c>
      <c r="N162" s="5" t="s">
        <v>1939</v>
      </c>
      <c r="O162" s="5" t="s">
        <v>2088</v>
      </c>
      <c r="P162" s="5" t="s">
        <v>2383</v>
      </c>
      <c r="Q162" s="5" t="s">
        <v>1187</v>
      </c>
      <c r="R162" s="5" t="s">
        <v>1257</v>
      </c>
      <c r="S162" s="5" t="s">
        <v>2491</v>
      </c>
    </row>
    <row r="163" spans="1:19" x14ac:dyDescent="0.25">
      <c r="A163" s="2" t="str">
        <f t="shared" si="2"/>
        <v>0244</v>
      </c>
      <c r="B163" s="4" t="s">
        <v>66</v>
      </c>
      <c r="C163" s="5" t="s">
        <v>1943</v>
      </c>
      <c r="D163" s="5" t="s">
        <v>926</v>
      </c>
      <c r="E163" s="5" t="s">
        <v>1552</v>
      </c>
      <c r="F163" s="5" t="s">
        <v>946</v>
      </c>
      <c r="G163" s="5" t="s">
        <v>1408</v>
      </c>
      <c r="H163" s="5" t="s">
        <v>1326</v>
      </c>
      <c r="I163" s="5" t="s">
        <v>904</v>
      </c>
      <c r="J163" s="5" t="s">
        <v>1222</v>
      </c>
      <c r="K163" s="5" t="s">
        <v>1317</v>
      </c>
      <c r="L163" s="5" t="s">
        <v>946</v>
      </c>
      <c r="M163" s="5" t="s">
        <v>891</v>
      </c>
      <c r="N163" s="5" t="s">
        <v>741</v>
      </c>
      <c r="O163" s="5" t="s">
        <v>1001</v>
      </c>
      <c r="P163" s="5" t="s">
        <v>800</v>
      </c>
      <c r="Q163" s="5" t="s">
        <v>837</v>
      </c>
      <c r="R163" s="5" t="s">
        <v>1149</v>
      </c>
      <c r="S163" s="5" t="s">
        <v>2493</v>
      </c>
    </row>
    <row r="164" spans="1:19" x14ac:dyDescent="0.25">
      <c r="A164" s="2" t="str">
        <f t="shared" si="2"/>
        <v>0246</v>
      </c>
      <c r="B164" s="4" t="s">
        <v>466</v>
      </c>
      <c r="C164" s="5" t="s">
        <v>1945</v>
      </c>
      <c r="D164" s="5" t="s">
        <v>761</v>
      </c>
      <c r="E164" s="5" t="s">
        <v>1731</v>
      </c>
      <c r="F164" s="5" t="s">
        <v>762</v>
      </c>
      <c r="G164" s="5" t="s">
        <v>1160</v>
      </c>
      <c r="H164" s="5" t="s">
        <v>1345</v>
      </c>
      <c r="I164" s="5" t="s">
        <v>1987</v>
      </c>
      <c r="J164" s="5" t="s">
        <v>1690</v>
      </c>
      <c r="K164" s="5" t="s">
        <v>816</v>
      </c>
      <c r="L164" s="5" t="s">
        <v>1344</v>
      </c>
      <c r="M164" s="5" t="s">
        <v>977</v>
      </c>
      <c r="N164" s="5" t="s">
        <v>971</v>
      </c>
      <c r="O164" s="5" t="s">
        <v>813</v>
      </c>
      <c r="P164" s="5" t="s">
        <v>1987</v>
      </c>
      <c r="Q164" s="5" t="s">
        <v>1015</v>
      </c>
      <c r="R164" s="5" t="s">
        <v>723</v>
      </c>
      <c r="S164" s="5" t="s">
        <v>2494</v>
      </c>
    </row>
    <row r="165" spans="1:19" x14ac:dyDescent="0.25">
      <c r="A165" s="2" t="str">
        <f t="shared" si="2"/>
        <v>0248</v>
      </c>
      <c r="B165" s="4" t="s">
        <v>36</v>
      </c>
      <c r="C165" s="5" t="s">
        <v>1947</v>
      </c>
      <c r="D165" s="5" t="s">
        <v>1098</v>
      </c>
      <c r="E165" s="5" t="s">
        <v>1264</v>
      </c>
      <c r="F165" s="5" t="s">
        <v>2495</v>
      </c>
      <c r="G165" s="5" t="s">
        <v>2061</v>
      </c>
      <c r="H165" s="5" t="s">
        <v>1436</v>
      </c>
      <c r="I165" s="5" t="s">
        <v>2387</v>
      </c>
      <c r="J165" s="5" t="s">
        <v>1270</v>
      </c>
      <c r="K165" s="5" t="s">
        <v>2492</v>
      </c>
      <c r="L165" s="5" t="s">
        <v>1950</v>
      </c>
      <c r="M165" s="5" t="s">
        <v>1919</v>
      </c>
      <c r="N165" s="5" t="s">
        <v>1919</v>
      </c>
      <c r="O165" s="5" t="s">
        <v>2221</v>
      </c>
      <c r="P165" s="5" t="s">
        <v>2387</v>
      </c>
      <c r="Q165" s="5" t="s">
        <v>2124</v>
      </c>
      <c r="R165" s="5" t="s">
        <v>1235</v>
      </c>
      <c r="S165" s="5" t="s">
        <v>2496</v>
      </c>
    </row>
    <row r="166" spans="1:19" x14ac:dyDescent="0.25">
      <c r="A166" s="2" t="str">
        <f t="shared" si="2"/>
        <v>0249</v>
      </c>
      <c r="B166" s="4" t="s">
        <v>114</v>
      </c>
      <c r="C166" s="5" t="s">
        <v>1956</v>
      </c>
      <c r="D166" s="5" t="s">
        <v>952</v>
      </c>
      <c r="E166" s="5" t="s">
        <v>897</v>
      </c>
      <c r="F166" s="5" t="s">
        <v>1133</v>
      </c>
      <c r="G166" s="5" t="s">
        <v>897</v>
      </c>
      <c r="H166" s="5" t="s">
        <v>1257</v>
      </c>
      <c r="I166" s="5" t="s">
        <v>1133</v>
      </c>
      <c r="J166" s="5" t="s">
        <v>1133</v>
      </c>
      <c r="K166" s="5" t="s">
        <v>938</v>
      </c>
      <c r="L166" s="5" t="s">
        <v>1034</v>
      </c>
      <c r="M166" s="5" t="s">
        <v>1040</v>
      </c>
      <c r="N166" s="5" t="s">
        <v>723</v>
      </c>
      <c r="O166" s="5" t="s">
        <v>723</v>
      </c>
      <c r="P166" s="5" t="s">
        <v>723</v>
      </c>
      <c r="Q166" s="5" t="s">
        <v>723</v>
      </c>
      <c r="R166" s="5" t="s">
        <v>723</v>
      </c>
      <c r="S166" s="5" t="s">
        <v>889</v>
      </c>
    </row>
    <row r="167" spans="1:19" x14ac:dyDescent="0.25">
      <c r="A167" s="2" t="str">
        <f t="shared" si="2"/>
        <v>0250</v>
      </c>
      <c r="B167" s="4" t="s">
        <v>538</v>
      </c>
      <c r="C167" s="5" t="s">
        <v>1960</v>
      </c>
      <c r="D167" s="5" t="s">
        <v>1018</v>
      </c>
      <c r="E167" s="5" t="s">
        <v>1138</v>
      </c>
      <c r="F167" s="5" t="s">
        <v>853</v>
      </c>
      <c r="G167" s="5" t="s">
        <v>787</v>
      </c>
      <c r="H167" s="5" t="s">
        <v>956</v>
      </c>
      <c r="I167" s="5" t="s">
        <v>1106</v>
      </c>
      <c r="J167" s="5" t="s">
        <v>751</v>
      </c>
      <c r="K167" s="5" t="s">
        <v>962</v>
      </c>
      <c r="L167" s="5" t="s">
        <v>723</v>
      </c>
      <c r="M167" s="5" t="s">
        <v>723</v>
      </c>
      <c r="N167" s="5" t="s">
        <v>723</v>
      </c>
      <c r="O167" s="5" t="s">
        <v>723</v>
      </c>
      <c r="P167" s="5" t="s">
        <v>723</v>
      </c>
      <c r="Q167" s="5" t="s">
        <v>723</v>
      </c>
      <c r="R167" s="5" t="s">
        <v>723</v>
      </c>
      <c r="S167" s="5" t="s">
        <v>1251</v>
      </c>
    </row>
    <row r="168" spans="1:19" x14ac:dyDescent="0.25">
      <c r="A168" s="2" t="str">
        <f t="shared" si="2"/>
        <v>0251</v>
      </c>
      <c r="B168" s="4" t="s">
        <v>570</v>
      </c>
      <c r="C168" s="5" t="s">
        <v>1961</v>
      </c>
      <c r="D168" s="5" t="s">
        <v>983</v>
      </c>
      <c r="E168" s="5" t="s">
        <v>744</v>
      </c>
      <c r="F168" s="5" t="s">
        <v>1060</v>
      </c>
      <c r="G168" s="5" t="s">
        <v>800</v>
      </c>
      <c r="H168" s="5" t="s">
        <v>1060</v>
      </c>
      <c r="I168" s="5" t="s">
        <v>1002</v>
      </c>
      <c r="J168" s="5" t="s">
        <v>743</v>
      </c>
      <c r="K168" s="5" t="s">
        <v>1326</v>
      </c>
      <c r="L168" s="5" t="s">
        <v>1354</v>
      </c>
      <c r="M168" s="5" t="s">
        <v>738</v>
      </c>
      <c r="N168" s="5" t="s">
        <v>745</v>
      </c>
      <c r="O168" s="5" t="s">
        <v>919</v>
      </c>
      <c r="P168" s="5" t="s">
        <v>967</v>
      </c>
      <c r="Q168" s="5" t="s">
        <v>800</v>
      </c>
      <c r="R168" s="5" t="s">
        <v>1068</v>
      </c>
      <c r="S168" s="5" t="s">
        <v>2497</v>
      </c>
    </row>
    <row r="169" spans="1:19" x14ac:dyDescent="0.25">
      <c r="A169" s="2" t="str">
        <f t="shared" si="2"/>
        <v>0252</v>
      </c>
      <c r="B169" s="4" t="s">
        <v>1963</v>
      </c>
      <c r="C169" s="5" t="s">
        <v>1964</v>
      </c>
      <c r="D169" s="5" t="s">
        <v>1018</v>
      </c>
      <c r="E169" s="5" t="s">
        <v>824</v>
      </c>
      <c r="F169" s="5" t="s">
        <v>823</v>
      </c>
      <c r="G169" s="5" t="s">
        <v>959</v>
      </c>
      <c r="H169" s="5" t="s">
        <v>785</v>
      </c>
      <c r="I169" s="5" t="s">
        <v>962</v>
      </c>
      <c r="J169" s="5" t="s">
        <v>957</v>
      </c>
      <c r="K169" s="5" t="s">
        <v>756</v>
      </c>
      <c r="L169" s="5" t="s">
        <v>927</v>
      </c>
      <c r="M169" s="5" t="s">
        <v>786</v>
      </c>
      <c r="N169" s="5" t="s">
        <v>785</v>
      </c>
      <c r="O169" s="5" t="s">
        <v>955</v>
      </c>
      <c r="P169" s="5" t="s">
        <v>962</v>
      </c>
      <c r="Q169" s="5" t="s">
        <v>796</v>
      </c>
      <c r="R169" s="5" t="s">
        <v>723</v>
      </c>
      <c r="S169" s="5" t="s">
        <v>2498</v>
      </c>
    </row>
    <row r="170" spans="1:19" x14ac:dyDescent="0.25">
      <c r="A170" s="2" t="str">
        <f t="shared" si="2"/>
        <v>0253</v>
      </c>
      <c r="B170" s="4" t="s">
        <v>90</v>
      </c>
      <c r="C170" s="5" t="s">
        <v>1965</v>
      </c>
      <c r="D170" s="5" t="s">
        <v>1107</v>
      </c>
      <c r="E170" s="5" t="s">
        <v>1149</v>
      </c>
      <c r="F170" s="5" t="s">
        <v>923</v>
      </c>
      <c r="G170" s="5" t="s">
        <v>1235</v>
      </c>
      <c r="H170" s="5" t="s">
        <v>1258</v>
      </c>
      <c r="I170" s="5" t="s">
        <v>748</v>
      </c>
      <c r="J170" s="5" t="s">
        <v>1258</v>
      </c>
      <c r="K170" s="5" t="s">
        <v>819</v>
      </c>
      <c r="L170" s="5" t="s">
        <v>723</v>
      </c>
      <c r="M170" s="5" t="s">
        <v>723</v>
      </c>
      <c r="N170" s="5" t="s">
        <v>723</v>
      </c>
      <c r="O170" s="5" t="s">
        <v>723</v>
      </c>
      <c r="P170" s="5" t="s">
        <v>723</v>
      </c>
      <c r="Q170" s="5" t="s">
        <v>723</v>
      </c>
      <c r="R170" s="5" t="s">
        <v>723</v>
      </c>
      <c r="S170" s="5" t="s">
        <v>754</v>
      </c>
    </row>
    <row r="171" spans="1:19" x14ac:dyDescent="0.25">
      <c r="A171" s="2" t="str">
        <f t="shared" si="2"/>
        <v>0258</v>
      </c>
      <c r="B171" s="4" t="s">
        <v>172</v>
      </c>
      <c r="C171" s="5" t="s">
        <v>1970</v>
      </c>
      <c r="D171" s="5" t="s">
        <v>731</v>
      </c>
      <c r="E171" s="5" t="s">
        <v>1124</v>
      </c>
      <c r="F171" s="5" t="s">
        <v>1225</v>
      </c>
      <c r="G171" s="5" t="s">
        <v>1015</v>
      </c>
      <c r="H171" s="5" t="s">
        <v>1543</v>
      </c>
      <c r="I171" s="5" t="s">
        <v>1322</v>
      </c>
      <c r="J171" s="5" t="s">
        <v>1124</v>
      </c>
      <c r="K171" s="5" t="s">
        <v>818</v>
      </c>
      <c r="L171" s="5" t="s">
        <v>1348</v>
      </c>
      <c r="M171" s="5" t="s">
        <v>1567</v>
      </c>
      <c r="N171" s="5" t="s">
        <v>1227</v>
      </c>
      <c r="O171" s="5" t="s">
        <v>945</v>
      </c>
      <c r="P171" s="5" t="s">
        <v>1454</v>
      </c>
      <c r="Q171" s="5" t="s">
        <v>900</v>
      </c>
      <c r="R171" s="5" t="s">
        <v>819</v>
      </c>
      <c r="S171" s="5" t="s">
        <v>2501</v>
      </c>
    </row>
    <row r="172" spans="1:19" x14ac:dyDescent="0.25">
      <c r="A172" s="2" t="str">
        <f t="shared" si="2"/>
        <v>0261</v>
      </c>
      <c r="B172" s="4" t="s">
        <v>206</v>
      </c>
      <c r="C172" s="5" t="s">
        <v>1973</v>
      </c>
      <c r="D172" s="5" t="s">
        <v>785</v>
      </c>
      <c r="E172" s="5" t="s">
        <v>836</v>
      </c>
      <c r="F172" s="5" t="s">
        <v>1002</v>
      </c>
      <c r="G172" s="5" t="s">
        <v>991</v>
      </c>
      <c r="H172" s="5" t="s">
        <v>1060</v>
      </c>
      <c r="I172" s="5" t="s">
        <v>942</v>
      </c>
      <c r="J172" s="5" t="s">
        <v>1178</v>
      </c>
      <c r="K172" s="5" t="s">
        <v>992</v>
      </c>
      <c r="L172" s="5" t="s">
        <v>903</v>
      </c>
      <c r="M172" s="5" t="s">
        <v>1261</v>
      </c>
      <c r="N172" s="5" t="s">
        <v>740</v>
      </c>
      <c r="O172" s="5" t="s">
        <v>806</v>
      </c>
      <c r="P172" s="5" t="s">
        <v>800</v>
      </c>
      <c r="Q172" s="5" t="s">
        <v>947</v>
      </c>
      <c r="R172" s="5" t="s">
        <v>723</v>
      </c>
      <c r="S172" s="5" t="s">
        <v>2502</v>
      </c>
    </row>
    <row r="173" spans="1:19" x14ac:dyDescent="0.25">
      <c r="A173" s="2" t="str">
        <f t="shared" si="2"/>
        <v>0262</v>
      </c>
      <c r="B173" s="4" t="s">
        <v>38</v>
      </c>
      <c r="C173" s="5" t="s">
        <v>1975</v>
      </c>
      <c r="D173" s="5" t="s">
        <v>1338</v>
      </c>
      <c r="E173" s="5" t="s">
        <v>989</v>
      </c>
      <c r="F173" s="5" t="s">
        <v>992</v>
      </c>
      <c r="G173" s="5" t="s">
        <v>901</v>
      </c>
      <c r="H173" s="5" t="s">
        <v>1359</v>
      </c>
      <c r="I173" s="5" t="s">
        <v>941</v>
      </c>
      <c r="J173" s="5" t="s">
        <v>943</v>
      </c>
      <c r="K173" s="5" t="s">
        <v>1362</v>
      </c>
      <c r="L173" s="5" t="s">
        <v>901</v>
      </c>
      <c r="M173" s="5" t="s">
        <v>943</v>
      </c>
      <c r="N173" s="5" t="s">
        <v>888</v>
      </c>
      <c r="O173" s="5" t="s">
        <v>842</v>
      </c>
      <c r="P173" s="5" t="s">
        <v>1042</v>
      </c>
      <c r="Q173" s="5" t="s">
        <v>1358</v>
      </c>
      <c r="R173" s="5" t="s">
        <v>850</v>
      </c>
      <c r="S173" s="5" t="s">
        <v>2503</v>
      </c>
    </row>
    <row r="174" spans="1:19" x14ac:dyDescent="0.25">
      <c r="A174" s="2" t="str">
        <f t="shared" si="2"/>
        <v>0263</v>
      </c>
      <c r="B174" s="4" t="s">
        <v>116</v>
      </c>
      <c r="C174" s="5" t="s">
        <v>1977</v>
      </c>
      <c r="D174" s="5" t="s">
        <v>1107</v>
      </c>
      <c r="E174" s="5" t="s">
        <v>850</v>
      </c>
      <c r="F174" s="5" t="s">
        <v>748</v>
      </c>
      <c r="G174" s="5" t="s">
        <v>1107</v>
      </c>
      <c r="H174" s="5" t="s">
        <v>1068</v>
      </c>
      <c r="I174" s="5" t="s">
        <v>1235</v>
      </c>
      <c r="J174" s="5" t="s">
        <v>1259</v>
      </c>
      <c r="K174" s="5" t="s">
        <v>723</v>
      </c>
      <c r="L174" s="5" t="s">
        <v>723</v>
      </c>
      <c r="M174" s="5" t="s">
        <v>723</v>
      </c>
      <c r="N174" s="5" t="s">
        <v>723</v>
      </c>
      <c r="O174" s="5" t="s">
        <v>723</v>
      </c>
      <c r="P174" s="5" t="s">
        <v>723</v>
      </c>
      <c r="Q174" s="5" t="s">
        <v>723</v>
      </c>
      <c r="R174" s="5" t="s">
        <v>723</v>
      </c>
      <c r="S174" s="5" t="s">
        <v>955</v>
      </c>
    </row>
    <row r="175" spans="1:19" x14ac:dyDescent="0.25">
      <c r="A175" s="2" t="str">
        <f t="shared" si="2"/>
        <v>0264</v>
      </c>
      <c r="B175" s="4" t="s">
        <v>572</v>
      </c>
      <c r="C175" s="5" t="s">
        <v>1978</v>
      </c>
      <c r="D175" s="5" t="s">
        <v>957</v>
      </c>
      <c r="E175" s="5" t="s">
        <v>946</v>
      </c>
      <c r="F175" s="5" t="s">
        <v>848</v>
      </c>
      <c r="G175" s="5" t="s">
        <v>1301</v>
      </c>
      <c r="H175" s="5" t="s">
        <v>992</v>
      </c>
      <c r="I175" s="5" t="s">
        <v>986</v>
      </c>
      <c r="J175" s="5" t="s">
        <v>904</v>
      </c>
      <c r="K175" s="5" t="s">
        <v>909</v>
      </c>
      <c r="L175" s="5" t="s">
        <v>1552</v>
      </c>
      <c r="M175" s="5" t="s">
        <v>1552</v>
      </c>
      <c r="N175" s="5" t="s">
        <v>1002</v>
      </c>
      <c r="O175" s="5" t="s">
        <v>1355</v>
      </c>
      <c r="P175" s="5" t="s">
        <v>1183</v>
      </c>
      <c r="Q175" s="5" t="s">
        <v>900</v>
      </c>
      <c r="R175" s="5" t="s">
        <v>748</v>
      </c>
      <c r="S175" s="5" t="s">
        <v>2504</v>
      </c>
    </row>
    <row r="176" spans="1:19" x14ac:dyDescent="0.25">
      <c r="A176" s="2" t="str">
        <f t="shared" si="2"/>
        <v>0265</v>
      </c>
      <c r="B176" s="4" t="s">
        <v>674</v>
      </c>
      <c r="C176" s="5" t="s">
        <v>1980</v>
      </c>
      <c r="D176" s="5" t="s">
        <v>825</v>
      </c>
      <c r="E176" s="5" t="s">
        <v>801</v>
      </c>
      <c r="F176" s="5" t="s">
        <v>806</v>
      </c>
      <c r="G176" s="5" t="s">
        <v>1358</v>
      </c>
      <c r="H176" s="5" t="s">
        <v>740</v>
      </c>
      <c r="I176" s="5" t="s">
        <v>745</v>
      </c>
      <c r="J176" s="5" t="s">
        <v>966</v>
      </c>
      <c r="K176" s="5" t="s">
        <v>799</v>
      </c>
      <c r="L176" s="5" t="s">
        <v>890</v>
      </c>
      <c r="M176" s="5" t="s">
        <v>741</v>
      </c>
      <c r="N176" s="5" t="s">
        <v>967</v>
      </c>
      <c r="O176" s="5" t="s">
        <v>740</v>
      </c>
      <c r="P176" s="5" t="s">
        <v>745</v>
      </c>
      <c r="Q176" s="5" t="s">
        <v>1004</v>
      </c>
      <c r="R176" s="5" t="s">
        <v>723</v>
      </c>
      <c r="S176" s="5" t="s">
        <v>2505</v>
      </c>
    </row>
    <row r="177" spans="1:19" x14ac:dyDescent="0.25">
      <c r="A177" s="2" t="str">
        <f t="shared" si="2"/>
        <v>0266</v>
      </c>
      <c r="B177" s="4" t="s">
        <v>372</v>
      </c>
      <c r="C177" s="5" t="s">
        <v>1983</v>
      </c>
      <c r="D177" s="5" t="s">
        <v>757</v>
      </c>
      <c r="E177" s="5" t="s">
        <v>990</v>
      </c>
      <c r="F177" s="5" t="s">
        <v>1223</v>
      </c>
      <c r="G177" s="5" t="s">
        <v>1841</v>
      </c>
      <c r="H177" s="5" t="s">
        <v>1312</v>
      </c>
      <c r="I177" s="5" t="s">
        <v>812</v>
      </c>
      <c r="J177" s="5" t="s">
        <v>1199</v>
      </c>
      <c r="K177" s="5" t="s">
        <v>1160</v>
      </c>
      <c r="L177" s="5" t="s">
        <v>1371</v>
      </c>
      <c r="M177" s="5" t="s">
        <v>981</v>
      </c>
      <c r="N177" s="5" t="s">
        <v>914</v>
      </c>
      <c r="O177" s="5" t="s">
        <v>1370</v>
      </c>
      <c r="P177" s="5" t="s">
        <v>1202</v>
      </c>
      <c r="Q177" s="5" t="s">
        <v>1355</v>
      </c>
      <c r="R177" s="5" t="s">
        <v>723</v>
      </c>
      <c r="S177" s="5" t="s">
        <v>2507</v>
      </c>
    </row>
    <row r="178" spans="1:19" x14ac:dyDescent="0.25">
      <c r="A178" s="2" t="str">
        <f t="shared" si="2"/>
        <v>0269</v>
      </c>
      <c r="B178" s="4" t="s">
        <v>1988</v>
      </c>
      <c r="C178" s="5" t="s">
        <v>1989</v>
      </c>
      <c r="D178" s="5" t="s">
        <v>1366</v>
      </c>
      <c r="E178" s="5" t="s">
        <v>927</v>
      </c>
      <c r="F178" s="5" t="s">
        <v>918</v>
      </c>
      <c r="G178" s="5" t="s">
        <v>829</v>
      </c>
      <c r="H178" s="5" t="s">
        <v>754</v>
      </c>
      <c r="I178" s="5" t="s">
        <v>785</v>
      </c>
      <c r="J178" s="5" t="s">
        <v>1025</v>
      </c>
      <c r="K178" s="5" t="s">
        <v>723</v>
      </c>
      <c r="L178" s="5" t="s">
        <v>723</v>
      </c>
      <c r="M178" s="5" t="s">
        <v>723</v>
      </c>
      <c r="N178" s="5" t="s">
        <v>723</v>
      </c>
      <c r="O178" s="5" t="s">
        <v>723</v>
      </c>
      <c r="P178" s="5" t="s">
        <v>723</v>
      </c>
      <c r="Q178" s="5" t="s">
        <v>723</v>
      </c>
      <c r="R178" s="5" t="s">
        <v>723</v>
      </c>
      <c r="S178" s="5" t="s">
        <v>1701</v>
      </c>
    </row>
    <row r="179" spans="1:19" x14ac:dyDescent="0.25">
      <c r="A179" s="2" t="str">
        <f t="shared" si="2"/>
        <v>0271</v>
      </c>
      <c r="B179" s="4" t="s">
        <v>246</v>
      </c>
      <c r="C179" s="5" t="s">
        <v>1990</v>
      </c>
      <c r="D179" s="5" t="s">
        <v>848</v>
      </c>
      <c r="E179" s="5" t="s">
        <v>1054</v>
      </c>
      <c r="F179" s="5" t="s">
        <v>1446</v>
      </c>
      <c r="G179" s="5" t="s">
        <v>1683</v>
      </c>
      <c r="H179" s="5" t="s">
        <v>1911</v>
      </c>
      <c r="I179" s="5" t="s">
        <v>935</v>
      </c>
      <c r="J179" s="5" t="s">
        <v>2262</v>
      </c>
      <c r="K179" s="5" t="s">
        <v>1533</v>
      </c>
      <c r="L179" s="5" t="s">
        <v>2101</v>
      </c>
      <c r="M179" s="5" t="s">
        <v>1130</v>
      </c>
      <c r="N179" s="5" t="s">
        <v>1615</v>
      </c>
      <c r="O179" s="5" t="s">
        <v>1615</v>
      </c>
      <c r="P179" s="5" t="s">
        <v>1387</v>
      </c>
      <c r="Q179" s="5" t="s">
        <v>1195</v>
      </c>
      <c r="R179" s="5" t="s">
        <v>723</v>
      </c>
      <c r="S179" s="5" t="s">
        <v>2508</v>
      </c>
    </row>
    <row r="180" spans="1:19" x14ac:dyDescent="0.25">
      <c r="A180" s="2" t="str">
        <f t="shared" si="2"/>
        <v>0272</v>
      </c>
      <c r="B180" s="4" t="s">
        <v>610</v>
      </c>
      <c r="C180" s="5" t="s">
        <v>1993</v>
      </c>
      <c r="D180" s="5" t="s">
        <v>952</v>
      </c>
      <c r="E180" s="5" t="s">
        <v>952</v>
      </c>
      <c r="F180" s="5" t="s">
        <v>1259</v>
      </c>
      <c r="G180" s="5" t="s">
        <v>1258</v>
      </c>
      <c r="H180" s="5" t="s">
        <v>1034</v>
      </c>
      <c r="I180" s="5" t="s">
        <v>1259</v>
      </c>
      <c r="J180" s="5" t="s">
        <v>1541</v>
      </c>
      <c r="K180" s="5" t="s">
        <v>1258</v>
      </c>
      <c r="L180" s="5" t="s">
        <v>723</v>
      </c>
      <c r="M180" s="5" t="s">
        <v>723</v>
      </c>
      <c r="N180" s="5" t="s">
        <v>723</v>
      </c>
      <c r="O180" s="5" t="s">
        <v>723</v>
      </c>
      <c r="P180" s="5" t="s">
        <v>723</v>
      </c>
      <c r="Q180" s="5" t="s">
        <v>723</v>
      </c>
      <c r="R180" s="5" t="s">
        <v>723</v>
      </c>
      <c r="S180" s="5" t="s">
        <v>1238</v>
      </c>
    </row>
    <row r="181" spans="1:19" x14ac:dyDescent="0.25">
      <c r="A181" s="2" t="str">
        <f t="shared" si="2"/>
        <v>0273</v>
      </c>
      <c r="B181" s="4" t="s">
        <v>580</v>
      </c>
      <c r="C181" s="5" t="s">
        <v>1997</v>
      </c>
      <c r="D181" s="5" t="s">
        <v>955</v>
      </c>
      <c r="E181" s="5" t="s">
        <v>745</v>
      </c>
      <c r="F181" s="5" t="s">
        <v>740</v>
      </c>
      <c r="G181" s="5" t="s">
        <v>947</v>
      </c>
      <c r="H181" s="5" t="s">
        <v>1325</v>
      </c>
      <c r="I181" s="5" t="s">
        <v>806</v>
      </c>
      <c r="J181" s="5" t="s">
        <v>1178</v>
      </c>
      <c r="K181" s="5" t="s">
        <v>1689</v>
      </c>
      <c r="L181" s="5" t="s">
        <v>909</v>
      </c>
      <c r="M181" s="5" t="s">
        <v>904</v>
      </c>
      <c r="N181" s="5" t="s">
        <v>723</v>
      </c>
      <c r="O181" s="5" t="s">
        <v>723</v>
      </c>
      <c r="P181" s="5" t="s">
        <v>723</v>
      </c>
      <c r="Q181" s="5" t="s">
        <v>723</v>
      </c>
      <c r="R181" s="5" t="s">
        <v>723</v>
      </c>
      <c r="S181" s="5" t="s">
        <v>2510</v>
      </c>
    </row>
    <row r="182" spans="1:19" x14ac:dyDescent="0.25">
      <c r="A182" s="2" t="str">
        <f t="shared" si="2"/>
        <v>0274</v>
      </c>
      <c r="B182" s="4" t="s">
        <v>46</v>
      </c>
      <c r="C182" s="5" t="s">
        <v>2001</v>
      </c>
      <c r="D182" s="5" t="s">
        <v>1725</v>
      </c>
      <c r="E182" s="5" t="s">
        <v>2153</v>
      </c>
      <c r="F182" s="5" t="s">
        <v>1787</v>
      </c>
      <c r="G182" s="5" t="s">
        <v>1478</v>
      </c>
      <c r="H182" s="5" t="s">
        <v>976</v>
      </c>
      <c r="I182" s="5" t="s">
        <v>1063</v>
      </c>
      <c r="J182" s="5" t="s">
        <v>1147</v>
      </c>
      <c r="K182" s="5" t="s">
        <v>1705</v>
      </c>
      <c r="L182" s="5" t="s">
        <v>1242</v>
      </c>
      <c r="M182" s="5" t="s">
        <v>1023</v>
      </c>
      <c r="N182" s="5" t="s">
        <v>1745</v>
      </c>
      <c r="O182" s="5" t="s">
        <v>1053</v>
      </c>
      <c r="P182" s="5" t="s">
        <v>813</v>
      </c>
      <c r="Q182" s="5" t="s">
        <v>1480</v>
      </c>
      <c r="R182" s="5" t="s">
        <v>1259</v>
      </c>
      <c r="S182" s="5" t="s">
        <v>2512</v>
      </c>
    </row>
    <row r="183" spans="1:19" x14ac:dyDescent="0.25">
      <c r="A183" s="2" t="str">
        <f t="shared" si="2"/>
        <v>0275</v>
      </c>
      <c r="B183" s="4" t="s">
        <v>402</v>
      </c>
      <c r="C183" s="5" t="s">
        <v>2011</v>
      </c>
      <c r="D183" s="5" t="s">
        <v>1123</v>
      </c>
      <c r="E183" s="5" t="s">
        <v>956</v>
      </c>
      <c r="F183" s="5" t="s">
        <v>918</v>
      </c>
      <c r="G183" s="5" t="s">
        <v>1029</v>
      </c>
      <c r="H183" s="5" t="s">
        <v>753</v>
      </c>
      <c r="I183" s="5" t="s">
        <v>886</v>
      </c>
      <c r="J183" s="5" t="s">
        <v>955</v>
      </c>
      <c r="K183" s="5" t="s">
        <v>754</v>
      </c>
      <c r="L183" s="5" t="s">
        <v>723</v>
      </c>
      <c r="M183" s="5" t="s">
        <v>723</v>
      </c>
      <c r="N183" s="5" t="s">
        <v>723</v>
      </c>
      <c r="O183" s="5" t="s">
        <v>723</v>
      </c>
      <c r="P183" s="5" t="s">
        <v>723</v>
      </c>
      <c r="Q183" s="5" t="s">
        <v>723</v>
      </c>
      <c r="R183" s="5" t="s">
        <v>723</v>
      </c>
      <c r="S183" s="5" t="s">
        <v>1381</v>
      </c>
    </row>
    <row r="184" spans="1:19" x14ac:dyDescent="0.25">
      <c r="A184" s="2" t="str">
        <f t="shared" si="2"/>
        <v>0276</v>
      </c>
      <c r="B184" s="4" t="s">
        <v>158</v>
      </c>
      <c r="C184" s="5" t="s">
        <v>2012</v>
      </c>
      <c r="D184" s="5" t="s">
        <v>926</v>
      </c>
      <c r="E184" s="5" t="s">
        <v>1283</v>
      </c>
      <c r="F184" s="5" t="s">
        <v>724</v>
      </c>
      <c r="G184" s="5" t="s">
        <v>831</v>
      </c>
      <c r="H184" s="5" t="s">
        <v>728</v>
      </c>
      <c r="I184" s="5" t="s">
        <v>919</v>
      </c>
      <c r="J184" s="5" t="s">
        <v>840</v>
      </c>
      <c r="K184" s="5" t="s">
        <v>1115</v>
      </c>
      <c r="L184" s="5" t="s">
        <v>964</v>
      </c>
      <c r="M184" s="5" t="s">
        <v>736</v>
      </c>
      <c r="N184" s="5" t="s">
        <v>723</v>
      </c>
      <c r="O184" s="5" t="s">
        <v>723</v>
      </c>
      <c r="P184" s="5" t="s">
        <v>723</v>
      </c>
      <c r="Q184" s="5" t="s">
        <v>723</v>
      </c>
      <c r="R184" s="5" t="s">
        <v>723</v>
      </c>
      <c r="S184" s="5" t="s">
        <v>2299</v>
      </c>
    </row>
    <row r="185" spans="1:19" x14ac:dyDescent="0.25">
      <c r="A185" s="2" t="str">
        <f t="shared" si="2"/>
        <v>0277</v>
      </c>
      <c r="B185" s="4" t="s">
        <v>658</v>
      </c>
      <c r="C185" s="5" t="s">
        <v>2014</v>
      </c>
      <c r="D185" s="5" t="s">
        <v>962</v>
      </c>
      <c r="E185" s="5" t="s">
        <v>1728</v>
      </c>
      <c r="F185" s="5" t="s">
        <v>1290</v>
      </c>
      <c r="G185" s="5" t="s">
        <v>800</v>
      </c>
      <c r="H185" s="5" t="s">
        <v>837</v>
      </c>
      <c r="I185" s="5" t="s">
        <v>919</v>
      </c>
      <c r="J185" s="5" t="s">
        <v>802</v>
      </c>
      <c r="K185" s="5" t="s">
        <v>738</v>
      </c>
      <c r="L185" s="5" t="s">
        <v>736</v>
      </c>
      <c r="M185" s="5" t="s">
        <v>741</v>
      </c>
      <c r="N185" s="5" t="s">
        <v>834</v>
      </c>
      <c r="O185" s="5" t="s">
        <v>739</v>
      </c>
      <c r="P185" s="5" t="s">
        <v>1101</v>
      </c>
      <c r="Q185" s="5" t="s">
        <v>1101</v>
      </c>
      <c r="R185" s="5" t="s">
        <v>949</v>
      </c>
      <c r="S185" s="5" t="s">
        <v>2260</v>
      </c>
    </row>
    <row r="186" spans="1:19" x14ac:dyDescent="0.25">
      <c r="A186" s="2" t="str">
        <f t="shared" si="2"/>
        <v>0278</v>
      </c>
      <c r="B186" s="4" t="s">
        <v>404</v>
      </c>
      <c r="C186" s="5" t="s">
        <v>2003</v>
      </c>
      <c r="D186" s="5" t="s">
        <v>754</v>
      </c>
      <c r="E186" s="5" t="s">
        <v>1273</v>
      </c>
      <c r="F186" s="5" t="s">
        <v>736</v>
      </c>
      <c r="G186" s="5" t="s">
        <v>831</v>
      </c>
      <c r="H186" s="5" t="s">
        <v>1239</v>
      </c>
      <c r="I186" s="5" t="s">
        <v>840</v>
      </c>
      <c r="J186" s="5" t="s">
        <v>802</v>
      </c>
      <c r="K186" s="5" t="s">
        <v>1290</v>
      </c>
      <c r="L186" s="5" t="s">
        <v>966</v>
      </c>
      <c r="M186" s="5" t="s">
        <v>799</v>
      </c>
      <c r="N186" s="5" t="s">
        <v>831</v>
      </c>
      <c r="O186" s="5" t="s">
        <v>963</v>
      </c>
      <c r="P186" s="5" t="s">
        <v>895</v>
      </c>
      <c r="Q186" s="5" t="s">
        <v>802</v>
      </c>
      <c r="R186" s="5" t="s">
        <v>819</v>
      </c>
      <c r="S186" s="5" t="s">
        <v>2295</v>
      </c>
    </row>
    <row r="187" spans="1:19" x14ac:dyDescent="0.25">
      <c r="A187" s="2" t="str">
        <f t="shared" si="2"/>
        <v>0281</v>
      </c>
      <c r="B187" s="4" t="s">
        <v>328</v>
      </c>
      <c r="C187" s="5" t="s">
        <v>2027</v>
      </c>
      <c r="D187" s="5" t="s">
        <v>1608</v>
      </c>
      <c r="E187" s="5" t="s">
        <v>2520</v>
      </c>
      <c r="F187" s="5" t="s">
        <v>2521</v>
      </c>
      <c r="G187" s="5" t="s">
        <v>2522</v>
      </c>
      <c r="H187" s="5" t="s">
        <v>2523</v>
      </c>
      <c r="I187" s="5" t="s">
        <v>2524</v>
      </c>
      <c r="J187" s="5" t="s">
        <v>2525</v>
      </c>
      <c r="K187" s="5" t="s">
        <v>2526</v>
      </c>
      <c r="L187" s="5" t="s">
        <v>2527</v>
      </c>
      <c r="M187" s="5" t="s">
        <v>2528</v>
      </c>
      <c r="N187" s="5" t="s">
        <v>2529</v>
      </c>
      <c r="O187" s="5" t="s">
        <v>2530</v>
      </c>
      <c r="P187" s="5" t="s">
        <v>2531</v>
      </c>
      <c r="Q187" s="5" t="s">
        <v>2532</v>
      </c>
      <c r="R187" s="5" t="s">
        <v>1115</v>
      </c>
      <c r="S187" s="5" t="s">
        <v>2533</v>
      </c>
    </row>
    <row r="188" spans="1:19" x14ac:dyDescent="0.25">
      <c r="A188" s="2" t="str">
        <f t="shared" si="2"/>
        <v>0284</v>
      </c>
      <c r="B188" s="4" t="s">
        <v>308</v>
      </c>
      <c r="C188" s="5" t="s">
        <v>2042</v>
      </c>
      <c r="D188" s="5" t="s">
        <v>1111</v>
      </c>
      <c r="E188" s="5" t="s">
        <v>989</v>
      </c>
      <c r="F188" s="5" t="s">
        <v>1060</v>
      </c>
      <c r="G188" s="5" t="s">
        <v>1178</v>
      </c>
      <c r="H188" s="5" t="s">
        <v>743</v>
      </c>
      <c r="I188" s="5" t="s">
        <v>893</v>
      </c>
      <c r="J188" s="5" t="s">
        <v>744</v>
      </c>
      <c r="K188" s="5" t="s">
        <v>1354</v>
      </c>
      <c r="L188" s="5" t="s">
        <v>887</v>
      </c>
      <c r="M188" s="5" t="s">
        <v>997</v>
      </c>
      <c r="N188" s="5" t="s">
        <v>830</v>
      </c>
      <c r="O188" s="5" t="s">
        <v>1283</v>
      </c>
      <c r="P188" s="5" t="s">
        <v>896</v>
      </c>
      <c r="Q188" s="5" t="s">
        <v>948</v>
      </c>
      <c r="R188" s="5" t="s">
        <v>723</v>
      </c>
      <c r="S188" s="5" t="s">
        <v>2534</v>
      </c>
    </row>
    <row r="189" spans="1:19" x14ac:dyDescent="0.25">
      <c r="A189" s="2" t="str">
        <f t="shared" si="2"/>
        <v>0285</v>
      </c>
      <c r="B189" s="4" t="s">
        <v>68</v>
      </c>
      <c r="C189" s="5" t="s">
        <v>2044</v>
      </c>
      <c r="D189" s="5" t="s">
        <v>729</v>
      </c>
      <c r="E189" s="5" t="s">
        <v>1303</v>
      </c>
      <c r="F189" s="5" t="s">
        <v>1080</v>
      </c>
      <c r="G189" s="5" t="s">
        <v>1317</v>
      </c>
      <c r="H189" s="5" t="s">
        <v>1841</v>
      </c>
      <c r="I189" s="5" t="s">
        <v>1355</v>
      </c>
      <c r="J189" s="5" t="s">
        <v>1183</v>
      </c>
      <c r="K189" s="5" t="s">
        <v>817</v>
      </c>
      <c r="L189" s="5" t="s">
        <v>816</v>
      </c>
      <c r="M189" s="5" t="s">
        <v>1015</v>
      </c>
      <c r="N189" s="5" t="s">
        <v>1303</v>
      </c>
      <c r="O189" s="5" t="s">
        <v>807</v>
      </c>
      <c r="P189" s="5" t="s">
        <v>1454</v>
      </c>
      <c r="Q189" s="5" t="s">
        <v>1639</v>
      </c>
      <c r="R189" s="5" t="s">
        <v>1068</v>
      </c>
      <c r="S189" s="5" t="s">
        <v>2535</v>
      </c>
    </row>
    <row r="190" spans="1:19" x14ac:dyDescent="0.25">
      <c r="A190" s="2" t="str">
        <f t="shared" si="2"/>
        <v>0287</v>
      </c>
      <c r="B190" s="4" t="s">
        <v>660</v>
      </c>
      <c r="C190" s="5" t="s">
        <v>2046</v>
      </c>
      <c r="D190" s="5" t="s">
        <v>794</v>
      </c>
      <c r="E190" s="5" t="s">
        <v>747</v>
      </c>
      <c r="F190" s="5" t="s">
        <v>1111</v>
      </c>
      <c r="G190" s="5" t="s">
        <v>1289</v>
      </c>
      <c r="H190" s="5" t="s">
        <v>803</v>
      </c>
      <c r="I190" s="5" t="s">
        <v>1155</v>
      </c>
      <c r="J190" s="5" t="s">
        <v>727</v>
      </c>
      <c r="K190" s="5" t="s">
        <v>919</v>
      </c>
      <c r="L190" s="5" t="s">
        <v>723</v>
      </c>
      <c r="M190" s="5" t="s">
        <v>723</v>
      </c>
      <c r="N190" s="5" t="s">
        <v>723</v>
      </c>
      <c r="O190" s="5" t="s">
        <v>723</v>
      </c>
      <c r="P190" s="5" t="s">
        <v>723</v>
      </c>
      <c r="Q190" s="5" t="s">
        <v>723</v>
      </c>
      <c r="R190" s="5" t="s">
        <v>723</v>
      </c>
      <c r="S190" s="5" t="s">
        <v>1400</v>
      </c>
    </row>
    <row r="191" spans="1:19" x14ac:dyDescent="0.25">
      <c r="A191" s="2" t="str">
        <f t="shared" si="2"/>
        <v>0288</v>
      </c>
      <c r="B191" s="4" t="s">
        <v>160</v>
      </c>
      <c r="C191" s="5" t="s">
        <v>2049</v>
      </c>
      <c r="D191" s="5" t="s">
        <v>826</v>
      </c>
      <c r="E191" s="5" t="s">
        <v>1547</v>
      </c>
      <c r="F191" s="5" t="s">
        <v>1311</v>
      </c>
      <c r="G191" s="5" t="s">
        <v>1454</v>
      </c>
      <c r="H191" s="5" t="s">
        <v>1345</v>
      </c>
      <c r="I191" s="5" t="s">
        <v>1321</v>
      </c>
      <c r="J191" s="5" t="s">
        <v>1199</v>
      </c>
      <c r="K191" s="5" t="s">
        <v>1714</v>
      </c>
      <c r="L191" s="5" t="s">
        <v>882</v>
      </c>
      <c r="M191" s="5" t="s">
        <v>1725</v>
      </c>
      <c r="N191" s="5" t="s">
        <v>723</v>
      </c>
      <c r="O191" s="5" t="s">
        <v>723</v>
      </c>
      <c r="P191" s="5" t="s">
        <v>723</v>
      </c>
      <c r="Q191" s="5" t="s">
        <v>723</v>
      </c>
      <c r="R191" s="5" t="s">
        <v>723</v>
      </c>
      <c r="S191" s="5" t="s">
        <v>2537</v>
      </c>
    </row>
    <row r="192" spans="1:19" x14ac:dyDescent="0.25">
      <c r="A192" s="2" t="str">
        <f t="shared" si="2"/>
        <v>0289</v>
      </c>
      <c r="B192" s="4" t="s">
        <v>612</v>
      </c>
      <c r="C192" s="5" t="s">
        <v>2051</v>
      </c>
      <c r="D192" s="5" t="s">
        <v>1039</v>
      </c>
      <c r="E192" s="5" t="s">
        <v>1041</v>
      </c>
      <c r="F192" s="5" t="s">
        <v>1041</v>
      </c>
      <c r="G192" s="5" t="s">
        <v>1300</v>
      </c>
      <c r="H192" s="5" t="s">
        <v>1030</v>
      </c>
      <c r="I192" s="5" t="s">
        <v>1140</v>
      </c>
      <c r="J192" s="5" t="s">
        <v>897</v>
      </c>
      <c r="K192" s="5" t="s">
        <v>1122</v>
      </c>
      <c r="L192" s="5" t="s">
        <v>723</v>
      </c>
      <c r="M192" s="5" t="s">
        <v>723</v>
      </c>
      <c r="N192" s="5" t="s">
        <v>723</v>
      </c>
      <c r="O192" s="5" t="s">
        <v>723</v>
      </c>
      <c r="P192" s="5" t="s">
        <v>723</v>
      </c>
      <c r="Q192" s="5" t="s">
        <v>723</v>
      </c>
      <c r="R192" s="5" t="s">
        <v>723</v>
      </c>
      <c r="S192" s="5" t="s">
        <v>1689</v>
      </c>
    </row>
    <row r="193" spans="1:19" x14ac:dyDescent="0.25">
      <c r="A193" s="2" t="str">
        <f t="shared" si="2"/>
        <v>0290</v>
      </c>
      <c r="B193" s="4" t="s">
        <v>672</v>
      </c>
      <c r="C193" s="5" t="s">
        <v>2052</v>
      </c>
      <c r="D193" s="5" t="s">
        <v>1140</v>
      </c>
      <c r="E193" s="5" t="s">
        <v>1505</v>
      </c>
      <c r="F193" s="5" t="s">
        <v>761</v>
      </c>
      <c r="G193" s="5" t="s">
        <v>1101</v>
      </c>
      <c r="H193" s="5" t="s">
        <v>1109</v>
      </c>
      <c r="I193" s="5" t="s">
        <v>790</v>
      </c>
      <c r="J193" s="5" t="s">
        <v>789</v>
      </c>
      <c r="K193" s="5" t="s">
        <v>747</v>
      </c>
      <c r="L193" s="5" t="s">
        <v>920</v>
      </c>
      <c r="M193" s="5" t="s">
        <v>726</v>
      </c>
      <c r="N193" s="5" t="s">
        <v>922</v>
      </c>
      <c r="O193" s="5" t="s">
        <v>791</v>
      </c>
      <c r="P193" s="5" t="s">
        <v>1106</v>
      </c>
      <c r="Q193" s="5" t="s">
        <v>761</v>
      </c>
      <c r="R193" s="5" t="s">
        <v>949</v>
      </c>
      <c r="S193" s="5" t="s">
        <v>2538</v>
      </c>
    </row>
    <row r="194" spans="1:19" x14ac:dyDescent="0.25">
      <c r="A194" s="2" t="str">
        <f t="shared" si="2"/>
        <v>0291</v>
      </c>
      <c r="B194" s="4" t="s">
        <v>224</v>
      </c>
      <c r="C194" s="5" t="s">
        <v>2054</v>
      </c>
      <c r="D194" s="5" t="s">
        <v>1029</v>
      </c>
      <c r="E194" s="5" t="s">
        <v>806</v>
      </c>
      <c r="F194" s="5" t="s">
        <v>836</v>
      </c>
      <c r="G194" s="5" t="s">
        <v>736</v>
      </c>
      <c r="H194" s="5" t="s">
        <v>837</v>
      </c>
      <c r="I194" s="5" t="s">
        <v>834</v>
      </c>
      <c r="J194" s="5" t="s">
        <v>742</v>
      </c>
      <c r="K194" s="5" t="s">
        <v>738</v>
      </c>
      <c r="L194" s="5" t="s">
        <v>991</v>
      </c>
      <c r="M194" s="5" t="s">
        <v>997</v>
      </c>
      <c r="N194" s="5" t="s">
        <v>800</v>
      </c>
      <c r="O194" s="5" t="s">
        <v>846</v>
      </c>
      <c r="P194" s="5" t="s">
        <v>1042</v>
      </c>
      <c r="Q194" s="5" t="s">
        <v>1728</v>
      </c>
      <c r="R194" s="5" t="s">
        <v>1057</v>
      </c>
      <c r="S194" s="5" t="s">
        <v>2539</v>
      </c>
    </row>
    <row r="195" spans="1:19" x14ac:dyDescent="0.25">
      <c r="A195" s="2" t="str">
        <f t="shared" ref="A195:A258" si="3">LEFT(C195,4)</f>
        <v>0292</v>
      </c>
      <c r="B195" s="4" t="s">
        <v>582</v>
      </c>
      <c r="C195" s="5" t="s">
        <v>2056</v>
      </c>
      <c r="D195" s="5" t="s">
        <v>958</v>
      </c>
      <c r="E195" s="5" t="s">
        <v>736</v>
      </c>
      <c r="F195" s="5" t="s">
        <v>834</v>
      </c>
      <c r="G195" s="5" t="s">
        <v>1728</v>
      </c>
      <c r="H195" s="5" t="s">
        <v>832</v>
      </c>
      <c r="I195" s="5" t="s">
        <v>737</v>
      </c>
      <c r="J195" s="5" t="s">
        <v>887</v>
      </c>
      <c r="K195" s="5" t="s">
        <v>989</v>
      </c>
      <c r="L195" s="5" t="s">
        <v>893</v>
      </c>
      <c r="M195" s="5" t="s">
        <v>894</v>
      </c>
      <c r="N195" s="5" t="s">
        <v>1290</v>
      </c>
      <c r="O195" s="5" t="s">
        <v>1284</v>
      </c>
      <c r="P195" s="5" t="s">
        <v>1578</v>
      </c>
      <c r="Q195" s="5" t="s">
        <v>1284</v>
      </c>
      <c r="R195" s="5" t="s">
        <v>774</v>
      </c>
      <c r="S195" s="5" t="s">
        <v>2147</v>
      </c>
    </row>
    <row r="196" spans="1:19" x14ac:dyDescent="0.25">
      <c r="A196" s="2" t="str">
        <f t="shared" si="3"/>
        <v>0293</v>
      </c>
      <c r="B196" s="4" t="s">
        <v>70</v>
      </c>
      <c r="C196" s="5" t="s">
        <v>2060</v>
      </c>
      <c r="D196" s="5" t="s">
        <v>1321</v>
      </c>
      <c r="E196" s="5" t="s">
        <v>1803</v>
      </c>
      <c r="F196" s="5" t="s">
        <v>1952</v>
      </c>
      <c r="G196" s="5" t="s">
        <v>2483</v>
      </c>
      <c r="H196" s="5" t="s">
        <v>1209</v>
      </c>
      <c r="I196" s="5" t="s">
        <v>2541</v>
      </c>
      <c r="J196" s="5" t="s">
        <v>2542</v>
      </c>
      <c r="K196" s="5" t="s">
        <v>1532</v>
      </c>
      <c r="L196" s="5" t="s">
        <v>2543</v>
      </c>
      <c r="M196" s="5" t="s">
        <v>2544</v>
      </c>
      <c r="N196" s="5" t="s">
        <v>2291</v>
      </c>
      <c r="O196" s="5" t="s">
        <v>1385</v>
      </c>
      <c r="P196" s="5" t="s">
        <v>1385</v>
      </c>
      <c r="Q196" s="5" t="s">
        <v>1739</v>
      </c>
      <c r="R196" s="5" t="s">
        <v>1107</v>
      </c>
      <c r="S196" s="5" t="s">
        <v>2545</v>
      </c>
    </row>
    <row r="197" spans="1:19" x14ac:dyDescent="0.25">
      <c r="A197" s="2" t="str">
        <f t="shared" si="3"/>
        <v>0295</v>
      </c>
      <c r="B197" s="4" t="s">
        <v>290</v>
      </c>
      <c r="C197" s="5" t="s">
        <v>2073</v>
      </c>
      <c r="D197" s="5" t="s">
        <v>947</v>
      </c>
      <c r="E197" s="5" t="s">
        <v>1200</v>
      </c>
      <c r="F197" s="5" t="s">
        <v>1396</v>
      </c>
      <c r="G197" s="5" t="s">
        <v>1080</v>
      </c>
      <c r="H197" s="5" t="s">
        <v>1714</v>
      </c>
      <c r="I197" s="5" t="s">
        <v>807</v>
      </c>
      <c r="J197" s="5" t="s">
        <v>1841</v>
      </c>
      <c r="K197" s="5" t="s">
        <v>1223</v>
      </c>
      <c r="L197" s="5" t="s">
        <v>1223</v>
      </c>
      <c r="M197" s="5" t="s">
        <v>1547</v>
      </c>
      <c r="N197" s="5" t="s">
        <v>1327</v>
      </c>
      <c r="O197" s="5" t="s">
        <v>903</v>
      </c>
      <c r="P197" s="5" t="s">
        <v>1302</v>
      </c>
      <c r="Q197" s="5" t="s">
        <v>1519</v>
      </c>
      <c r="R197" s="5" t="s">
        <v>850</v>
      </c>
      <c r="S197" s="5" t="s">
        <v>2547</v>
      </c>
    </row>
    <row r="198" spans="1:19" x14ac:dyDescent="0.25">
      <c r="A198" s="2" t="str">
        <f t="shared" si="3"/>
        <v>0296</v>
      </c>
      <c r="B198" s="4" t="s">
        <v>454</v>
      </c>
      <c r="C198" s="5" t="s">
        <v>2075</v>
      </c>
      <c r="D198" s="5" t="s">
        <v>819</v>
      </c>
      <c r="E198" s="5" t="s">
        <v>1137</v>
      </c>
      <c r="F198" s="5" t="s">
        <v>1281</v>
      </c>
      <c r="G198" s="5" t="s">
        <v>870</v>
      </c>
      <c r="H198" s="5" t="s">
        <v>1137</v>
      </c>
      <c r="I198" s="5" t="s">
        <v>1137</v>
      </c>
      <c r="J198" s="5" t="s">
        <v>1018</v>
      </c>
      <c r="K198" s="5" t="s">
        <v>953</v>
      </c>
      <c r="L198" s="5" t="s">
        <v>1122</v>
      </c>
      <c r="M198" s="5" t="s">
        <v>758</v>
      </c>
      <c r="N198" s="5" t="s">
        <v>723</v>
      </c>
      <c r="O198" s="5" t="s">
        <v>723</v>
      </c>
      <c r="P198" s="5" t="s">
        <v>723</v>
      </c>
      <c r="Q198" s="5" t="s">
        <v>723</v>
      </c>
      <c r="R198" s="5" t="s">
        <v>723</v>
      </c>
      <c r="S198" s="5" t="s">
        <v>1198</v>
      </c>
    </row>
    <row r="199" spans="1:19" x14ac:dyDescent="0.25">
      <c r="A199" s="2" t="str">
        <f t="shared" si="3"/>
        <v>0298</v>
      </c>
      <c r="B199" s="4" t="s">
        <v>2076</v>
      </c>
      <c r="C199" s="5" t="s">
        <v>2077</v>
      </c>
      <c r="D199" s="5" t="s">
        <v>1118</v>
      </c>
      <c r="E199" s="5" t="s">
        <v>786</v>
      </c>
      <c r="F199" s="5" t="s">
        <v>794</v>
      </c>
      <c r="G199" s="5" t="s">
        <v>922</v>
      </c>
      <c r="H199" s="5" t="s">
        <v>1109</v>
      </c>
      <c r="I199" s="5" t="s">
        <v>732</v>
      </c>
      <c r="J199" s="5" t="s">
        <v>1026</v>
      </c>
      <c r="K199" s="5" t="s">
        <v>730</v>
      </c>
      <c r="L199" s="5" t="s">
        <v>723</v>
      </c>
      <c r="M199" s="5" t="s">
        <v>723</v>
      </c>
      <c r="N199" s="5" t="s">
        <v>723</v>
      </c>
      <c r="O199" s="5" t="s">
        <v>723</v>
      </c>
      <c r="P199" s="5" t="s">
        <v>723</v>
      </c>
      <c r="Q199" s="5" t="s">
        <v>723</v>
      </c>
      <c r="R199" s="5" t="s">
        <v>723</v>
      </c>
      <c r="S199" s="5" t="s">
        <v>1886</v>
      </c>
    </row>
    <row r="200" spans="1:19" x14ac:dyDescent="0.25">
      <c r="A200" s="2" t="str">
        <f t="shared" si="3"/>
        <v>0300</v>
      </c>
      <c r="B200" s="4" t="s">
        <v>276</v>
      </c>
      <c r="C200" s="5" t="s">
        <v>2083</v>
      </c>
      <c r="D200" s="5" t="s">
        <v>1541</v>
      </c>
      <c r="E200" s="5" t="s">
        <v>1259</v>
      </c>
      <c r="F200" s="5" t="s">
        <v>1257</v>
      </c>
      <c r="G200" s="5" t="s">
        <v>938</v>
      </c>
      <c r="H200" s="5" t="s">
        <v>1257</v>
      </c>
      <c r="I200" s="5" t="s">
        <v>1034</v>
      </c>
      <c r="J200" s="5" t="s">
        <v>1259</v>
      </c>
      <c r="K200" s="5" t="s">
        <v>748</v>
      </c>
      <c r="L200" s="5" t="s">
        <v>723</v>
      </c>
      <c r="M200" s="5" t="s">
        <v>723</v>
      </c>
      <c r="N200" s="5" t="s">
        <v>723</v>
      </c>
      <c r="O200" s="5" t="s">
        <v>723</v>
      </c>
      <c r="P200" s="5" t="s">
        <v>723</v>
      </c>
      <c r="Q200" s="5" t="s">
        <v>723</v>
      </c>
      <c r="R200" s="5" t="s">
        <v>723</v>
      </c>
      <c r="S200" s="5" t="s">
        <v>1289</v>
      </c>
    </row>
    <row r="201" spans="1:19" x14ac:dyDescent="0.25">
      <c r="A201" s="2" t="str">
        <f t="shared" si="3"/>
        <v>0301</v>
      </c>
      <c r="B201" s="4" t="s">
        <v>292</v>
      </c>
      <c r="C201" s="5" t="s">
        <v>2084</v>
      </c>
      <c r="D201" s="5" t="s">
        <v>823</v>
      </c>
      <c r="E201" s="5" t="s">
        <v>726</v>
      </c>
      <c r="F201" s="5" t="s">
        <v>1273</v>
      </c>
      <c r="G201" s="5" t="s">
        <v>725</v>
      </c>
      <c r="H201" s="5" t="s">
        <v>1239</v>
      </c>
      <c r="I201" s="5" t="s">
        <v>920</v>
      </c>
      <c r="J201" s="5" t="s">
        <v>726</v>
      </c>
      <c r="K201" s="5" t="s">
        <v>966</v>
      </c>
      <c r="L201" s="5" t="s">
        <v>728</v>
      </c>
      <c r="M201" s="5" t="s">
        <v>726</v>
      </c>
      <c r="N201" s="5" t="s">
        <v>1101</v>
      </c>
      <c r="O201" s="5" t="s">
        <v>920</v>
      </c>
      <c r="P201" s="5" t="s">
        <v>729</v>
      </c>
      <c r="Q201" s="5" t="s">
        <v>803</v>
      </c>
      <c r="R201" s="5" t="s">
        <v>723</v>
      </c>
      <c r="S201" s="5" t="s">
        <v>1426</v>
      </c>
    </row>
    <row r="202" spans="1:19" x14ac:dyDescent="0.25">
      <c r="A202" s="2" t="str">
        <f t="shared" si="3"/>
        <v>0304</v>
      </c>
      <c r="B202" s="4" t="s">
        <v>248</v>
      </c>
      <c r="C202" s="5" t="s">
        <v>2092</v>
      </c>
      <c r="D202" s="5" t="s">
        <v>732</v>
      </c>
      <c r="E202" s="5" t="s">
        <v>1035</v>
      </c>
      <c r="F202" s="5" t="s">
        <v>728</v>
      </c>
      <c r="G202" s="5" t="s">
        <v>1273</v>
      </c>
      <c r="H202" s="5" t="s">
        <v>724</v>
      </c>
      <c r="I202" s="5" t="s">
        <v>920</v>
      </c>
      <c r="J202" s="5" t="s">
        <v>802</v>
      </c>
      <c r="K202" s="5" t="s">
        <v>1238</v>
      </c>
      <c r="L202" s="5" t="s">
        <v>964</v>
      </c>
      <c r="M202" s="5" t="s">
        <v>966</v>
      </c>
      <c r="N202" s="5" t="s">
        <v>739</v>
      </c>
      <c r="O202" s="5" t="s">
        <v>791</v>
      </c>
      <c r="P202" s="5" t="s">
        <v>726</v>
      </c>
      <c r="Q202" s="5" t="s">
        <v>1284</v>
      </c>
      <c r="R202" s="5" t="s">
        <v>748</v>
      </c>
      <c r="S202" s="5" t="s">
        <v>2348</v>
      </c>
    </row>
    <row r="203" spans="1:19" x14ac:dyDescent="0.25">
      <c r="A203" s="2" t="str">
        <f t="shared" si="3"/>
        <v>0305</v>
      </c>
      <c r="B203" s="4" t="s">
        <v>130</v>
      </c>
      <c r="C203" s="5" t="s">
        <v>2104</v>
      </c>
      <c r="D203" s="5" t="s">
        <v>1283</v>
      </c>
      <c r="E203" s="5" t="s">
        <v>1355</v>
      </c>
      <c r="F203" s="5" t="s">
        <v>1355</v>
      </c>
      <c r="G203" s="5" t="s">
        <v>1355</v>
      </c>
      <c r="H203" s="5" t="s">
        <v>915</v>
      </c>
      <c r="I203" s="5" t="s">
        <v>1312</v>
      </c>
      <c r="J203" s="5" t="s">
        <v>1226</v>
      </c>
      <c r="K203" s="5" t="s">
        <v>1454</v>
      </c>
      <c r="L203" s="5" t="s">
        <v>815</v>
      </c>
      <c r="M203" s="5" t="s">
        <v>1318</v>
      </c>
      <c r="N203" s="5" t="s">
        <v>903</v>
      </c>
      <c r="O203" s="5" t="s">
        <v>1204</v>
      </c>
      <c r="P203" s="5" t="s">
        <v>1841</v>
      </c>
      <c r="Q203" s="5" t="s">
        <v>1311</v>
      </c>
      <c r="R203" s="5" t="s">
        <v>723</v>
      </c>
      <c r="S203" s="5" t="s">
        <v>2105</v>
      </c>
    </row>
    <row r="204" spans="1:19" x14ac:dyDescent="0.25">
      <c r="A204" s="2" t="str">
        <f t="shared" si="3"/>
        <v>0306</v>
      </c>
      <c r="B204" s="4" t="s">
        <v>662</v>
      </c>
      <c r="C204" s="5" t="s">
        <v>2106</v>
      </c>
      <c r="D204" s="5" t="s">
        <v>1034</v>
      </c>
      <c r="E204" s="5" t="s">
        <v>1133</v>
      </c>
      <c r="F204" s="5" t="s">
        <v>1258</v>
      </c>
      <c r="G204" s="5" t="s">
        <v>938</v>
      </c>
      <c r="H204" s="5" t="s">
        <v>1257</v>
      </c>
      <c r="I204" s="5" t="s">
        <v>1300</v>
      </c>
      <c r="J204" s="5" t="s">
        <v>952</v>
      </c>
      <c r="K204" s="5" t="s">
        <v>1412</v>
      </c>
      <c r="L204" s="5" t="s">
        <v>723</v>
      </c>
      <c r="M204" s="5" t="s">
        <v>723</v>
      </c>
      <c r="N204" s="5" t="s">
        <v>723</v>
      </c>
      <c r="O204" s="5" t="s">
        <v>723</v>
      </c>
      <c r="P204" s="5" t="s">
        <v>723</v>
      </c>
      <c r="Q204" s="5" t="s">
        <v>723</v>
      </c>
      <c r="R204" s="5" t="s">
        <v>723</v>
      </c>
      <c r="S204" s="5" t="s">
        <v>895</v>
      </c>
    </row>
    <row r="205" spans="1:19" x14ac:dyDescent="0.25">
      <c r="A205" s="2" t="str">
        <f t="shared" si="3"/>
        <v>0307</v>
      </c>
      <c r="B205" s="4" t="s">
        <v>132</v>
      </c>
      <c r="C205" s="5" t="s">
        <v>2107</v>
      </c>
      <c r="D205" s="5" t="s">
        <v>788</v>
      </c>
      <c r="E205" s="5" t="s">
        <v>1226</v>
      </c>
      <c r="F205" s="5" t="s">
        <v>1547</v>
      </c>
      <c r="G205" s="5" t="s">
        <v>1163</v>
      </c>
      <c r="H205" s="5" t="s">
        <v>1199</v>
      </c>
      <c r="I205" s="5" t="s">
        <v>812</v>
      </c>
      <c r="J205" s="5" t="s">
        <v>1428</v>
      </c>
      <c r="K205" s="5" t="s">
        <v>813</v>
      </c>
      <c r="L205" s="5" t="s">
        <v>1275</v>
      </c>
      <c r="M205" s="5" t="s">
        <v>1343</v>
      </c>
      <c r="N205" s="5" t="s">
        <v>1408</v>
      </c>
      <c r="O205" s="5" t="s">
        <v>1419</v>
      </c>
      <c r="P205" s="5" t="s">
        <v>1201</v>
      </c>
      <c r="Q205" s="5" t="s">
        <v>915</v>
      </c>
      <c r="R205" s="5" t="s">
        <v>1068</v>
      </c>
      <c r="S205" s="5" t="s">
        <v>2551</v>
      </c>
    </row>
    <row r="206" spans="1:19" x14ac:dyDescent="0.25">
      <c r="A206" s="2" t="str">
        <f t="shared" si="3"/>
        <v>0308</v>
      </c>
      <c r="B206" s="4" t="s">
        <v>40</v>
      </c>
      <c r="C206" s="5" t="s">
        <v>2109</v>
      </c>
      <c r="D206" s="5" t="s">
        <v>1239</v>
      </c>
      <c r="E206" s="5" t="s">
        <v>1447</v>
      </c>
      <c r="F206" s="5" t="s">
        <v>1156</v>
      </c>
      <c r="G206" s="5" t="s">
        <v>871</v>
      </c>
      <c r="H206" s="5" t="s">
        <v>935</v>
      </c>
      <c r="I206" s="5" t="s">
        <v>1590</v>
      </c>
      <c r="J206" s="5" t="s">
        <v>930</v>
      </c>
      <c r="K206" s="5" t="s">
        <v>880</v>
      </c>
      <c r="L206" s="5" t="s">
        <v>1143</v>
      </c>
      <c r="M206" s="5" t="s">
        <v>1253</v>
      </c>
      <c r="N206" s="5" t="s">
        <v>1781</v>
      </c>
      <c r="O206" s="5" t="s">
        <v>1126</v>
      </c>
      <c r="P206" s="5" t="s">
        <v>1483</v>
      </c>
      <c r="Q206" s="5" t="s">
        <v>1557</v>
      </c>
      <c r="R206" s="5" t="s">
        <v>1057</v>
      </c>
      <c r="S206" s="5" t="s">
        <v>2552</v>
      </c>
    </row>
    <row r="207" spans="1:19" x14ac:dyDescent="0.25">
      <c r="A207" s="2" t="str">
        <f t="shared" si="3"/>
        <v>0309</v>
      </c>
      <c r="B207" s="4" t="s">
        <v>496</v>
      </c>
      <c r="C207" s="5" t="s">
        <v>2112</v>
      </c>
      <c r="D207" s="5" t="s">
        <v>955</v>
      </c>
      <c r="E207" s="5" t="s">
        <v>1106</v>
      </c>
      <c r="F207" s="5" t="s">
        <v>922</v>
      </c>
      <c r="G207" s="5" t="s">
        <v>751</v>
      </c>
      <c r="H207" s="5" t="s">
        <v>1044</v>
      </c>
      <c r="I207" s="5" t="s">
        <v>731</v>
      </c>
      <c r="J207" s="5" t="s">
        <v>1101</v>
      </c>
      <c r="K207" s="5" t="s">
        <v>1288</v>
      </c>
      <c r="L207" s="5" t="s">
        <v>1289</v>
      </c>
      <c r="M207" s="5" t="s">
        <v>747</v>
      </c>
      <c r="N207" s="5" t="s">
        <v>1025</v>
      </c>
      <c r="O207" s="5" t="s">
        <v>886</v>
      </c>
      <c r="P207" s="5" t="s">
        <v>1025</v>
      </c>
      <c r="Q207" s="5" t="s">
        <v>953</v>
      </c>
      <c r="R207" s="5" t="s">
        <v>850</v>
      </c>
      <c r="S207" s="5" t="s">
        <v>916</v>
      </c>
    </row>
    <row r="208" spans="1:19" x14ac:dyDescent="0.25">
      <c r="A208" s="2" t="str">
        <f t="shared" si="3"/>
        <v>0310</v>
      </c>
      <c r="B208" s="4" t="s">
        <v>540</v>
      </c>
      <c r="C208" s="5" t="s">
        <v>2114</v>
      </c>
      <c r="D208" s="5" t="s">
        <v>752</v>
      </c>
      <c r="E208" s="5" t="s">
        <v>1327</v>
      </c>
      <c r="F208" s="5" t="s">
        <v>1358</v>
      </c>
      <c r="G208" s="5" t="s">
        <v>902</v>
      </c>
      <c r="H208" s="5" t="s">
        <v>966</v>
      </c>
      <c r="I208" s="5" t="s">
        <v>947</v>
      </c>
      <c r="J208" s="5" t="s">
        <v>997</v>
      </c>
      <c r="K208" s="5" t="s">
        <v>1002</v>
      </c>
      <c r="L208" s="5" t="s">
        <v>837</v>
      </c>
      <c r="M208" s="5" t="s">
        <v>743</v>
      </c>
      <c r="N208" s="5" t="s">
        <v>745</v>
      </c>
      <c r="O208" s="5" t="s">
        <v>868</v>
      </c>
      <c r="P208" s="5" t="s">
        <v>921</v>
      </c>
      <c r="Q208" s="5" t="s">
        <v>729</v>
      </c>
      <c r="R208" s="5" t="s">
        <v>1235</v>
      </c>
      <c r="S208" s="5" t="s">
        <v>2553</v>
      </c>
    </row>
    <row r="209" spans="1:19" x14ac:dyDescent="0.25">
      <c r="A209" s="2" t="str">
        <f t="shared" si="3"/>
        <v>0314</v>
      </c>
      <c r="B209" s="4" t="s">
        <v>72</v>
      </c>
      <c r="C209" s="5" t="s">
        <v>2116</v>
      </c>
      <c r="D209" s="5" t="s">
        <v>830</v>
      </c>
      <c r="E209" s="5" t="s">
        <v>946</v>
      </c>
      <c r="F209" s="5" t="s">
        <v>990</v>
      </c>
      <c r="G209" s="5" t="s">
        <v>1362</v>
      </c>
      <c r="H209" s="5" t="s">
        <v>945</v>
      </c>
      <c r="I209" s="5" t="s">
        <v>947</v>
      </c>
      <c r="J209" s="5" t="s">
        <v>893</v>
      </c>
      <c r="K209" s="5" t="s">
        <v>846</v>
      </c>
      <c r="L209" s="5" t="s">
        <v>943</v>
      </c>
      <c r="M209" s="5" t="s">
        <v>1178</v>
      </c>
      <c r="N209" s="5" t="s">
        <v>947</v>
      </c>
      <c r="O209" s="5" t="s">
        <v>888</v>
      </c>
      <c r="P209" s="5" t="s">
        <v>890</v>
      </c>
      <c r="Q209" s="5" t="s">
        <v>742</v>
      </c>
      <c r="R209" s="5" t="s">
        <v>774</v>
      </c>
      <c r="S209" s="5" t="s">
        <v>2554</v>
      </c>
    </row>
    <row r="210" spans="1:19" x14ac:dyDescent="0.25">
      <c r="A210" s="2" t="str">
        <f t="shared" si="3"/>
        <v>0315</v>
      </c>
      <c r="B210" s="4" t="s">
        <v>2118</v>
      </c>
      <c r="C210" s="5" t="s">
        <v>2119</v>
      </c>
      <c r="D210" s="5" t="s">
        <v>723</v>
      </c>
      <c r="E210" s="5" t="s">
        <v>987</v>
      </c>
      <c r="F210" s="5" t="s">
        <v>989</v>
      </c>
      <c r="G210" s="5" t="s">
        <v>1224</v>
      </c>
      <c r="H210" s="5" t="s">
        <v>986</v>
      </c>
      <c r="I210" s="5" t="s">
        <v>1326</v>
      </c>
      <c r="J210" s="5" t="s">
        <v>1002</v>
      </c>
      <c r="K210" s="5" t="s">
        <v>945</v>
      </c>
      <c r="L210" s="5" t="s">
        <v>1066</v>
      </c>
      <c r="M210" s="5" t="s">
        <v>986</v>
      </c>
      <c r="N210" s="5" t="s">
        <v>987</v>
      </c>
      <c r="O210" s="5" t="s">
        <v>1327</v>
      </c>
      <c r="P210" s="5" t="s">
        <v>848</v>
      </c>
      <c r="Q210" s="5" t="s">
        <v>945</v>
      </c>
      <c r="R210" s="5" t="s">
        <v>723</v>
      </c>
      <c r="S210" s="5" t="s">
        <v>2555</v>
      </c>
    </row>
    <row r="211" spans="1:19" x14ac:dyDescent="0.25">
      <c r="A211" s="2" t="str">
        <f t="shared" si="3"/>
        <v>0316</v>
      </c>
      <c r="B211" s="4" t="s">
        <v>346</v>
      </c>
      <c r="C211" s="5" t="s">
        <v>2121</v>
      </c>
      <c r="D211" s="5" t="s">
        <v>826</v>
      </c>
      <c r="E211" s="5" t="s">
        <v>837</v>
      </c>
      <c r="F211" s="5" t="s">
        <v>742</v>
      </c>
      <c r="G211" s="5" t="s">
        <v>1004</v>
      </c>
      <c r="H211" s="5" t="s">
        <v>740</v>
      </c>
      <c r="I211" s="5" t="s">
        <v>836</v>
      </c>
      <c r="J211" s="5" t="s">
        <v>836</v>
      </c>
      <c r="K211" s="5" t="s">
        <v>745</v>
      </c>
      <c r="L211" s="5" t="s">
        <v>1358</v>
      </c>
      <c r="M211" s="5" t="s">
        <v>1273</v>
      </c>
      <c r="N211" s="5" t="s">
        <v>790</v>
      </c>
      <c r="O211" s="5" t="s">
        <v>725</v>
      </c>
      <c r="P211" s="5" t="s">
        <v>780</v>
      </c>
      <c r="Q211" s="5" t="s">
        <v>780</v>
      </c>
      <c r="R211" s="5" t="s">
        <v>1068</v>
      </c>
      <c r="S211" s="5" t="s">
        <v>2556</v>
      </c>
    </row>
    <row r="212" spans="1:19" x14ac:dyDescent="0.25">
      <c r="A212" s="2" t="str">
        <f t="shared" si="3"/>
        <v>0317</v>
      </c>
      <c r="B212" s="4" t="s">
        <v>692</v>
      </c>
      <c r="C212" s="5" t="s">
        <v>2123</v>
      </c>
      <c r="D212" s="5" t="s">
        <v>1111</v>
      </c>
      <c r="E212" s="5" t="s">
        <v>1444</v>
      </c>
      <c r="F212" s="5" t="s">
        <v>1987</v>
      </c>
      <c r="G212" s="5" t="s">
        <v>1012</v>
      </c>
      <c r="H212" s="5" t="s">
        <v>1054</v>
      </c>
      <c r="I212" s="5" t="s">
        <v>1146</v>
      </c>
      <c r="J212" s="5" t="s">
        <v>1012</v>
      </c>
      <c r="K212" s="5" t="s">
        <v>1483</v>
      </c>
      <c r="L212" s="5" t="s">
        <v>855</v>
      </c>
      <c r="M212" s="5" t="s">
        <v>1763</v>
      </c>
      <c r="N212" s="5" t="s">
        <v>1062</v>
      </c>
      <c r="O212" s="5" t="s">
        <v>1479</v>
      </c>
      <c r="P212" s="5" t="s">
        <v>765</v>
      </c>
      <c r="Q212" s="5" t="s">
        <v>1245</v>
      </c>
      <c r="R212" s="5" t="s">
        <v>748</v>
      </c>
      <c r="S212" s="5" t="s">
        <v>2557</v>
      </c>
    </row>
    <row r="213" spans="1:19" x14ac:dyDescent="0.25">
      <c r="A213" s="2" t="str">
        <f t="shared" si="3"/>
        <v>0318</v>
      </c>
      <c r="B213" s="4" t="s">
        <v>2127</v>
      </c>
      <c r="C213" s="5" t="s">
        <v>2128</v>
      </c>
      <c r="D213" s="5" t="s">
        <v>723</v>
      </c>
      <c r="E213" s="5" t="s">
        <v>1034</v>
      </c>
      <c r="F213" s="5" t="s">
        <v>897</v>
      </c>
      <c r="G213" s="5" t="s">
        <v>1257</v>
      </c>
      <c r="H213" s="5" t="s">
        <v>1034</v>
      </c>
      <c r="I213" s="5" t="s">
        <v>1133</v>
      </c>
      <c r="J213" s="5" t="s">
        <v>1034</v>
      </c>
      <c r="K213" s="5" t="s">
        <v>723</v>
      </c>
      <c r="L213" s="5" t="s">
        <v>723</v>
      </c>
      <c r="M213" s="5" t="s">
        <v>723</v>
      </c>
      <c r="N213" s="5" t="s">
        <v>723</v>
      </c>
      <c r="O213" s="5" t="s">
        <v>723</v>
      </c>
      <c r="P213" s="5" t="s">
        <v>723</v>
      </c>
      <c r="Q213" s="5" t="s">
        <v>723</v>
      </c>
      <c r="R213" s="5" t="s">
        <v>723</v>
      </c>
      <c r="S213" s="5" t="s">
        <v>789</v>
      </c>
    </row>
    <row r="214" spans="1:19" x14ac:dyDescent="0.25">
      <c r="A214" s="2" t="str">
        <f t="shared" si="3"/>
        <v>0321</v>
      </c>
      <c r="B214" s="4" t="s">
        <v>162</v>
      </c>
      <c r="C214" s="5" t="s">
        <v>2135</v>
      </c>
      <c r="D214" s="5" t="s">
        <v>1115</v>
      </c>
      <c r="E214" s="5" t="s">
        <v>1318</v>
      </c>
      <c r="F214" s="5" t="s">
        <v>1322</v>
      </c>
      <c r="G214" s="5" t="s">
        <v>813</v>
      </c>
      <c r="H214" s="5" t="s">
        <v>1073</v>
      </c>
      <c r="I214" s="5" t="s">
        <v>1419</v>
      </c>
      <c r="J214" s="5" t="s">
        <v>1344</v>
      </c>
      <c r="K214" s="5" t="s">
        <v>1074</v>
      </c>
      <c r="L214" s="5" t="s">
        <v>762</v>
      </c>
      <c r="M214" s="5" t="s">
        <v>811</v>
      </c>
      <c r="N214" s="5" t="s">
        <v>1226</v>
      </c>
      <c r="O214" s="5" t="s">
        <v>973</v>
      </c>
      <c r="P214" s="5" t="s">
        <v>1731</v>
      </c>
      <c r="Q214" s="5" t="s">
        <v>1355</v>
      </c>
      <c r="R214" s="5" t="s">
        <v>723</v>
      </c>
      <c r="S214" s="5" t="s">
        <v>2561</v>
      </c>
    </row>
    <row r="215" spans="1:19" x14ac:dyDescent="0.25">
      <c r="A215" s="2" t="str">
        <f t="shared" si="3"/>
        <v>0322</v>
      </c>
      <c r="B215" s="4" t="s">
        <v>250</v>
      </c>
      <c r="C215" s="5" t="s">
        <v>2129</v>
      </c>
      <c r="D215" s="5" t="s">
        <v>1137</v>
      </c>
      <c r="E215" s="5" t="s">
        <v>785</v>
      </c>
      <c r="F215" s="5" t="s">
        <v>983</v>
      </c>
      <c r="G215" s="5" t="s">
        <v>1029</v>
      </c>
      <c r="H215" s="5" t="s">
        <v>927</v>
      </c>
      <c r="I215" s="5" t="s">
        <v>918</v>
      </c>
      <c r="J215" s="5" t="s">
        <v>956</v>
      </c>
      <c r="K215" s="5" t="s">
        <v>1025</v>
      </c>
      <c r="L215" s="5" t="s">
        <v>788</v>
      </c>
      <c r="M215" s="5" t="s">
        <v>754</v>
      </c>
      <c r="N215" s="5" t="s">
        <v>962</v>
      </c>
      <c r="O215" s="5" t="s">
        <v>731</v>
      </c>
      <c r="P215" s="5" t="s">
        <v>751</v>
      </c>
      <c r="Q215" s="5" t="s">
        <v>959</v>
      </c>
      <c r="R215" s="5" t="s">
        <v>723</v>
      </c>
      <c r="S215" s="5" t="s">
        <v>2558</v>
      </c>
    </row>
    <row r="216" spans="1:19" x14ac:dyDescent="0.25">
      <c r="A216" s="2" t="str">
        <f t="shared" si="3"/>
        <v>0323</v>
      </c>
      <c r="B216" s="4" t="s">
        <v>374</v>
      </c>
      <c r="C216" s="5" t="s">
        <v>2131</v>
      </c>
      <c r="D216" s="5" t="s">
        <v>918</v>
      </c>
      <c r="E216" s="5" t="s">
        <v>968</v>
      </c>
      <c r="F216" s="5" t="s">
        <v>1114</v>
      </c>
      <c r="G216" s="5" t="s">
        <v>735</v>
      </c>
      <c r="H216" s="5" t="s">
        <v>968</v>
      </c>
      <c r="I216" s="5" t="s">
        <v>1026</v>
      </c>
      <c r="J216" s="5" t="s">
        <v>731</v>
      </c>
      <c r="K216" s="5" t="s">
        <v>790</v>
      </c>
      <c r="L216" s="5" t="s">
        <v>747</v>
      </c>
      <c r="M216" s="5" t="s">
        <v>747</v>
      </c>
      <c r="N216" s="5" t="s">
        <v>761</v>
      </c>
      <c r="O216" s="5" t="s">
        <v>869</v>
      </c>
      <c r="P216" s="5" t="s">
        <v>869</v>
      </c>
      <c r="Q216" s="5" t="s">
        <v>789</v>
      </c>
      <c r="R216" s="5" t="s">
        <v>723</v>
      </c>
      <c r="S216" s="5" t="s">
        <v>2559</v>
      </c>
    </row>
    <row r="217" spans="1:19" x14ac:dyDescent="0.25">
      <c r="A217" s="2" t="str">
        <f t="shared" si="3"/>
        <v>0325</v>
      </c>
      <c r="B217" s="4" t="s">
        <v>422</v>
      </c>
      <c r="C217" s="5" t="s">
        <v>2137</v>
      </c>
      <c r="D217" s="5" t="s">
        <v>889</v>
      </c>
      <c r="E217" s="5" t="s">
        <v>763</v>
      </c>
      <c r="F217" s="5" t="s">
        <v>1063</v>
      </c>
      <c r="G217" s="5" t="s">
        <v>1055</v>
      </c>
      <c r="H217" s="5" t="s">
        <v>1020</v>
      </c>
      <c r="I217" s="5" t="s">
        <v>1254</v>
      </c>
      <c r="J217" s="5" t="s">
        <v>1832</v>
      </c>
      <c r="K217" s="5" t="s">
        <v>1064</v>
      </c>
      <c r="L217" s="5" t="s">
        <v>1375</v>
      </c>
      <c r="M217" s="5" t="s">
        <v>1414</v>
      </c>
      <c r="N217" s="5" t="s">
        <v>1061</v>
      </c>
      <c r="O217" s="5" t="s">
        <v>772</v>
      </c>
      <c r="P217" s="5" t="s">
        <v>769</v>
      </c>
      <c r="Q217" s="5" t="s">
        <v>1524</v>
      </c>
      <c r="R217" s="5" t="s">
        <v>1541</v>
      </c>
      <c r="S217" s="5" t="s">
        <v>2481</v>
      </c>
    </row>
    <row r="218" spans="1:19" x14ac:dyDescent="0.25">
      <c r="A218" s="2" t="str">
        <f t="shared" si="3"/>
        <v>0326</v>
      </c>
      <c r="B218" s="4" t="s">
        <v>294</v>
      </c>
      <c r="C218" s="5" t="s">
        <v>2140</v>
      </c>
      <c r="D218" s="5" t="s">
        <v>725</v>
      </c>
      <c r="E218" s="5" t="s">
        <v>915</v>
      </c>
      <c r="F218" s="5" t="s">
        <v>1725</v>
      </c>
      <c r="G218" s="5" t="s">
        <v>2141</v>
      </c>
      <c r="H218" s="5" t="s">
        <v>1074</v>
      </c>
      <c r="I218" s="5" t="s">
        <v>1050</v>
      </c>
      <c r="J218" s="5" t="s">
        <v>1700</v>
      </c>
      <c r="K218" s="5" t="s">
        <v>1484</v>
      </c>
      <c r="L218" s="5" t="s">
        <v>2125</v>
      </c>
      <c r="M218" s="5" t="s">
        <v>1634</v>
      </c>
      <c r="N218" s="5" t="s">
        <v>1446</v>
      </c>
      <c r="O218" s="5" t="s">
        <v>1051</v>
      </c>
      <c r="P218" s="5" t="s">
        <v>1131</v>
      </c>
      <c r="Q218" s="5" t="s">
        <v>1448</v>
      </c>
      <c r="R218" s="5" t="s">
        <v>1057</v>
      </c>
      <c r="S218" s="5" t="s">
        <v>2562</v>
      </c>
    </row>
    <row r="219" spans="1:19" x14ac:dyDescent="0.25">
      <c r="A219" s="2" t="str">
        <f t="shared" si="3"/>
        <v>0327</v>
      </c>
      <c r="B219" s="4" t="s">
        <v>406</v>
      </c>
      <c r="C219" s="5" t="s">
        <v>2144</v>
      </c>
      <c r="D219" s="5" t="s">
        <v>819</v>
      </c>
      <c r="E219" s="5" t="s">
        <v>1258</v>
      </c>
      <c r="F219" s="5" t="s">
        <v>1257</v>
      </c>
      <c r="G219" s="5" t="s">
        <v>1107</v>
      </c>
      <c r="H219" s="5" t="s">
        <v>1039</v>
      </c>
      <c r="I219" s="5" t="s">
        <v>952</v>
      </c>
      <c r="J219" s="5" t="s">
        <v>1039</v>
      </c>
      <c r="K219" s="5" t="s">
        <v>1133</v>
      </c>
      <c r="L219" s="5" t="s">
        <v>723</v>
      </c>
      <c r="M219" s="5" t="s">
        <v>723</v>
      </c>
      <c r="N219" s="5" t="s">
        <v>723</v>
      </c>
      <c r="O219" s="5" t="s">
        <v>723</v>
      </c>
      <c r="P219" s="5" t="s">
        <v>723</v>
      </c>
      <c r="Q219" s="5" t="s">
        <v>723</v>
      </c>
      <c r="R219" s="5" t="s">
        <v>723</v>
      </c>
      <c r="S219" s="5" t="s">
        <v>728</v>
      </c>
    </row>
    <row r="220" spans="1:19" x14ac:dyDescent="0.25">
      <c r="A220" s="2" t="str">
        <f t="shared" si="3"/>
        <v>0330</v>
      </c>
      <c r="B220" s="4" t="s">
        <v>2145</v>
      </c>
      <c r="C220" s="5" t="s">
        <v>2146</v>
      </c>
      <c r="D220" s="5" t="s">
        <v>953</v>
      </c>
      <c r="E220" s="5" t="s">
        <v>1115</v>
      </c>
      <c r="F220" s="5" t="s">
        <v>1283</v>
      </c>
      <c r="G220" s="5" t="s">
        <v>746</v>
      </c>
      <c r="H220" s="5" t="s">
        <v>1004</v>
      </c>
      <c r="I220" s="5" t="s">
        <v>836</v>
      </c>
      <c r="J220" s="5" t="s">
        <v>1005</v>
      </c>
      <c r="K220" s="5" t="s">
        <v>745</v>
      </c>
      <c r="L220" s="5" t="s">
        <v>948</v>
      </c>
      <c r="M220" s="5" t="s">
        <v>800</v>
      </c>
      <c r="N220" s="5" t="s">
        <v>741</v>
      </c>
      <c r="O220" s="5" t="s">
        <v>835</v>
      </c>
      <c r="P220" s="5" t="s">
        <v>1728</v>
      </c>
      <c r="Q220" s="5" t="s">
        <v>1001</v>
      </c>
      <c r="R220" s="5" t="s">
        <v>723</v>
      </c>
      <c r="S220" s="5" t="s">
        <v>2563</v>
      </c>
    </row>
    <row r="221" spans="1:19" x14ac:dyDescent="0.25">
      <c r="A221" s="2" t="str">
        <f t="shared" si="3"/>
        <v>0331</v>
      </c>
      <c r="B221" s="4" t="s">
        <v>18</v>
      </c>
      <c r="C221" s="5" t="s">
        <v>2148</v>
      </c>
      <c r="D221" s="5" t="s">
        <v>823</v>
      </c>
      <c r="E221" s="5" t="s">
        <v>761</v>
      </c>
      <c r="F221" s="5" t="s">
        <v>789</v>
      </c>
      <c r="G221" s="5" t="s">
        <v>790</v>
      </c>
      <c r="H221" s="5" t="s">
        <v>1114</v>
      </c>
      <c r="I221" s="5" t="s">
        <v>1238</v>
      </c>
      <c r="J221" s="5" t="s">
        <v>964</v>
      </c>
      <c r="K221" s="5" t="s">
        <v>1289</v>
      </c>
      <c r="L221" s="5" t="s">
        <v>1047</v>
      </c>
      <c r="M221" s="5" t="s">
        <v>895</v>
      </c>
      <c r="N221" s="5" t="s">
        <v>732</v>
      </c>
      <c r="O221" s="5" t="s">
        <v>787</v>
      </c>
      <c r="P221" s="5" t="s">
        <v>731</v>
      </c>
      <c r="Q221" s="5" t="s">
        <v>825</v>
      </c>
      <c r="R221" s="5" t="s">
        <v>723</v>
      </c>
      <c r="S221" s="5" t="s">
        <v>2564</v>
      </c>
    </row>
    <row r="222" spans="1:19" x14ac:dyDescent="0.25">
      <c r="A222" s="2" t="str">
        <f t="shared" si="3"/>
        <v>0332</v>
      </c>
      <c r="B222" s="4" t="s">
        <v>424</v>
      </c>
      <c r="C222" s="5" t="s">
        <v>2133</v>
      </c>
      <c r="D222" s="5" t="s">
        <v>1238</v>
      </c>
      <c r="E222" s="5" t="s">
        <v>1345</v>
      </c>
      <c r="F222" s="5" t="s">
        <v>1714</v>
      </c>
      <c r="G222" s="5" t="s">
        <v>1351</v>
      </c>
      <c r="H222" s="5" t="s">
        <v>1053</v>
      </c>
      <c r="I222" s="5" t="s">
        <v>1073</v>
      </c>
      <c r="J222" s="5" t="s">
        <v>1544</v>
      </c>
      <c r="K222" s="5" t="s">
        <v>1443</v>
      </c>
      <c r="L222" s="5" t="s">
        <v>1370</v>
      </c>
      <c r="M222" s="5" t="s">
        <v>1344</v>
      </c>
      <c r="N222" s="5" t="s">
        <v>1713</v>
      </c>
      <c r="O222" s="5" t="s">
        <v>1370</v>
      </c>
      <c r="P222" s="5" t="s">
        <v>1345</v>
      </c>
      <c r="Q222" s="5" t="s">
        <v>1714</v>
      </c>
      <c r="R222" s="5" t="s">
        <v>1257</v>
      </c>
      <c r="S222" s="5" t="s">
        <v>2560</v>
      </c>
    </row>
    <row r="223" spans="1:19" x14ac:dyDescent="0.25">
      <c r="A223" s="2" t="str">
        <f t="shared" si="3"/>
        <v>0335</v>
      </c>
      <c r="B223" s="4" t="s">
        <v>74</v>
      </c>
      <c r="C223" s="5" t="s">
        <v>2150</v>
      </c>
      <c r="D223" s="5" t="s">
        <v>953</v>
      </c>
      <c r="E223" s="5" t="s">
        <v>1001</v>
      </c>
      <c r="F223" s="5" t="s">
        <v>1302</v>
      </c>
      <c r="G223" s="5" t="s">
        <v>905</v>
      </c>
      <c r="H223" s="5" t="s">
        <v>987</v>
      </c>
      <c r="I223" s="5" t="s">
        <v>1221</v>
      </c>
      <c r="J223" s="5" t="s">
        <v>1224</v>
      </c>
      <c r="K223" s="5" t="s">
        <v>845</v>
      </c>
      <c r="L223" s="5" t="s">
        <v>1221</v>
      </c>
      <c r="M223" s="5" t="s">
        <v>1200</v>
      </c>
      <c r="N223" s="5" t="s">
        <v>1348</v>
      </c>
      <c r="O223" s="5" t="s">
        <v>1303</v>
      </c>
      <c r="P223" s="5" t="s">
        <v>1200</v>
      </c>
      <c r="Q223" s="5" t="s">
        <v>1314</v>
      </c>
      <c r="R223" s="5" t="s">
        <v>723</v>
      </c>
      <c r="S223" s="5" t="s">
        <v>2565</v>
      </c>
    </row>
    <row r="224" spans="1:19" x14ac:dyDescent="0.25">
      <c r="A224" s="2" t="str">
        <f t="shared" si="3"/>
        <v>0336</v>
      </c>
      <c r="B224" s="4" t="s">
        <v>76</v>
      </c>
      <c r="C224" s="5" t="s">
        <v>2152</v>
      </c>
      <c r="D224" s="5" t="s">
        <v>942</v>
      </c>
      <c r="E224" s="5" t="s">
        <v>1013</v>
      </c>
      <c r="F224" s="5" t="s">
        <v>881</v>
      </c>
      <c r="G224" s="5" t="s">
        <v>974</v>
      </c>
      <c r="H224" s="5" t="s">
        <v>856</v>
      </c>
      <c r="I224" s="5" t="s">
        <v>1253</v>
      </c>
      <c r="J224" s="5" t="s">
        <v>2219</v>
      </c>
      <c r="K224" s="5" t="s">
        <v>1679</v>
      </c>
      <c r="L224" s="5" t="s">
        <v>2142</v>
      </c>
      <c r="M224" s="5" t="s">
        <v>1590</v>
      </c>
      <c r="N224" s="5" t="s">
        <v>1679</v>
      </c>
      <c r="O224" s="5" t="s">
        <v>935</v>
      </c>
      <c r="P224" s="5" t="s">
        <v>767</v>
      </c>
      <c r="Q224" s="5" t="s">
        <v>1679</v>
      </c>
      <c r="R224" s="5" t="s">
        <v>938</v>
      </c>
      <c r="S224" s="5" t="s">
        <v>2566</v>
      </c>
    </row>
    <row r="225" spans="1:19" x14ac:dyDescent="0.25">
      <c r="A225" s="2" t="str">
        <f t="shared" si="3"/>
        <v>0337</v>
      </c>
      <c r="B225" s="4" t="s">
        <v>408</v>
      </c>
      <c r="C225" s="5" t="s">
        <v>2155</v>
      </c>
      <c r="D225" s="5" t="s">
        <v>1034</v>
      </c>
      <c r="E225" s="5" t="s">
        <v>1133</v>
      </c>
      <c r="F225" s="5" t="s">
        <v>1257</v>
      </c>
      <c r="G225" s="5" t="s">
        <v>938</v>
      </c>
      <c r="H225" s="5" t="s">
        <v>1034</v>
      </c>
      <c r="I225" s="5" t="s">
        <v>1259</v>
      </c>
      <c r="J225" s="5" t="s">
        <v>1257</v>
      </c>
      <c r="K225" s="5" t="s">
        <v>952</v>
      </c>
      <c r="L225" s="5" t="s">
        <v>723</v>
      </c>
      <c r="M225" s="5" t="s">
        <v>723</v>
      </c>
      <c r="N225" s="5" t="s">
        <v>723</v>
      </c>
      <c r="O225" s="5" t="s">
        <v>723</v>
      </c>
      <c r="P225" s="5" t="s">
        <v>723</v>
      </c>
      <c r="Q225" s="5" t="s">
        <v>723</v>
      </c>
      <c r="R225" s="5" t="s">
        <v>723</v>
      </c>
      <c r="S225" s="5" t="s">
        <v>1035</v>
      </c>
    </row>
    <row r="226" spans="1:19" x14ac:dyDescent="0.25">
      <c r="A226" s="2" t="str">
        <f t="shared" si="3"/>
        <v>0340</v>
      </c>
      <c r="B226" s="4" t="s">
        <v>410</v>
      </c>
      <c r="C226" s="5" t="s">
        <v>2161</v>
      </c>
      <c r="D226" s="5" t="s">
        <v>850</v>
      </c>
      <c r="E226" s="5" t="s">
        <v>1034</v>
      </c>
      <c r="F226" s="5" t="s">
        <v>1034</v>
      </c>
      <c r="G226" s="5" t="s">
        <v>1133</v>
      </c>
      <c r="H226" s="5" t="s">
        <v>1133</v>
      </c>
      <c r="I226" s="5" t="s">
        <v>1018</v>
      </c>
      <c r="J226" s="5" t="s">
        <v>1034</v>
      </c>
      <c r="K226" s="5" t="s">
        <v>952</v>
      </c>
      <c r="L226" s="5" t="s">
        <v>723</v>
      </c>
      <c r="M226" s="5" t="s">
        <v>723</v>
      </c>
      <c r="N226" s="5" t="s">
        <v>723</v>
      </c>
      <c r="O226" s="5" t="s">
        <v>723</v>
      </c>
      <c r="P226" s="5" t="s">
        <v>723</v>
      </c>
      <c r="Q226" s="5" t="s">
        <v>723</v>
      </c>
      <c r="R226" s="5" t="s">
        <v>723</v>
      </c>
      <c r="S226" s="5" t="s">
        <v>802</v>
      </c>
    </row>
    <row r="227" spans="1:19" x14ac:dyDescent="0.25">
      <c r="A227" s="2" t="str">
        <f t="shared" si="3"/>
        <v>0342</v>
      </c>
      <c r="B227" s="4" t="s">
        <v>438</v>
      </c>
      <c r="C227" s="5" t="s">
        <v>2162</v>
      </c>
      <c r="D227" s="5" t="s">
        <v>1044</v>
      </c>
      <c r="E227" s="5" t="s">
        <v>1277</v>
      </c>
      <c r="F227" s="5" t="s">
        <v>1775</v>
      </c>
      <c r="G227" s="5" t="s">
        <v>1226</v>
      </c>
      <c r="H227" s="5" t="s">
        <v>1317</v>
      </c>
      <c r="I227" s="5" t="s">
        <v>1275</v>
      </c>
      <c r="J227" s="5" t="s">
        <v>909</v>
      </c>
      <c r="K227" s="5" t="s">
        <v>981</v>
      </c>
      <c r="L227" s="5" t="s">
        <v>1311</v>
      </c>
      <c r="M227" s="5" t="s">
        <v>1226</v>
      </c>
      <c r="N227" s="5" t="s">
        <v>1359</v>
      </c>
      <c r="O227" s="5" t="s">
        <v>992</v>
      </c>
      <c r="P227" s="5" t="s">
        <v>891</v>
      </c>
      <c r="Q227" s="5" t="s">
        <v>1302</v>
      </c>
      <c r="R227" s="5" t="s">
        <v>723</v>
      </c>
      <c r="S227" s="5" t="s">
        <v>2568</v>
      </c>
    </row>
    <row r="228" spans="1:19" x14ac:dyDescent="0.25">
      <c r="A228" s="2" t="str">
        <f t="shared" si="3"/>
        <v>0343</v>
      </c>
      <c r="B228" s="4" t="s">
        <v>476</v>
      </c>
      <c r="C228" s="5" t="s">
        <v>2164</v>
      </c>
      <c r="D228" s="5" t="s">
        <v>922</v>
      </c>
      <c r="E228" s="5" t="s">
        <v>968</v>
      </c>
      <c r="F228" s="5" t="s">
        <v>1101</v>
      </c>
      <c r="G228" s="5" t="s">
        <v>790</v>
      </c>
      <c r="H228" s="5" t="s">
        <v>1288</v>
      </c>
      <c r="I228" s="5" t="s">
        <v>735</v>
      </c>
      <c r="J228" s="5" t="s">
        <v>922</v>
      </c>
      <c r="K228" s="5" t="s">
        <v>926</v>
      </c>
      <c r="L228" s="5" t="s">
        <v>1288</v>
      </c>
      <c r="M228" s="5" t="s">
        <v>926</v>
      </c>
      <c r="N228" s="5" t="s">
        <v>753</v>
      </c>
      <c r="O228" s="5" t="s">
        <v>796</v>
      </c>
      <c r="P228" s="5" t="s">
        <v>853</v>
      </c>
      <c r="Q228" s="5" t="s">
        <v>752</v>
      </c>
      <c r="R228" s="5" t="s">
        <v>723</v>
      </c>
      <c r="S228" s="5" t="s">
        <v>2241</v>
      </c>
    </row>
    <row r="229" spans="1:19" x14ac:dyDescent="0.25">
      <c r="A229" s="2" t="str">
        <f t="shared" si="3"/>
        <v>0344</v>
      </c>
      <c r="B229" s="4" t="s">
        <v>468</v>
      </c>
      <c r="C229" s="5" t="s">
        <v>2166</v>
      </c>
      <c r="D229" s="5" t="s">
        <v>962</v>
      </c>
      <c r="E229" s="5" t="s">
        <v>1581</v>
      </c>
      <c r="F229" s="5" t="s">
        <v>1067</v>
      </c>
      <c r="G229" s="5" t="s">
        <v>762</v>
      </c>
      <c r="H229" s="5" t="s">
        <v>1558</v>
      </c>
      <c r="I229" s="5" t="s">
        <v>1013</v>
      </c>
      <c r="J229" s="5" t="s">
        <v>1479</v>
      </c>
      <c r="K229" s="5" t="s">
        <v>1557</v>
      </c>
      <c r="L229" s="5" t="s">
        <v>1445</v>
      </c>
      <c r="M229" s="5" t="s">
        <v>1012</v>
      </c>
      <c r="N229" s="5" t="s">
        <v>976</v>
      </c>
      <c r="O229" s="5" t="s">
        <v>882</v>
      </c>
      <c r="P229" s="5" t="s">
        <v>1147</v>
      </c>
      <c r="Q229" s="5" t="s">
        <v>1146</v>
      </c>
      <c r="R229" s="5" t="s">
        <v>723</v>
      </c>
      <c r="S229" s="5" t="s">
        <v>2569</v>
      </c>
    </row>
    <row r="230" spans="1:19" x14ac:dyDescent="0.25">
      <c r="A230" s="2" t="str">
        <f t="shared" si="3"/>
        <v>0346</v>
      </c>
      <c r="B230" s="4" t="s">
        <v>42</v>
      </c>
      <c r="C230" s="5" t="s">
        <v>2168</v>
      </c>
      <c r="D230" s="5" t="s">
        <v>795</v>
      </c>
      <c r="E230" s="5" t="s">
        <v>806</v>
      </c>
      <c r="F230" s="5" t="s">
        <v>801</v>
      </c>
      <c r="G230" s="5" t="s">
        <v>1578</v>
      </c>
      <c r="H230" s="5" t="s">
        <v>799</v>
      </c>
      <c r="I230" s="5" t="s">
        <v>840</v>
      </c>
      <c r="J230" s="5" t="s">
        <v>965</v>
      </c>
      <c r="K230" s="5" t="s">
        <v>1003</v>
      </c>
      <c r="L230" s="5" t="s">
        <v>836</v>
      </c>
      <c r="M230" s="5" t="s">
        <v>1358</v>
      </c>
      <c r="N230" s="5" t="s">
        <v>831</v>
      </c>
      <c r="O230" s="5" t="s">
        <v>1004</v>
      </c>
      <c r="P230" s="5" t="s">
        <v>738</v>
      </c>
      <c r="Q230" s="5" t="s">
        <v>746</v>
      </c>
      <c r="R230" s="5" t="s">
        <v>949</v>
      </c>
      <c r="S230" s="5" t="s">
        <v>2570</v>
      </c>
    </row>
    <row r="231" spans="1:19" x14ac:dyDescent="0.25">
      <c r="A231" s="2" t="str">
        <f t="shared" si="3"/>
        <v>0347</v>
      </c>
      <c r="B231" s="4" t="s">
        <v>190</v>
      </c>
      <c r="C231" s="5" t="s">
        <v>2170</v>
      </c>
      <c r="D231" s="5" t="s">
        <v>801</v>
      </c>
      <c r="E231" s="5" t="s">
        <v>762</v>
      </c>
      <c r="F231" s="5" t="s">
        <v>1890</v>
      </c>
      <c r="G231" s="5" t="s">
        <v>972</v>
      </c>
      <c r="H231" s="5" t="s">
        <v>883</v>
      </c>
      <c r="I231" s="5" t="s">
        <v>1987</v>
      </c>
      <c r="J231" s="5" t="s">
        <v>1832</v>
      </c>
      <c r="K231" s="5" t="s">
        <v>2095</v>
      </c>
      <c r="L231" s="5" t="s">
        <v>1763</v>
      </c>
      <c r="M231" s="5" t="s">
        <v>1731</v>
      </c>
      <c r="N231" s="5" t="s">
        <v>1199</v>
      </c>
      <c r="O231" s="5" t="s">
        <v>1020</v>
      </c>
      <c r="P231" s="5" t="s">
        <v>1321</v>
      </c>
      <c r="Q231" s="5" t="s">
        <v>814</v>
      </c>
      <c r="R231" s="5" t="s">
        <v>723</v>
      </c>
      <c r="S231" s="5" t="s">
        <v>2571</v>
      </c>
    </row>
    <row r="232" spans="1:19" x14ac:dyDescent="0.25">
      <c r="A232" s="2" t="str">
        <f t="shared" si="3"/>
        <v>0348</v>
      </c>
      <c r="B232" s="4" t="s">
        <v>252</v>
      </c>
      <c r="C232" s="5" t="s">
        <v>2172</v>
      </c>
      <c r="D232" s="5" t="s">
        <v>2572</v>
      </c>
      <c r="E232" s="5" t="s">
        <v>1394</v>
      </c>
      <c r="F232" s="5" t="s">
        <v>2573</v>
      </c>
      <c r="G232" s="5" t="s">
        <v>2574</v>
      </c>
      <c r="H232" s="5" t="s">
        <v>2575</v>
      </c>
      <c r="I232" s="5" t="s">
        <v>2576</v>
      </c>
      <c r="J232" s="5" t="s">
        <v>2577</v>
      </c>
      <c r="K232" s="5" t="s">
        <v>2578</v>
      </c>
      <c r="L232" s="5" t="s">
        <v>2579</v>
      </c>
      <c r="M232" s="5" t="s">
        <v>2580</v>
      </c>
      <c r="N232" s="5" t="s">
        <v>2581</v>
      </c>
      <c r="O232" s="5" t="s">
        <v>2582</v>
      </c>
      <c r="P232" s="5" t="s">
        <v>2583</v>
      </c>
      <c r="Q232" s="5" t="s">
        <v>2584</v>
      </c>
      <c r="R232" s="5" t="s">
        <v>957</v>
      </c>
      <c r="S232" s="5" t="s">
        <v>2585</v>
      </c>
    </row>
    <row r="233" spans="1:19" x14ac:dyDescent="0.25">
      <c r="A233" s="2" t="str">
        <f t="shared" si="3"/>
        <v>0349</v>
      </c>
      <c r="B233" s="4" t="s">
        <v>2188</v>
      </c>
      <c r="C233" s="5" t="s">
        <v>2189</v>
      </c>
      <c r="D233" s="5" t="s">
        <v>1257</v>
      </c>
      <c r="E233" s="5" t="s">
        <v>1107</v>
      </c>
      <c r="F233" s="5" t="s">
        <v>1107</v>
      </c>
      <c r="G233" s="5" t="s">
        <v>938</v>
      </c>
      <c r="H233" s="5" t="s">
        <v>819</v>
      </c>
      <c r="I233" s="5" t="s">
        <v>819</v>
      </c>
      <c r="J233" s="5" t="s">
        <v>1107</v>
      </c>
      <c r="K233" s="5" t="s">
        <v>1149</v>
      </c>
      <c r="L233" s="5" t="s">
        <v>723</v>
      </c>
      <c r="M233" s="5" t="s">
        <v>723</v>
      </c>
      <c r="N233" s="5" t="s">
        <v>723</v>
      </c>
      <c r="O233" s="5" t="s">
        <v>723</v>
      </c>
      <c r="P233" s="5" t="s">
        <v>723</v>
      </c>
      <c r="Q233" s="5" t="s">
        <v>723</v>
      </c>
      <c r="R233" s="5" t="s">
        <v>723</v>
      </c>
      <c r="S233" s="5" t="s">
        <v>1109</v>
      </c>
    </row>
    <row r="234" spans="1:19" x14ac:dyDescent="0.25">
      <c r="A234" s="2" t="str">
        <f t="shared" si="3"/>
        <v>0350</v>
      </c>
      <c r="B234" s="4" t="s">
        <v>376</v>
      </c>
      <c r="C234" s="5" t="s">
        <v>2190</v>
      </c>
      <c r="D234" s="5" t="s">
        <v>731</v>
      </c>
      <c r="E234" s="5" t="s">
        <v>729</v>
      </c>
      <c r="F234" s="5" t="s">
        <v>869</v>
      </c>
      <c r="G234" s="5" t="s">
        <v>1290</v>
      </c>
      <c r="H234" s="5" t="s">
        <v>1047</v>
      </c>
      <c r="I234" s="5" t="s">
        <v>1155</v>
      </c>
      <c r="J234" s="5" t="s">
        <v>840</v>
      </c>
      <c r="K234" s="5" t="s">
        <v>1005</v>
      </c>
      <c r="L234" s="5" t="s">
        <v>723</v>
      </c>
      <c r="M234" s="5" t="s">
        <v>723</v>
      </c>
      <c r="N234" s="5" t="s">
        <v>723</v>
      </c>
      <c r="O234" s="5" t="s">
        <v>723</v>
      </c>
      <c r="P234" s="5" t="s">
        <v>723</v>
      </c>
      <c r="Q234" s="5" t="s">
        <v>723</v>
      </c>
      <c r="R234" s="5" t="s">
        <v>723</v>
      </c>
      <c r="S234" s="5" t="s">
        <v>2454</v>
      </c>
    </row>
    <row r="235" spans="1:19" x14ac:dyDescent="0.25">
      <c r="A235" s="2" t="str">
        <f t="shared" si="3"/>
        <v>0406</v>
      </c>
      <c r="B235" s="4" t="s">
        <v>1847</v>
      </c>
      <c r="C235" s="5" t="s">
        <v>1848</v>
      </c>
      <c r="D235" s="5" t="s">
        <v>723</v>
      </c>
      <c r="E235" s="5" t="s">
        <v>723</v>
      </c>
      <c r="F235" s="5" t="s">
        <v>723</v>
      </c>
      <c r="G235" s="5" t="s">
        <v>723</v>
      </c>
      <c r="H235" s="5" t="s">
        <v>723</v>
      </c>
      <c r="I235" s="5" t="s">
        <v>723</v>
      </c>
      <c r="J235" s="5" t="s">
        <v>723</v>
      </c>
      <c r="K235" s="5" t="s">
        <v>723</v>
      </c>
      <c r="L235" s="5" t="s">
        <v>723</v>
      </c>
      <c r="M235" s="5" t="s">
        <v>723</v>
      </c>
      <c r="N235" s="5" t="s">
        <v>895</v>
      </c>
      <c r="O235" s="5" t="s">
        <v>726</v>
      </c>
      <c r="P235" s="5" t="s">
        <v>1047</v>
      </c>
      <c r="Q235" s="5" t="s">
        <v>1114</v>
      </c>
      <c r="R235" s="5" t="s">
        <v>723</v>
      </c>
      <c r="S235" s="5" t="s">
        <v>1862</v>
      </c>
    </row>
    <row r="236" spans="1:19" x14ac:dyDescent="0.25">
      <c r="A236" s="2" t="str">
        <f t="shared" si="3"/>
        <v>0407</v>
      </c>
      <c r="B236" s="4" t="s">
        <v>6</v>
      </c>
      <c r="C236" s="5" t="s">
        <v>1347</v>
      </c>
      <c r="D236" s="5" t="s">
        <v>953</v>
      </c>
      <c r="E236" s="5" t="s">
        <v>995</v>
      </c>
      <c r="F236" s="5" t="s">
        <v>1118</v>
      </c>
      <c r="G236" s="5" t="s">
        <v>995</v>
      </c>
      <c r="H236" s="5" t="s">
        <v>826</v>
      </c>
      <c r="I236" s="5" t="s">
        <v>1152</v>
      </c>
      <c r="J236" s="5" t="s">
        <v>1041</v>
      </c>
      <c r="K236" s="5" t="s">
        <v>723</v>
      </c>
      <c r="L236" s="5" t="s">
        <v>723</v>
      </c>
      <c r="M236" s="5" t="s">
        <v>723</v>
      </c>
      <c r="N236" s="5" t="s">
        <v>723</v>
      </c>
      <c r="O236" s="5" t="s">
        <v>723</v>
      </c>
      <c r="P236" s="5" t="s">
        <v>723</v>
      </c>
      <c r="Q236" s="5" t="s">
        <v>723</v>
      </c>
      <c r="R236" s="5" t="s">
        <v>723</v>
      </c>
      <c r="S236" s="5" t="s">
        <v>1275</v>
      </c>
    </row>
    <row r="237" spans="1:19" x14ac:dyDescent="0.25">
      <c r="A237" s="2" t="str">
        <f t="shared" si="3"/>
        <v>0409</v>
      </c>
      <c r="B237" s="4" t="s">
        <v>10</v>
      </c>
      <c r="C237" s="5" t="s">
        <v>821</v>
      </c>
      <c r="D237" s="5" t="s">
        <v>723</v>
      </c>
      <c r="E237" s="5" t="s">
        <v>869</v>
      </c>
      <c r="F237" s="5" t="s">
        <v>780</v>
      </c>
      <c r="G237" s="5" t="s">
        <v>761</v>
      </c>
      <c r="H237" s="5" t="s">
        <v>822</v>
      </c>
      <c r="I237" s="5" t="s">
        <v>954</v>
      </c>
      <c r="J237" s="5" t="s">
        <v>954</v>
      </c>
      <c r="K237" s="5" t="s">
        <v>730</v>
      </c>
      <c r="L237" s="5" t="s">
        <v>824</v>
      </c>
      <c r="M237" s="5" t="s">
        <v>1123</v>
      </c>
      <c r="N237" s="5" t="s">
        <v>723</v>
      </c>
      <c r="O237" s="5" t="s">
        <v>723</v>
      </c>
      <c r="P237" s="5" t="s">
        <v>723</v>
      </c>
      <c r="Q237" s="5" t="s">
        <v>723</v>
      </c>
      <c r="R237" s="5" t="s">
        <v>723</v>
      </c>
      <c r="S237" s="5" t="s">
        <v>2216</v>
      </c>
    </row>
    <row r="238" spans="1:19" x14ac:dyDescent="0.25">
      <c r="A238" s="2" t="str">
        <f t="shared" si="3"/>
        <v>0410</v>
      </c>
      <c r="B238" s="4" t="s">
        <v>20</v>
      </c>
      <c r="C238" s="5" t="s">
        <v>1391</v>
      </c>
      <c r="D238" s="5" t="s">
        <v>723</v>
      </c>
      <c r="E238" s="5" t="s">
        <v>723</v>
      </c>
      <c r="F238" s="5" t="s">
        <v>723</v>
      </c>
      <c r="G238" s="5" t="s">
        <v>723</v>
      </c>
      <c r="H238" s="5" t="s">
        <v>723</v>
      </c>
      <c r="I238" s="5" t="s">
        <v>723</v>
      </c>
      <c r="J238" s="5" t="s">
        <v>997</v>
      </c>
      <c r="K238" s="5" t="s">
        <v>833</v>
      </c>
      <c r="L238" s="5" t="s">
        <v>887</v>
      </c>
      <c r="M238" s="5" t="s">
        <v>833</v>
      </c>
      <c r="N238" s="5" t="s">
        <v>989</v>
      </c>
      <c r="O238" s="5" t="s">
        <v>887</v>
      </c>
      <c r="P238" s="5" t="s">
        <v>1728</v>
      </c>
      <c r="Q238" s="5" t="s">
        <v>830</v>
      </c>
      <c r="R238" s="5" t="s">
        <v>723</v>
      </c>
      <c r="S238" s="5" t="s">
        <v>2316</v>
      </c>
    </row>
    <row r="239" spans="1:19" x14ac:dyDescent="0.25">
      <c r="A239" s="2" t="str">
        <f t="shared" si="3"/>
        <v>0411</v>
      </c>
      <c r="B239" s="4" t="s">
        <v>44</v>
      </c>
      <c r="C239" s="5" t="s">
        <v>1105</v>
      </c>
      <c r="D239" s="5" t="s">
        <v>723</v>
      </c>
      <c r="E239" s="5" t="s">
        <v>723</v>
      </c>
      <c r="F239" s="5" t="s">
        <v>723</v>
      </c>
      <c r="G239" s="5" t="s">
        <v>723</v>
      </c>
      <c r="H239" s="5" t="s">
        <v>723</v>
      </c>
      <c r="I239" s="5" t="s">
        <v>723</v>
      </c>
      <c r="J239" s="5" t="s">
        <v>723</v>
      </c>
      <c r="K239" s="5" t="s">
        <v>918</v>
      </c>
      <c r="L239" s="5" t="s">
        <v>785</v>
      </c>
      <c r="M239" s="5" t="s">
        <v>822</v>
      </c>
      <c r="N239" s="5" t="s">
        <v>794</v>
      </c>
      <c r="O239" s="5" t="s">
        <v>926</v>
      </c>
      <c r="P239" s="5" t="s">
        <v>732</v>
      </c>
      <c r="Q239" s="5" t="s">
        <v>755</v>
      </c>
      <c r="R239" s="5" t="s">
        <v>748</v>
      </c>
      <c r="S239" s="5" t="s">
        <v>773</v>
      </c>
    </row>
    <row r="240" spans="1:19" x14ac:dyDescent="0.25">
      <c r="A240" s="2" t="str">
        <f t="shared" si="3"/>
        <v>0412</v>
      </c>
      <c r="B240" s="4" t="s">
        <v>48</v>
      </c>
      <c r="C240" s="5" t="s">
        <v>750</v>
      </c>
      <c r="D240" s="5" t="s">
        <v>723</v>
      </c>
      <c r="E240" s="5" t="s">
        <v>723</v>
      </c>
      <c r="F240" s="5" t="s">
        <v>723</v>
      </c>
      <c r="G240" s="5" t="s">
        <v>723</v>
      </c>
      <c r="H240" s="5" t="s">
        <v>723</v>
      </c>
      <c r="I240" s="5" t="s">
        <v>723</v>
      </c>
      <c r="J240" s="5" t="s">
        <v>853</v>
      </c>
      <c r="K240" s="5" t="s">
        <v>753</v>
      </c>
      <c r="L240" s="5" t="s">
        <v>796</v>
      </c>
      <c r="M240" s="5" t="s">
        <v>753</v>
      </c>
      <c r="N240" s="5" t="s">
        <v>756</v>
      </c>
      <c r="O240" s="5" t="s">
        <v>755</v>
      </c>
      <c r="P240" s="5" t="s">
        <v>959</v>
      </c>
      <c r="Q240" s="5" t="s">
        <v>826</v>
      </c>
      <c r="R240" s="5" t="s">
        <v>723</v>
      </c>
      <c r="S240" s="5" t="s">
        <v>2098</v>
      </c>
    </row>
    <row r="241" spans="1:19" x14ac:dyDescent="0.25">
      <c r="A241" s="2" t="str">
        <f t="shared" si="3"/>
        <v>0413</v>
      </c>
      <c r="B241" s="4" t="s">
        <v>80</v>
      </c>
      <c r="C241" s="5" t="s">
        <v>1422</v>
      </c>
      <c r="D241" s="5" t="s">
        <v>723</v>
      </c>
      <c r="E241" s="5" t="s">
        <v>723</v>
      </c>
      <c r="F241" s="5" t="s">
        <v>723</v>
      </c>
      <c r="G241" s="5" t="s">
        <v>723</v>
      </c>
      <c r="H241" s="5" t="s">
        <v>723</v>
      </c>
      <c r="I241" s="5" t="s">
        <v>723</v>
      </c>
      <c r="J241" s="5" t="s">
        <v>723</v>
      </c>
      <c r="K241" s="5" t="s">
        <v>723</v>
      </c>
      <c r="L241" s="5" t="s">
        <v>758</v>
      </c>
      <c r="M241" s="5" t="s">
        <v>758</v>
      </c>
      <c r="N241" s="5" t="s">
        <v>1140</v>
      </c>
      <c r="O241" s="5" t="s">
        <v>758</v>
      </c>
      <c r="P241" s="5" t="s">
        <v>1279</v>
      </c>
      <c r="Q241" s="5" t="s">
        <v>1181</v>
      </c>
      <c r="R241" s="5" t="s">
        <v>723</v>
      </c>
      <c r="S241" s="5" t="s">
        <v>1203</v>
      </c>
    </row>
    <row r="242" spans="1:19" x14ac:dyDescent="0.25">
      <c r="A242" s="2" t="str">
        <f t="shared" si="3"/>
        <v>0414</v>
      </c>
      <c r="B242" s="4" t="s">
        <v>106</v>
      </c>
      <c r="C242" s="5" t="s">
        <v>1028</v>
      </c>
      <c r="D242" s="5" t="s">
        <v>723</v>
      </c>
      <c r="E242" s="5" t="s">
        <v>723</v>
      </c>
      <c r="F242" s="5" t="s">
        <v>723</v>
      </c>
      <c r="G242" s="5" t="s">
        <v>723</v>
      </c>
      <c r="H242" s="5" t="s">
        <v>723</v>
      </c>
      <c r="I242" s="5" t="s">
        <v>723</v>
      </c>
      <c r="J242" s="5" t="s">
        <v>723</v>
      </c>
      <c r="K242" s="5" t="s">
        <v>751</v>
      </c>
      <c r="L242" s="5" t="s">
        <v>957</v>
      </c>
      <c r="M242" s="5" t="s">
        <v>962</v>
      </c>
      <c r="N242" s="5" t="s">
        <v>823</v>
      </c>
      <c r="O242" s="5" t="s">
        <v>822</v>
      </c>
      <c r="P242" s="5" t="s">
        <v>1181</v>
      </c>
      <c r="Q242" s="5" t="s">
        <v>1366</v>
      </c>
      <c r="R242" s="5" t="s">
        <v>723</v>
      </c>
      <c r="S242" s="5" t="s">
        <v>1711</v>
      </c>
    </row>
    <row r="243" spans="1:19" x14ac:dyDescent="0.25">
      <c r="A243" s="2" t="str">
        <f t="shared" si="3"/>
        <v>0416</v>
      </c>
      <c r="B243" s="4" t="s">
        <v>124</v>
      </c>
      <c r="C243" s="5" t="s">
        <v>1108</v>
      </c>
      <c r="D243" s="5" t="s">
        <v>723</v>
      </c>
      <c r="E243" s="5" t="s">
        <v>723</v>
      </c>
      <c r="F243" s="5" t="s">
        <v>723</v>
      </c>
      <c r="G243" s="5" t="s">
        <v>723</v>
      </c>
      <c r="H243" s="5" t="s">
        <v>723</v>
      </c>
      <c r="I243" s="5" t="s">
        <v>723</v>
      </c>
      <c r="J243" s="5" t="s">
        <v>723</v>
      </c>
      <c r="K243" s="5" t="s">
        <v>1111</v>
      </c>
      <c r="L243" s="5" t="s">
        <v>791</v>
      </c>
      <c r="M243" s="5" t="s">
        <v>730</v>
      </c>
      <c r="N243" s="5" t="s">
        <v>731</v>
      </c>
      <c r="O243" s="5" t="s">
        <v>752</v>
      </c>
      <c r="P243" s="5" t="s">
        <v>755</v>
      </c>
      <c r="Q243" s="5" t="s">
        <v>954</v>
      </c>
      <c r="R243" s="5" t="s">
        <v>723</v>
      </c>
      <c r="S243" s="5" t="s">
        <v>2258</v>
      </c>
    </row>
    <row r="244" spans="1:19" x14ac:dyDescent="0.25">
      <c r="A244" s="2" t="str">
        <f t="shared" si="3"/>
        <v>0417</v>
      </c>
      <c r="B244" s="4" t="s">
        <v>136</v>
      </c>
      <c r="C244" s="5" t="s">
        <v>1139</v>
      </c>
      <c r="D244" s="5" t="s">
        <v>1030</v>
      </c>
      <c r="E244" s="5" t="s">
        <v>1181</v>
      </c>
      <c r="F244" s="5" t="s">
        <v>1152</v>
      </c>
      <c r="G244" s="5" t="s">
        <v>826</v>
      </c>
      <c r="H244" s="5" t="s">
        <v>985</v>
      </c>
      <c r="I244" s="5" t="s">
        <v>826</v>
      </c>
      <c r="J244" s="5" t="s">
        <v>1122</v>
      </c>
      <c r="K244" s="5" t="s">
        <v>1122</v>
      </c>
      <c r="L244" s="5" t="s">
        <v>1281</v>
      </c>
      <c r="M244" s="5" t="s">
        <v>1040</v>
      </c>
      <c r="N244" s="5" t="s">
        <v>723</v>
      </c>
      <c r="O244" s="5" t="s">
        <v>723</v>
      </c>
      <c r="P244" s="5" t="s">
        <v>723</v>
      </c>
      <c r="Q244" s="5" t="s">
        <v>723</v>
      </c>
      <c r="R244" s="5" t="s">
        <v>723</v>
      </c>
      <c r="S244" s="5" t="s">
        <v>1690</v>
      </c>
    </row>
    <row r="245" spans="1:19" x14ac:dyDescent="0.25">
      <c r="A245" s="2" t="str">
        <f t="shared" si="3"/>
        <v>0418</v>
      </c>
      <c r="B245" s="4" t="s">
        <v>142</v>
      </c>
      <c r="C245" s="5" t="s">
        <v>1272</v>
      </c>
      <c r="D245" s="5" t="s">
        <v>723</v>
      </c>
      <c r="E245" s="5" t="s">
        <v>723</v>
      </c>
      <c r="F245" s="5" t="s">
        <v>723</v>
      </c>
      <c r="G245" s="5" t="s">
        <v>723</v>
      </c>
      <c r="H245" s="5" t="s">
        <v>723</v>
      </c>
      <c r="I245" s="5" t="s">
        <v>723</v>
      </c>
      <c r="J245" s="5" t="s">
        <v>723</v>
      </c>
      <c r="K245" s="5" t="s">
        <v>895</v>
      </c>
      <c r="L245" s="5" t="s">
        <v>965</v>
      </c>
      <c r="M245" s="5" t="s">
        <v>728</v>
      </c>
      <c r="N245" s="5" t="s">
        <v>723</v>
      </c>
      <c r="O245" s="5" t="s">
        <v>723</v>
      </c>
      <c r="P245" s="5" t="s">
        <v>723</v>
      </c>
      <c r="Q245" s="5" t="s">
        <v>723</v>
      </c>
      <c r="R245" s="5" t="s">
        <v>723</v>
      </c>
      <c r="S245" s="5" t="s">
        <v>1148</v>
      </c>
    </row>
    <row r="246" spans="1:19" x14ac:dyDescent="0.25">
      <c r="A246" s="2" t="str">
        <f t="shared" si="3"/>
        <v>0419</v>
      </c>
      <c r="B246" s="4" t="s">
        <v>166</v>
      </c>
      <c r="C246" s="5" t="s">
        <v>1538</v>
      </c>
      <c r="D246" s="5" t="s">
        <v>723</v>
      </c>
      <c r="E246" s="5" t="s">
        <v>723</v>
      </c>
      <c r="F246" s="5" t="s">
        <v>723</v>
      </c>
      <c r="G246" s="5" t="s">
        <v>723</v>
      </c>
      <c r="H246" s="5" t="s">
        <v>723</v>
      </c>
      <c r="I246" s="5" t="s">
        <v>723</v>
      </c>
      <c r="J246" s="5" t="s">
        <v>723</v>
      </c>
      <c r="K246" s="5" t="s">
        <v>754</v>
      </c>
      <c r="L246" s="5" t="s">
        <v>752</v>
      </c>
      <c r="M246" s="5" t="s">
        <v>829</v>
      </c>
      <c r="N246" s="5" t="s">
        <v>723</v>
      </c>
      <c r="O246" s="5" t="s">
        <v>723</v>
      </c>
      <c r="P246" s="5" t="s">
        <v>723</v>
      </c>
      <c r="Q246" s="5" t="s">
        <v>723</v>
      </c>
      <c r="R246" s="5" t="s">
        <v>723</v>
      </c>
      <c r="S246" s="5" t="s">
        <v>941</v>
      </c>
    </row>
    <row r="247" spans="1:19" x14ac:dyDescent="0.25">
      <c r="A247" s="2" t="str">
        <f t="shared" si="3"/>
        <v>0420</v>
      </c>
      <c r="B247" s="4" t="s">
        <v>174</v>
      </c>
      <c r="C247" s="5" t="s">
        <v>1017</v>
      </c>
      <c r="D247" s="5" t="s">
        <v>1281</v>
      </c>
      <c r="E247" s="5" t="s">
        <v>777</v>
      </c>
      <c r="F247" s="5" t="s">
        <v>1019</v>
      </c>
      <c r="G247" s="5" t="s">
        <v>954</v>
      </c>
      <c r="H247" s="5" t="s">
        <v>825</v>
      </c>
      <c r="I247" s="5" t="s">
        <v>1019</v>
      </c>
      <c r="J247" s="5" t="s">
        <v>826</v>
      </c>
      <c r="K247" s="5" t="s">
        <v>758</v>
      </c>
      <c r="L247" s="5" t="s">
        <v>723</v>
      </c>
      <c r="M247" s="5" t="s">
        <v>723</v>
      </c>
      <c r="N247" s="5" t="s">
        <v>723</v>
      </c>
      <c r="O247" s="5" t="s">
        <v>723</v>
      </c>
      <c r="P247" s="5" t="s">
        <v>723</v>
      </c>
      <c r="Q247" s="5" t="s">
        <v>723</v>
      </c>
      <c r="R247" s="5" t="s">
        <v>723</v>
      </c>
      <c r="S247" s="5" t="s">
        <v>1713</v>
      </c>
    </row>
    <row r="248" spans="1:19" x14ac:dyDescent="0.25">
      <c r="A248" s="2" t="str">
        <f t="shared" si="3"/>
        <v>0424</v>
      </c>
      <c r="B248" s="4" t="s">
        <v>192</v>
      </c>
      <c r="C248" s="5" t="s">
        <v>1103</v>
      </c>
      <c r="D248" s="5" t="s">
        <v>723</v>
      </c>
      <c r="E248" s="5" t="s">
        <v>723</v>
      </c>
      <c r="F248" s="5" t="s">
        <v>723</v>
      </c>
      <c r="G248" s="5" t="s">
        <v>723</v>
      </c>
      <c r="H248" s="5" t="s">
        <v>723</v>
      </c>
      <c r="I248" s="5" t="s">
        <v>723</v>
      </c>
      <c r="J248" s="5" t="s">
        <v>723</v>
      </c>
      <c r="K248" s="5" t="s">
        <v>723</v>
      </c>
      <c r="L248" s="5" t="s">
        <v>723</v>
      </c>
      <c r="M248" s="5" t="s">
        <v>723</v>
      </c>
      <c r="N248" s="5" t="s">
        <v>730</v>
      </c>
      <c r="O248" s="5" t="s">
        <v>1019</v>
      </c>
      <c r="P248" s="5" t="s">
        <v>1123</v>
      </c>
      <c r="Q248" s="5" t="s">
        <v>848</v>
      </c>
      <c r="R248" s="5" t="s">
        <v>723</v>
      </c>
      <c r="S248" s="5" t="s">
        <v>880</v>
      </c>
    </row>
    <row r="249" spans="1:19" x14ac:dyDescent="0.25">
      <c r="A249" s="2" t="str">
        <f t="shared" si="3"/>
        <v>0426</v>
      </c>
      <c r="B249" s="4" t="s">
        <v>194</v>
      </c>
      <c r="C249" s="5" t="s">
        <v>1296</v>
      </c>
      <c r="D249" s="5" t="s">
        <v>826</v>
      </c>
      <c r="E249" s="5" t="s">
        <v>826</v>
      </c>
      <c r="F249" s="5" t="s">
        <v>1123</v>
      </c>
      <c r="G249" s="5" t="s">
        <v>1118</v>
      </c>
      <c r="H249" s="5" t="s">
        <v>953</v>
      </c>
      <c r="I249" s="5" t="s">
        <v>953</v>
      </c>
      <c r="J249" s="5" t="s">
        <v>1123</v>
      </c>
      <c r="K249" s="5" t="s">
        <v>1152</v>
      </c>
      <c r="L249" s="5" t="s">
        <v>758</v>
      </c>
      <c r="M249" s="5" t="s">
        <v>870</v>
      </c>
      <c r="N249" s="5" t="s">
        <v>723</v>
      </c>
      <c r="O249" s="5" t="s">
        <v>723</v>
      </c>
      <c r="P249" s="5" t="s">
        <v>723</v>
      </c>
      <c r="Q249" s="5" t="s">
        <v>723</v>
      </c>
      <c r="R249" s="5" t="s">
        <v>723</v>
      </c>
      <c r="S249" s="5" t="s">
        <v>766</v>
      </c>
    </row>
    <row r="250" spans="1:19" x14ac:dyDescent="0.25">
      <c r="A250" s="2" t="str">
        <f t="shared" si="3"/>
        <v>0428</v>
      </c>
      <c r="B250" s="4" t="s">
        <v>210</v>
      </c>
      <c r="C250" s="5" t="s">
        <v>1177</v>
      </c>
      <c r="D250" s="5" t="s">
        <v>723</v>
      </c>
      <c r="E250" s="5" t="s">
        <v>893</v>
      </c>
      <c r="F250" s="5" t="s">
        <v>892</v>
      </c>
      <c r="G250" s="5" t="s">
        <v>743</v>
      </c>
      <c r="H250" s="5" t="s">
        <v>1060</v>
      </c>
      <c r="I250" s="5" t="s">
        <v>1178</v>
      </c>
      <c r="J250" s="5" t="s">
        <v>1178</v>
      </c>
      <c r="K250" s="5" t="s">
        <v>997</v>
      </c>
      <c r="L250" s="5" t="s">
        <v>1060</v>
      </c>
      <c r="M250" s="5" t="s">
        <v>896</v>
      </c>
      <c r="N250" s="5" t="s">
        <v>1284</v>
      </c>
      <c r="O250" s="5" t="s">
        <v>793</v>
      </c>
      <c r="P250" s="5" t="s">
        <v>795</v>
      </c>
      <c r="Q250" s="5" t="s">
        <v>959</v>
      </c>
      <c r="R250" s="5" t="s">
        <v>723</v>
      </c>
      <c r="S250" s="5" t="s">
        <v>2276</v>
      </c>
    </row>
    <row r="251" spans="1:19" x14ac:dyDescent="0.25">
      <c r="A251" s="2" t="str">
        <f t="shared" si="3"/>
        <v>0429</v>
      </c>
      <c r="B251" s="4" t="s">
        <v>216</v>
      </c>
      <c r="C251" s="5" t="s">
        <v>1587</v>
      </c>
      <c r="D251" s="5" t="s">
        <v>723</v>
      </c>
      <c r="E251" s="5" t="s">
        <v>746</v>
      </c>
      <c r="F251" s="5" t="s">
        <v>1238</v>
      </c>
      <c r="G251" s="5" t="s">
        <v>1238</v>
      </c>
      <c r="H251" s="5" t="s">
        <v>1238</v>
      </c>
      <c r="I251" s="5" t="s">
        <v>1238</v>
      </c>
      <c r="J251" s="5" t="s">
        <v>1115</v>
      </c>
      <c r="K251" s="5" t="s">
        <v>1238</v>
      </c>
      <c r="L251" s="5" t="s">
        <v>1238</v>
      </c>
      <c r="M251" s="5" t="s">
        <v>1238</v>
      </c>
      <c r="N251" s="5" t="s">
        <v>1290</v>
      </c>
      <c r="O251" s="5" t="s">
        <v>803</v>
      </c>
      <c r="P251" s="5" t="s">
        <v>727</v>
      </c>
      <c r="Q251" s="5" t="s">
        <v>725</v>
      </c>
      <c r="R251" s="5" t="s">
        <v>723</v>
      </c>
      <c r="S251" s="5" t="s">
        <v>2373</v>
      </c>
    </row>
    <row r="252" spans="1:19" x14ac:dyDescent="0.25">
      <c r="A252" s="2" t="str">
        <f t="shared" si="3"/>
        <v>0430</v>
      </c>
      <c r="B252" s="4" t="s">
        <v>226</v>
      </c>
      <c r="C252" s="5" t="s">
        <v>798</v>
      </c>
      <c r="D252" s="5" t="s">
        <v>723</v>
      </c>
      <c r="E252" s="5" t="s">
        <v>723</v>
      </c>
      <c r="F252" s="5" t="s">
        <v>723</v>
      </c>
      <c r="G252" s="5" t="s">
        <v>723</v>
      </c>
      <c r="H252" s="5" t="s">
        <v>723</v>
      </c>
      <c r="I252" s="5" t="s">
        <v>723</v>
      </c>
      <c r="J252" s="5" t="s">
        <v>723</v>
      </c>
      <c r="K252" s="5" t="s">
        <v>779</v>
      </c>
      <c r="L252" s="5" t="s">
        <v>746</v>
      </c>
      <c r="M252" s="5" t="s">
        <v>830</v>
      </c>
      <c r="N252" s="5" t="s">
        <v>837</v>
      </c>
      <c r="O252" s="5" t="s">
        <v>742</v>
      </c>
      <c r="P252" s="5" t="s">
        <v>737</v>
      </c>
      <c r="Q252" s="5" t="s">
        <v>919</v>
      </c>
      <c r="R252" s="5" t="s">
        <v>723</v>
      </c>
      <c r="S252" s="5" t="s">
        <v>1826</v>
      </c>
    </row>
    <row r="253" spans="1:19" x14ac:dyDescent="0.25">
      <c r="A253" s="2" t="str">
        <f t="shared" si="3"/>
        <v>0431</v>
      </c>
      <c r="B253" s="4" t="s">
        <v>266</v>
      </c>
      <c r="C253" s="5" t="s">
        <v>1298</v>
      </c>
      <c r="D253" s="5" t="s">
        <v>995</v>
      </c>
      <c r="E253" s="5" t="s">
        <v>995</v>
      </c>
      <c r="F253" s="5" t="s">
        <v>1118</v>
      </c>
      <c r="G253" s="5" t="s">
        <v>1019</v>
      </c>
      <c r="H253" s="5" t="s">
        <v>1118</v>
      </c>
      <c r="I253" s="5" t="s">
        <v>953</v>
      </c>
      <c r="J253" s="5" t="s">
        <v>995</v>
      </c>
      <c r="K253" s="5" t="s">
        <v>1152</v>
      </c>
      <c r="L253" s="5" t="s">
        <v>1181</v>
      </c>
      <c r="M253" s="5" t="s">
        <v>1279</v>
      </c>
      <c r="N253" s="5" t="s">
        <v>723</v>
      </c>
      <c r="O253" s="5" t="s">
        <v>723</v>
      </c>
      <c r="P253" s="5" t="s">
        <v>723</v>
      </c>
      <c r="Q253" s="5" t="s">
        <v>723</v>
      </c>
      <c r="R253" s="5" t="s">
        <v>723</v>
      </c>
      <c r="S253" s="5" t="s">
        <v>975</v>
      </c>
    </row>
    <row r="254" spans="1:19" x14ac:dyDescent="0.25">
      <c r="A254" s="2" t="str">
        <f t="shared" si="3"/>
        <v>0432</v>
      </c>
      <c r="B254" s="4" t="s">
        <v>268</v>
      </c>
      <c r="C254" s="5" t="s">
        <v>1228</v>
      </c>
      <c r="D254" s="5" t="s">
        <v>723</v>
      </c>
      <c r="E254" s="5" t="s">
        <v>723</v>
      </c>
      <c r="F254" s="5" t="s">
        <v>723</v>
      </c>
      <c r="G254" s="5" t="s">
        <v>723</v>
      </c>
      <c r="H254" s="5" t="s">
        <v>723</v>
      </c>
      <c r="I254" s="5" t="s">
        <v>723</v>
      </c>
      <c r="J254" s="5" t="s">
        <v>723</v>
      </c>
      <c r="K254" s="5" t="s">
        <v>794</v>
      </c>
      <c r="L254" s="5" t="s">
        <v>794</v>
      </c>
      <c r="M254" s="5" t="s">
        <v>1044</v>
      </c>
      <c r="N254" s="5" t="s">
        <v>723</v>
      </c>
      <c r="O254" s="5" t="s">
        <v>723</v>
      </c>
      <c r="P254" s="5" t="s">
        <v>723</v>
      </c>
      <c r="Q254" s="5" t="s">
        <v>723</v>
      </c>
      <c r="R254" s="5" t="s">
        <v>723</v>
      </c>
      <c r="S254" s="5" t="s">
        <v>1317</v>
      </c>
    </row>
    <row r="255" spans="1:19" x14ac:dyDescent="0.25">
      <c r="A255" s="2" t="str">
        <f t="shared" si="3"/>
        <v>0435</v>
      </c>
      <c r="B255" s="4" t="s">
        <v>282</v>
      </c>
      <c r="C255" s="5" t="s">
        <v>1574</v>
      </c>
      <c r="D255" s="5" t="s">
        <v>723</v>
      </c>
      <c r="E255" s="5" t="s">
        <v>723</v>
      </c>
      <c r="F255" s="5" t="s">
        <v>723</v>
      </c>
      <c r="G255" s="5" t="s">
        <v>723</v>
      </c>
      <c r="H255" s="5" t="s">
        <v>723</v>
      </c>
      <c r="I255" s="5" t="s">
        <v>723</v>
      </c>
      <c r="J255" s="5" t="s">
        <v>1101</v>
      </c>
      <c r="K255" s="5" t="s">
        <v>1101</v>
      </c>
      <c r="L255" s="5" t="s">
        <v>1288</v>
      </c>
      <c r="M255" s="5" t="s">
        <v>1101</v>
      </c>
      <c r="N255" s="5" t="s">
        <v>868</v>
      </c>
      <c r="O255" s="5" t="s">
        <v>1288</v>
      </c>
      <c r="P255" s="5" t="s">
        <v>1111</v>
      </c>
      <c r="Q255" s="5" t="s">
        <v>731</v>
      </c>
      <c r="R255" s="5" t="s">
        <v>723</v>
      </c>
      <c r="S255" s="5" t="s">
        <v>2370</v>
      </c>
    </row>
    <row r="256" spans="1:19" x14ac:dyDescent="0.25">
      <c r="A256" s="2" t="str">
        <f t="shared" si="3"/>
        <v>0436</v>
      </c>
      <c r="B256" s="4" t="s">
        <v>302</v>
      </c>
      <c r="C256" s="5" t="s">
        <v>1294</v>
      </c>
      <c r="D256" s="5" t="s">
        <v>723</v>
      </c>
      <c r="E256" s="5" t="s">
        <v>723</v>
      </c>
      <c r="F256" s="5" t="s">
        <v>723</v>
      </c>
      <c r="G256" s="5" t="s">
        <v>723</v>
      </c>
      <c r="H256" s="5" t="s">
        <v>723</v>
      </c>
      <c r="I256" s="5" t="s">
        <v>723</v>
      </c>
      <c r="J256" s="5" t="s">
        <v>723</v>
      </c>
      <c r="K256" s="5" t="s">
        <v>1041</v>
      </c>
      <c r="L256" s="5" t="s">
        <v>853</v>
      </c>
      <c r="M256" s="5" t="s">
        <v>1029</v>
      </c>
      <c r="N256" s="5" t="s">
        <v>1123</v>
      </c>
      <c r="O256" s="5" t="s">
        <v>823</v>
      </c>
      <c r="P256" s="5" t="s">
        <v>1030</v>
      </c>
      <c r="Q256" s="5" t="s">
        <v>757</v>
      </c>
      <c r="R256" s="5" t="s">
        <v>723</v>
      </c>
      <c r="S256" s="5" t="s">
        <v>1745</v>
      </c>
    </row>
    <row r="257" spans="1:19" x14ac:dyDescent="0.25">
      <c r="A257" s="2" t="str">
        <f t="shared" si="3"/>
        <v>0437</v>
      </c>
      <c r="B257" s="4" t="s">
        <v>310</v>
      </c>
      <c r="C257" s="5" t="s">
        <v>1274</v>
      </c>
      <c r="D257" s="5" t="s">
        <v>723</v>
      </c>
      <c r="E257" s="5" t="s">
        <v>723</v>
      </c>
      <c r="F257" s="5" t="s">
        <v>723</v>
      </c>
      <c r="G257" s="5" t="s">
        <v>723</v>
      </c>
      <c r="H257" s="5" t="s">
        <v>723</v>
      </c>
      <c r="I257" s="5" t="s">
        <v>723</v>
      </c>
      <c r="J257" s="5" t="s">
        <v>723</v>
      </c>
      <c r="K257" s="5" t="s">
        <v>723</v>
      </c>
      <c r="L257" s="5" t="s">
        <v>723</v>
      </c>
      <c r="M257" s="5" t="s">
        <v>723</v>
      </c>
      <c r="N257" s="5" t="s">
        <v>853</v>
      </c>
      <c r="O257" s="5" t="s">
        <v>956</v>
      </c>
      <c r="P257" s="5" t="s">
        <v>829</v>
      </c>
      <c r="Q257" s="5" t="s">
        <v>825</v>
      </c>
      <c r="R257" s="5" t="s">
        <v>723</v>
      </c>
      <c r="S257" s="5" t="s">
        <v>1221</v>
      </c>
    </row>
    <row r="258" spans="1:19" x14ac:dyDescent="0.25">
      <c r="A258" s="2" t="str">
        <f t="shared" si="3"/>
        <v>0438</v>
      </c>
      <c r="B258" s="4" t="s">
        <v>312</v>
      </c>
      <c r="C258" s="5" t="s">
        <v>1286</v>
      </c>
      <c r="D258" s="5" t="s">
        <v>1541</v>
      </c>
      <c r="E258" s="5" t="s">
        <v>1040</v>
      </c>
      <c r="F258" s="5" t="s">
        <v>1039</v>
      </c>
      <c r="G258" s="5" t="s">
        <v>1541</v>
      </c>
      <c r="H258" s="5" t="s">
        <v>1541</v>
      </c>
      <c r="I258" s="5" t="s">
        <v>1541</v>
      </c>
      <c r="J258" s="5" t="s">
        <v>1034</v>
      </c>
      <c r="K258" s="5" t="s">
        <v>1039</v>
      </c>
      <c r="L258" s="5" t="s">
        <v>1034</v>
      </c>
      <c r="M258" s="5" t="s">
        <v>1034</v>
      </c>
      <c r="N258" s="5" t="s">
        <v>826</v>
      </c>
      <c r="O258" s="5" t="s">
        <v>1181</v>
      </c>
      <c r="P258" s="5" t="s">
        <v>1300</v>
      </c>
      <c r="Q258" s="5" t="s">
        <v>1122</v>
      </c>
      <c r="R258" s="5" t="s">
        <v>723</v>
      </c>
      <c r="S258" s="5" t="s">
        <v>1023</v>
      </c>
    </row>
    <row r="259" spans="1:19" x14ac:dyDescent="0.25">
      <c r="A259" s="2" t="str">
        <f t="shared" ref="A259:A322" si="4">LEFT(C259,4)</f>
        <v>0439</v>
      </c>
      <c r="B259" s="4" t="s">
        <v>314</v>
      </c>
      <c r="C259" s="5" t="s">
        <v>1308</v>
      </c>
      <c r="D259" s="5" t="s">
        <v>954</v>
      </c>
      <c r="E259" s="5" t="s">
        <v>824</v>
      </c>
      <c r="F259" s="5" t="s">
        <v>829</v>
      </c>
      <c r="G259" s="5" t="s">
        <v>829</v>
      </c>
      <c r="H259" s="5" t="s">
        <v>829</v>
      </c>
      <c r="I259" s="5" t="s">
        <v>958</v>
      </c>
      <c r="J259" s="5" t="s">
        <v>1140</v>
      </c>
      <c r="K259" s="5" t="s">
        <v>826</v>
      </c>
      <c r="L259" s="5" t="s">
        <v>870</v>
      </c>
      <c r="M259" s="5" t="s">
        <v>1018</v>
      </c>
      <c r="N259" s="5" t="s">
        <v>723</v>
      </c>
      <c r="O259" s="5" t="s">
        <v>723</v>
      </c>
      <c r="P259" s="5" t="s">
        <v>723</v>
      </c>
      <c r="Q259" s="5" t="s">
        <v>723</v>
      </c>
      <c r="R259" s="5" t="s">
        <v>723</v>
      </c>
      <c r="S259" s="5" t="s">
        <v>1612</v>
      </c>
    </row>
    <row r="260" spans="1:19" x14ac:dyDescent="0.25">
      <c r="A260" s="2" t="str">
        <f t="shared" si="4"/>
        <v>0440</v>
      </c>
      <c r="B260" s="4" t="s">
        <v>316</v>
      </c>
      <c r="C260" s="5" t="s">
        <v>1297</v>
      </c>
      <c r="D260" s="5" t="s">
        <v>1541</v>
      </c>
      <c r="E260" s="5" t="s">
        <v>1412</v>
      </c>
      <c r="F260" s="5" t="s">
        <v>757</v>
      </c>
      <c r="G260" s="5" t="s">
        <v>954</v>
      </c>
      <c r="H260" s="5" t="s">
        <v>795</v>
      </c>
      <c r="I260" s="5" t="s">
        <v>757</v>
      </c>
      <c r="J260" s="5" t="s">
        <v>1123</v>
      </c>
      <c r="K260" s="5" t="s">
        <v>1123</v>
      </c>
      <c r="L260" s="5" t="s">
        <v>995</v>
      </c>
      <c r="M260" s="5" t="s">
        <v>1137</v>
      </c>
      <c r="N260" s="5" t="s">
        <v>723</v>
      </c>
      <c r="O260" s="5" t="s">
        <v>723</v>
      </c>
      <c r="P260" s="5" t="s">
        <v>723</v>
      </c>
      <c r="Q260" s="5" t="s">
        <v>723</v>
      </c>
      <c r="R260" s="5" t="s">
        <v>723</v>
      </c>
      <c r="S260" s="5" t="s">
        <v>766</v>
      </c>
    </row>
    <row r="261" spans="1:19" x14ac:dyDescent="0.25">
      <c r="A261" s="2" t="str">
        <f t="shared" si="4"/>
        <v>0441</v>
      </c>
      <c r="B261" s="4" t="s">
        <v>318</v>
      </c>
      <c r="C261" s="5" t="s">
        <v>1968</v>
      </c>
      <c r="D261" s="5" t="s">
        <v>723</v>
      </c>
      <c r="E261" s="5" t="s">
        <v>761</v>
      </c>
      <c r="F261" s="5" t="s">
        <v>1155</v>
      </c>
      <c r="G261" s="5" t="s">
        <v>745</v>
      </c>
      <c r="H261" s="5" t="s">
        <v>739</v>
      </c>
      <c r="I261" s="5" t="s">
        <v>1115</v>
      </c>
      <c r="J261" s="5" t="s">
        <v>738</v>
      </c>
      <c r="K261" s="5" t="s">
        <v>1578</v>
      </c>
      <c r="L261" s="5" t="s">
        <v>1284</v>
      </c>
      <c r="M261" s="5" t="s">
        <v>1115</v>
      </c>
      <c r="N261" s="5" t="s">
        <v>791</v>
      </c>
      <c r="O261" s="5" t="s">
        <v>780</v>
      </c>
      <c r="P261" s="5" t="s">
        <v>779</v>
      </c>
      <c r="Q261" s="5" t="s">
        <v>1026</v>
      </c>
      <c r="R261" s="5" t="s">
        <v>949</v>
      </c>
      <c r="S261" s="5" t="s">
        <v>2500</v>
      </c>
    </row>
    <row r="262" spans="1:19" x14ac:dyDescent="0.25">
      <c r="A262" s="2" t="str">
        <f t="shared" si="4"/>
        <v>0444</v>
      </c>
      <c r="B262" s="4" t="s">
        <v>332</v>
      </c>
      <c r="C262" s="5" t="s">
        <v>1790</v>
      </c>
      <c r="D262" s="5" t="s">
        <v>985</v>
      </c>
      <c r="E262" s="5" t="s">
        <v>985</v>
      </c>
      <c r="F262" s="5" t="s">
        <v>953</v>
      </c>
      <c r="G262" s="5" t="s">
        <v>995</v>
      </c>
      <c r="H262" s="5" t="s">
        <v>1118</v>
      </c>
      <c r="I262" s="5" t="s">
        <v>995</v>
      </c>
      <c r="J262" s="5" t="s">
        <v>927</v>
      </c>
      <c r="K262" s="5" t="s">
        <v>853</v>
      </c>
      <c r="L262" s="5" t="s">
        <v>756</v>
      </c>
      <c r="M262" s="5" t="s">
        <v>756</v>
      </c>
      <c r="N262" s="5" t="s">
        <v>957</v>
      </c>
      <c r="O262" s="5" t="s">
        <v>983</v>
      </c>
      <c r="P262" s="5" t="s">
        <v>1138</v>
      </c>
      <c r="Q262" s="5" t="s">
        <v>723</v>
      </c>
      <c r="R262" s="5" t="s">
        <v>723</v>
      </c>
      <c r="S262" s="5" t="s">
        <v>1606</v>
      </c>
    </row>
    <row r="263" spans="1:19" x14ac:dyDescent="0.25">
      <c r="A263" s="2" t="str">
        <f t="shared" si="4"/>
        <v>0445</v>
      </c>
      <c r="B263" s="4" t="s">
        <v>334</v>
      </c>
      <c r="C263" s="5" t="s">
        <v>722</v>
      </c>
      <c r="D263" s="5" t="s">
        <v>723</v>
      </c>
      <c r="E263" s="5" t="s">
        <v>725</v>
      </c>
      <c r="F263" s="5" t="s">
        <v>728</v>
      </c>
      <c r="G263" s="5" t="s">
        <v>803</v>
      </c>
      <c r="H263" s="5" t="s">
        <v>728</v>
      </c>
      <c r="I263" s="5" t="s">
        <v>726</v>
      </c>
      <c r="J263" s="5" t="s">
        <v>726</v>
      </c>
      <c r="K263" s="5" t="s">
        <v>728</v>
      </c>
      <c r="L263" s="5" t="s">
        <v>1155</v>
      </c>
      <c r="M263" s="5" t="s">
        <v>789</v>
      </c>
      <c r="N263" s="5" t="s">
        <v>780</v>
      </c>
      <c r="O263" s="5" t="s">
        <v>779</v>
      </c>
      <c r="P263" s="5" t="s">
        <v>793</v>
      </c>
      <c r="Q263" s="5" t="s">
        <v>1338</v>
      </c>
      <c r="R263" s="5" t="s">
        <v>723</v>
      </c>
      <c r="S263" s="5" t="s">
        <v>2211</v>
      </c>
    </row>
    <row r="264" spans="1:19" x14ac:dyDescent="0.25">
      <c r="A264" s="2" t="str">
        <f t="shared" si="4"/>
        <v>0446</v>
      </c>
      <c r="B264" s="4" t="s">
        <v>352</v>
      </c>
      <c r="C264" s="5" t="s">
        <v>1425</v>
      </c>
      <c r="D264" s="5" t="s">
        <v>723</v>
      </c>
      <c r="E264" s="5" t="s">
        <v>895</v>
      </c>
      <c r="F264" s="5" t="s">
        <v>799</v>
      </c>
      <c r="G264" s="5" t="s">
        <v>736</v>
      </c>
      <c r="H264" s="5" t="s">
        <v>966</v>
      </c>
      <c r="I264" s="5" t="s">
        <v>1005</v>
      </c>
      <c r="J264" s="5" t="s">
        <v>745</v>
      </c>
      <c r="K264" s="5" t="s">
        <v>895</v>
      </c>
      <c r="L264" s="5" t="s">
        <v>1239</v>
      </c>
      <c r="M264" s="5" t="s">
        <v>745</v>
      </c>
      <c r="N264" s="5" t="s">
        <v>869</v>
      </c>
      <c r="O264" s="5" t="s">
        <v>735</v>
      </c>
      <c r="P264" s="5" t="s">
        <v>983</v>
      </c>
      <c r="Q264" s="5" t="s">
        <v>918</v>
      </c>
      <c r="R264" s="5" t="s">
        <v>723</v>
      </c>
      <c r="S264" s="5" t="s">
        <v>2330</v>
      </c>
    </row>
    <row r="265" spans="1:19" x14ac:dyDescent="0.25">
      <c r="A265" s="2" t="str">
        <f t="shared" si="4"/>
        <v>0447</v>
      </c>
      <c r="B265" s="4" t="s">
        <v>382</v>
      </c>
      <c r="C265" s="5" t="s">
        <v>1021</v>
      </c>
      <c r="D265" s="5" t="s">
        <v>723</v>
      </c>
      <c r="E265" s="5" t="s">
        <v>1026</v>
      </c>
      <c r="F265" s="5" t="s">
        <v>1026</v>
      </c>
      <c r="G265" s="5" t="s">
        <v>1026</v>
      </c>
      <c r="H265" s="5" t="s">
        <v>1026</v>
      </c>
      <c r="I265" s="5" t="s">
        <v>1026</v>
      </c>
      <c r="J265" s="5" t="s">
        <v>1026</v>
      </c>
      <c r="K265" s="5" t="s">
        <v>823</v>
      </c>
      <c r="L265" s="5" t="s">
        <v>823</v>
      </c>
      <c r="M265" s="5" t="s">
        <v>823</v>
      </c>
      <c r="N265" s="5" t="s">
        <v>723</v>
      </c>
      <c r="O265" s="5" t="s">
        <v>723</v>
      </c>
      <c r="P265" s="5" t="s">
        <v>723</v>
      </c>
      <c r="Q265" s="5" t="s">
        <v>723</v>
      </c>
      <c r="R265" s="5" t="s">
        <v>723</v>
      </c>
      <c r="S265" s="5" t="s">
        <v>2237</v>
      </c>
    </row>
    <row r="266" spans="1:19" x14ac:dyDescent="0.25">
      <c r="A266" s="2" t="str">
        <f t="shared" si="4"/>
        <v>0449</v>
      </c>
      <c r="B266" s="4" t="s">
        <v>390</v>
      </c>
      <c r="C266" s="5" t="s">
        <v>1100</v>
      </c>
      <c r="D266" s="5" t="s">
        <v>723</v>
      </c>
      <c r="E266" s="5" t="s">
        <v>723</v>
      </c>
      <c r="F266" s="5" t="s">
        <v>723</v>
      </c>
      <c r="G266" s="5" t="s">
        <v>723</v>
      </c>
      <c r="H266" s="5" t="s">
        <v>723</v>
      </c>
      <c r="I266" s="5" t="s">
        <v>723</v>
      </c>
      <c r="J266" s="5" t="s">
        <v>1000</v>
      </c>
      <c r="K266" s="5" t="s">
        <v>780</v>
      </c>
      <c r="L266" s="5" t="s">
        <v>791</v>
      </c>
      <c r="M266" s="5" t="s">
        <v>968</v>
      </c>
      <c r="N266" s="5" t="s">
        <v>735</v>
      </c>
      <c r="O266" s="5" t="s">
        <v>1044</v>
      </c>
      <c r="P266" s="5" t="s">
        <v>796</v>
      </c>
      <c r="Q266" s="5" t="s">
        <v>956</v>
      </c>
      <c r="R266" s="5" t="s">
        <v>723</v>
      </c>
      <c r="S266" s="5" t="s">
        <v>1102</v>
      </c>
    </row>
    <row r="267" spans="1:19" x14ac:dyDescent="0.25">
      <c r="A267" s="2" t="str">
        <f t="shared" si="4"/>
        <v>0450</v>
      </c>
      <c r="B267" s="4" t="s">
        <v>392</v>
      </c>
      <c r="C267" s="5" t="s">
        <v>1540</v>
      </c>
      <c r="D267" s="5" t="s">
        <v>723</v>
      </c>
      <c r="E267" s="5" t="s">
        <v>1039</v>
      </c>
      <c r="F267" s="5" t="s">
        <v>1039</v>
      </c>
      <c r="G267" s="5" t="s">
        <v>1541</v>
      </c>
      <c r="H267" s="5" t="s">
        <v>1040</v>
      </c>
      <c r="I267" s="5" t="s">
        <v>1040</v>
      </c>
      <c r="J267" s="5" t="s">
        <v>1040</v>
      </c>
      <c r="K267" s="5" t="s">
        <v>1137</v>
      </c>
      <c r="L267" s="5" t="s">
        <v>1137</v>
      </c>
      <c r="M267" s="5" t="s">
        <v>1366</v>
      </c>
      <c r="N267" s="5" t="s">
        <v>723</v>
      </c>
      <c r="O267" s="5" t="s">
        <v>723</v>
      </c>
      <c r="P267" s="5" t="s">
        <v>723</v>
      </c>
      <c r="Q267" s="5" t="s">
        <v>723</v>
      </c>
      <c r="R267" s="5" t="s">
        <v>723</v>
      </c>
      <c r="S267" s="5" t="s">
        <v>904</v>
      </c>
    </row>
    <row r="268" spans="1:19" x14ac:dyDescent="0.25">
      <c r="A268" s="2" t="str">
        <f t="shared" si="4"/>
        <v>0452</v>
      </c>
      <c r="B268" s="4" t="s">
        <v>416</v>
      </c>
      <c r="C268" s="5" t="s">
        <v>1374</v>
      </c>
      <c r="D268" s="5" t="s">
        <v>723</v>
      </c>
      <c r="E268" s="5" t="s">
        <v>723</v>
      </c>
      <c r="F268" s="5" t="s">
        <v>723</v>
      </c>
      <c r="G268" s="5" t="s">
        <v>723</v>
      </c>
      <c r="H268" s="5" t="s">
        <v>723</v>
      </c>
      <c r="I268" s="5" t="s">
        <v>723</v>
      </c>
      <c r="J268" s="5" t="s">
        <v>723</v>
      </c>
      <c r="K268" s="5" t="s">
        <v>723</v>
      </c>
      <c r="L268" s="5" t="s">
        <v>723</v>
      </c>
      <c r="M268" s="5" t="s">
        <v>723</v>
      </c>
      <c r="N268" s="5" t="s">
        <v>789</v>
      </c>
      <c r="O268" s="5" t="s">
        <v>779</v>
      </c>
      <c r="P268" s="5" t="s">
        <v>921</v>
      </c>
      <c r="Q268" s="5" t="s">
        <v>1338</v>
      </c>
      <c r="R268" s="5" t="s">
        <v>723</v>
      </c>
      <c r="S268" s="5" t="s">
        <v>1560</v>
      </c>
    </row>
    <row r="269" spans="1:19" x14ac:dyDescent="0.25">
      <c r="A269" s="2" t="str">
        <f t="shared" si="4"/>
        <v>0453</v>
      </c>
      <c r="B269" s="4" t="s">
        <v>418</v>
      </c>
      <c r="C269" s="5" t="s">
        <v>1562</v>
      </c>
      <c r="D269" s="5" t="s">
        <v>723</v>
      </c>
      <c r="E269" s="5" t="s">
        <v>794</v>
      </c>
      <c r="F269" s="5" t="s">
        <v>794</v>
      </c>
      <c r="G269" s="5" t="s">
        <v>1044</v>
      </c>
      <c r="H269" s="5" t="s">
        <v>1106</v>
      </c>
      <c r="I269" s="5" t="s">
        <v>926</v>
      </c>
      <c r="J269" s="5" t="s">
        <v>794</v>
      </c>
      <c r="K269" s="5" t="s">
        <v>796</v>
      </c>
      <c r="L269" s="5" t="s">
        <v>753</v>
      </c>
      <c r="M269" s="5" t="s">
        <v>957</v>
      </c>
      <c r="N269" s="5" t="s">
        <v>723</v>
      </c>
      <c r="O269" s="5" t="s">
        <v>723</v>
      </c>
      <c r="P269" s="5" t="s">
        <v>723</v>
      </c>
      <c r="Q269" s="5" t="s">
        <v>723</v>
      </c>
      <c r="R269" s="5" t="s">
        <v>723</v>
      </c>
      <c r="S269" s="5" t="s">
        <v>1937</v>
      </c>
    </row>
    <row r="270" spans="1:19" x14ac:dyDescent="0.25">
      <c r="A270" s="2" t="str">
        <f t="shared" si="4"/>
        <v>0454</v>
      </c>
      <c r="B270" s="4" t="s">
        <v>426</v>
      </c>
      <c r="C270" s="5" t="s">
        <v>1602</v>
      </c>
      <c r="D270" s="5" t="s">
        <v>926</v>
      </c>
      <c r="E270" s="5" t="s">
        <v>794</v>
      </c>
      <c r="F270" s="5" t="s">
        <v>1338</v>
      </c>
      <c r="G270" s="5" t="s">
        <v>1338</v>
      </c>
      <c r="H270" s="5" t="s">
        <v>926</v>
      </c>
      <c r="I270" s="5" t="s">
        <v>926</v>
      </c>
      <c r="J270" s="5" t="s">
        <v>786</v>
      </c>
      <c r="K270" s="5" t="s">
        <v>788</v>
      </c>
      <c r="L270" s="5" t="s">
        <v>926</v>
      </c>
      <c r="M270" s="5" t="s">
        <v>825</v>
      </c>
      <c r="N270" s="5" t="s">
        <v>723</v>
      </c>
      <c r="O270" s="5" t="s">
        <v>723</v>
      </c>
      <c r="P270" s="5" t="s">
        <v>723</v>
      </c>
      <c r="Q270" s="5" t="s">
        <v>723</v>
      </c>
      <c r="R270" s="5" t="s">
        <v>723</v>
      </c>
      <c r="S270" s="5" t="s">
        <v>2382</v>
      </c>
    </row>
    <row r="271" spans="1:19" x14ac:dyDescent="0.25">
      <c r="A271" s="2" t="str">
        <f t="shared" si="4"/>
        <v>0455</v>
      </c>
      <c r="B271" s="4" t="s">
        <v>428</v>
      </c>
      <c r="C271" s="5" t="s">
        <v>1539</v>
      </c>
      <c r="D271" s="5" t="s">
        <v>723</v>
      </c>
      <c r="E271" s="5" t="s">
        <v>1181</v>
      </c>
      <c r="F271" s="5" t="s">
        <v>870</v>
      </c>
      <c r="G271" s="5" t="s">
        <v>1152</v>
      </c>
      <c r="H271" s="5" t="s">
        <v>1181</v>
      </c>
      <c r="I271" s="5" t="s">
        <v>1030</v>
      </c>
      <c r="J271" s="5" t="s">
        <v>1122</v>
      </c>
      <c r="K271" s="5" t="s">
        <v>1122</v>
      </c>
      <c r="L271" s="5" t="s">
        <v>870</v>
      </c>
      <c r="M271" s="5" t="s">
        <v>1152</v>
      </c>
      <c r="N271" s="5" t="s">
        <v>723</v>
      </c>
      <c r="O271" s="5" t="s">
        <v>723</v>
      </c>
      <c r="P271" s="5" t="s">
        <v>723</v>
      </c>
      <c r="Q271" s="5" t="s">
        <v>723</v>
      </c>
      <c r="R271" s="5" t="s">
        <v>723</v>
      </c>
      <c r="S271" s="5" t="s">
        <v>1074</v>
      </c>
    </row>
    <row r="272" spans="1:19" x14ac:dyDescent="0.25">
      <c r="A272" s="2" t="str">
        <f t="shared" si="4"/>
        <v>0456</v>
      </c>
      <c r="B272" s="4" t="s">
        <v>434</v>
      </c>
      <c r="C272" s="5" t="s">
        <v>1656</v>
      </c>
      <c r="D272" s="5" t="s">
        <v>826</v>
      </c>
      <c r="E272" s="5" t="s">
        <v>1101</v>
      </c>
      <c r="F272" s="5" t="s">
        <v>791</v>
      </c>
      <c r="G272" s="5" t="s">
        <v>730</v>
      </c>
      <c r="H272" s="5" t="s">
        <v>735</v>
      </c>
      <c r="I272" s="5" t="s">
        <v>1109</v>
      </c>
      <c r="J272" s="5" t="s">
        <v>793</v>
      </c>
      <c r="K272" s="5" t="s">
        <v>1044</v>
      </c>
      <c r="L272" s="5" t="s">
        <v>754</v>
      </c>
      <c r="M272" s="5" t="s">
        <v>755</v>
      </c>
      <c r="N272" s="5" t="s">
        <v>723</v>
      </c>
      <c r="O272" s="5" t="s">
        <v>723</v>
      </c>
      <c r="P272" s="5" t="s">
        <v>723</v>
      </c>
      <c r="Q272" s="5" t="s">
        <v>723</v>
      </c>
      <c r="R272" s="5" t="s">
        <v>723</v>
      </c>
      <c r="S272" s="5" t="s">
        <v>1653</v>
      </c>
    </row>
    <row r="273" spans="1:19" x14ac:dyDescent="0.25">
      <c r="A273" s="2" t="str">
        <f t="shared" si="4"/>
        <v>0458</v>
      </c>
      <c r="B273" s="4" t="s">
        <v>436</v>
      </c>
      <c r="C273" s="5" t="s">
        <v>1658</v>
      </c>
      <c r="D273" s="5" t="s">
        <v>723</v>
      </c>
      <c r="E273" s="5" t="s">
        <v>723</v>
      </c>
      <c r="F273" s="5" t="s">
        <v>723</v>
      </c>
      <c r="G273" s="5" t="s">
        <v>723</v>
      </c>
      <c r="H273" s="5" t="s">
        <v>723</v>
      </c>
      <c r="I273" s="5" t="s">
        <v>723</v>
      </c>
      <c r="J273" s="5" t="s">
        <v>723</v>
      </c>
      <c r="K273" s="5" t="s">
        <v>723</v>
      </c>
      <c r="L273" s="5" t="s">
        <v>723</v>
      </c>
      <c r="M273" s="5" t="s">
        <v>723</v>
      </c>
      <c r="N273" s="5" t="s">
        <v>1107</v>
      </c>
      <c r="O273" s="5" t="s">
        <v>1366</v>
      </c>
      <c r="P273" s="5" t="s">
        <v>1040</v>
      </c>
      <c r="Q273" s="5" t="s">
        <v>1300</v>
      </c>
      <c r="R273" s="5" t="s">
        <v>723</v>
      </c>
      <c r="S273" s="5" t="s">
        <v>922</v>
      </c>
    </row>
    <row r="274" spans="1:19" x14ac:dyDescent="0.25">
      <c r="A274" s="2" t="str">
        <f t="shared" si="4"/>
        <v>0463</v>
      </c>
      <c r="B274" s="4" t="s">
        <v>440</v>
      </c>
      <c r="C274" s="5" t="s">
        <v>1585</v>
      </c>
      <c r="D274" s="5" t="s">
        <v>723</v>
      </c>
      <c r="E274" s="5" t="s">
        <v>785</v>
      </c>
      <c r="F274" s="5" t="s">
        <v>957</v>
      </c>
      <c r="G274" s="5" t="s">
        <v>918</v>
      </c>
      <c r="H274" s="5" t="s">
        <v>751</v>
      </c>
      <c r="I274" s="5" t="s">
        <v>753</v>
      </c>
      <c r="J274" s="5" t="s">
        <v>1025</v>
      </c>
      <c r="K274" s="5" t="s">
        <v>785</v>
      </c>
      <c r="L274" s="5" t="s">
        <v>959</v>
      </c>
      <c r="M274" s="5" t="s">
        <v>955</v>
      </c>
      <c r="N274" s="5" t="s">
        <v>723</v>
      </c>
      <c r="O274" s="5" t="s">
        <v>723</v>
      </c>
      <c r="P274" s="5" t="s">
        <v>723</v>
      </c>
      <c r="Q274" s="5" t="s">
        <v>723</v>
      </c>
      <c r="R274" s="5" t="s">
        <v>723</v>
      </c>
      <c r="S274" s="5" t="s">
        <v>2258</v>
      </c>
    </row>
    <row r="275" spans="1:19" x14ac:dyDescent="0.25">
      <c r="A275" s="2" t="str">
        <f t="shared" si="4"/>
        <v>0464</v>
      </c>
      <c r="B275" s="4" t="s">
        <v>442</v>
      </c>
      <c r="C275" s="5" t="s">
        <v>1695</v>
      </c>
      <c r="D275" s="5" t="s">
        <v>723</v>
      </c>
      <c r="E275" s="5" t="s">
        <v>723</v>
      </c>
      <c r="F275" s="5" t="s">
        <v>723</v>
      </c>
      <c r="G275" s="5" t="s">
        <v>723</v>
      </c>
      <c r="H275" s="5" t="s">
        <v>723</v>
      </c>
      <c r="I275" s="5" t="s">
        <v>777</v>
      </c>
      <c r="J275" s="5" t="s">
        <v>823</v>
      </c>
      <c r="K275" s="5" t="s">
        <v>823</v>
      </c>
      <c r="L275" s="5" t="s">
        <v>1034</v>
      </c>
      <c r="M275" s="5" t="s">
        <v>1181</v>
      </c>
      <c r="N275" s="5" t="s">
        <v>723</v>
      </c>
      <c r="O275" s="5" t="s">
        <v>723</v>
      </c>
      <c r="P275" s="5" t="s">
        <v>723</v>
      </c>
      <c r="Q275" s="5" t="s">
        <v>723</v>
      </c>
      <c r="R275" s="5" t="s">
        <v>723</v>
      </c>
      <c r="S275" s="5" t="s">
        <v>943</v>
      </c>
    </row>
    <row r="276" spans="1:19" x14ac:dyDescent="0.25">
      <c r="A276" s="2" t="str">
        <f t="shared" si="4"/>
        <v>0466</v>
      </c>
      <c r="B276" s="4" t="s">
        <v>446</v>
      </c>
      <c r="C276" s="5" t="s">
        <v>1709</v>
      </c>
      <c r="D276" s="5" t="s">
        <v>723</v>
      </c>
      <c r="E276" s="5" t="s">
        <v>938</v>
      </c>
      <c r="F276" s="5" t="s">
        <v>952</v>
      </c>
      <c r="G276" s="5" t="s">
        <v>1257</v>
      </c>
      <c r="H276" s="5" t="s">
        <v>1259</v>
      </c>
      <c r="I276" s="5" t="s">
        <v>952</v>
      </c>
      <c r="J276" s="5" t="s">
        <v>1133</v>
      </c>
      <c r="K276" s="5" t="s">
        <v>1258</v>
      </c>
      <c r="L276" s="5" t="s">
        <v>1034</v>
      </c>
      <c r="M276" s="5" t="s">
        <v>1541</v>
      </c>
      <c r="N276" s="5" t="s">
        <v>774</v>
      </c>
      <c r="O276" s="5" t="s">
        <v>938</v>
      </c>
      <c r="P276" s="5" t="s">
        <v>1068</v>
      </c>
      <c r="Q276" s="5" t="s">
        <v>748</v>
      </c>
      <c r="R276" s="5" t="s">
        <v>723</v>
      </c>
      <c r="S276" s="5" t="s">
        <v>744</v>
      </c>
    </row>
    <row r="277" spans="1:19" x14ac:dyDescent="0.25">
      <c r="A277" s="2" t="str">
        <f t="shared" si="4"/>
        <v>0468</v>
      </c>
      <c r="B277" s="4" t="s">
        <v>1676</v>
      </c>
      <c r="C277" s="5" t="s">
        <v>1677</v>
      </c>
      <c r="D277" s="5" t="s">
        <v>723</v>
      </c>
      <c r="E277" s="5" t="s">
        <v>723</v>
      </c>
      <c r="F277" s="5" t="s">
        <v>723</v>
      </c>
      <c r="G277" s="5" t="s">
        <v>723</v>
      </c>
      <c r="H277" s="5" t="s">
        <v>723</v>
      </c>
      <c r="I277" s="5" t="s">
        <v>723</v>
      </c>
      <c r="J277" s="5" t="s">
        <v>723</v>
      </c>
      <c r="K277" s="5" t="s">
        <v>723</v>
      </c>
      <c r="L277" s="5" t="s">
        <v>723</v>
      </c>
      <c r="M277" s="5" t="s">
        <v>723</v>
      </c>
      <c r="N277" s="5" t="s">
        <v>723</v>
      </c>
      <c r="O277" s="5" t="s">
        <v>723</v>
      </c>
      <c r="P277" s="5" t="s">
        <v>954</v>
      </c>
      <c r="Q277" s="5" t="s">
        <v>825</v>
      </c>
      <c r="R277" s="5" t="s">
        <v>723</v>
      </c>
      <c r="S277" s="5" t="s">
        <v>1111</v>
      </c>
    </row>
    <row r="278" spans="1:19" x14ac:dyDescent="0.25">
      <c r="A278" s="2" t="str">
        <f t="shared" si="4"/>
        <v>0469</v>
      </c>
      <c r="B278" s="4" t="s">
        <v>460</v>
      </c>
      <c r="C278" s="5" t="s">
        <v>1718</v>
      </c>
      <c r="D278" s="5" t="s">
        <v>954</v>
      </c>
      <c r="E278" s="5" t="s">
        <v>1026</v>
      </c>
      <c r="F278" s="5" t="s">
        <v>1000</v>
      </c>
      <c r="G278" s="5" t="s">
        <v>1000</v>
      </c>
      <c r="H278" s="5" t="s">
        <v>968</v>
      </c>
      <c r="I278" s="5" t="s">
        <v>1101</v>
      </c>
      <c r="J278" s="5" t="s">
        <v>968</v>
      </c>
      <c r="K278" s="5" t="s">
        <v>968</v>
      </c>
      <c r="L278" s="5" t="s">
        <v>735</v>
      </c>
      <c r="M278" s="5" t="s">
        <v>921</v>
      </c>
      <c r="N278" s="5" t="s">
        <v>731</v>
      </c>
      <c r="O278" s="5" t="s">
        <v>732</v>
      </c>
      <c r="P278" s="5" t="s">
        <v>756</v>
      </c>
      <c r="Q278" s="5" t="s">
        <v>753</v>
      </c>
      <c r="R278" s="5" t="s">
        <v>723</v>
      </c>
      <c r="S278" s="5" t="s">
        <v>1750</v>
      </c>
    </row>
    <row r="279" spans="1:19" x14ac:dyDescent="0.25">
      <c r="A279" s="2" t="str">
        <f t="shared" si="4"/>
        <v>0470</v>
      </c>
      <c r="B279" s="4" t="s">
        <v>462</v>
      </c>
      <c r="C279" s="5" t="s">
        <v>1766</v>
      </c>
      <c r="D279" s="5" t="s">
        <v>723</v>
      </c>
      <c r="E279" s="5" t="s">
        <v>836</v>
      </c>
      <c r="F279" s="5" t="s">
        <v>801</v>
      </c>
      <c r="G279" s="5" t="s">
        <v>836</v>
      </c>
      <c r="H279" s="5" t="s">
        <v>1035</v>
      </c>
      <c r="I279" s="5" t="s">
        <v>1035</v>
      </c>
      <c r="J279" s="5" t="s">
        <v>1115</v>
      </c>
      <c r="K279" s="5" t="s">
        <v>742</v>
      </c>
      <c r="L279" s="5" t="s">
        <v>831</v>
      </c>
      <c r="M279" s="5" t="s">
        <v>840</v>
      </c>
      <c r="N279" s="5" t="s">
        <v>968</v>
      </c>
      <c r="O279" s="5" t="s">
        <v>853</v>
      </c>
      <c r="P279" s="5" t="s">
        <v>1109</v>
      </c>
      <c r="Q279" s="5" t="s">
        <v>926</v>
      </c>
      <c r="R279" s="5" t="s">
        <v>723</v>
      </c>
      <c r="S279" s="5" t="s">
        <v>2433</v>
      </c>
    </row>
    <row r="280" spans="1:19" x14ac:dyDescent="0.25">
      <c r="A280" s="2" t="str">
        <f t="shared" si="4"/>
        <v>0474</v>
      </c>
      <c r="B280" s="4" t="s">
        <v>470</v>
      </c>
      <c r="C280" s="5" t="s">
        <v>1996</v>
      </c>
      <c r="D280" s="5" t="s">
        <v>723</v>
      </c>
      <c r="E280" s="5" t="s">
        <v>723</v>
      </c>
      <c r="F280" s="5" t="s">
        <v>723</v>
      </c>
      <c r="G280" s="5" t="s">
        <v>723</v>
      </c>
      <c r="H280" s="5" t="s">
        <v>723</v>
      </c>
      <c r="I280" s="5" t="s">
        <v>723</v>
      </c>
      <c r="J280" s="5" t="s">
        <v>723</v>
      </c>
      <c r="K280" s="5" t="s">
        <v>723</v>
      </c>
      <c r="L280" s="5" t="s">
        <v>983</v>
      </c>
      <c r="M280" s="5" t="s">
        <v>796</v>
      </c>
      <c r="N280" s="5" t="s">
        <v>956</v>
      </c>
      <c r="O280" s="5" t="s">
        <v>1138</v>
      </c>
      <c r="P280" s="5" t="s">
        <v>823</v>
      </c>
      <c r="Q280" s="5" t="s">
        <v>757</v>
      </c>
      <c r="R280" s="5" t="s">
        <v>723</v>
      </c>
      <c r="S280" s="5" t="s">
        <v>764</v>
      </c>
    </row>
    <row r="281" spans="1:19" x14ac:dyDescent="0.25">
      <c r="A281" s="2" t="str">
        <f t="shared" si="4"/>
        <v>0478</v>
      </c>
      <c r="B281" s="4" t="s">
        <v>482</v>
      </c>
      <c r="C281" s="5" t="s">
        <v>1441</v>
      </c>
      <c r="D281" s="5" t="s">
        <v>723</v>
      </c>
      <c r="E281" s="5" t="s">
        <v>723</v>
      </c>
      <c r="F281" s="5" t="s">
        <v>723</v>
      </c>
      <c r="G281" s="5" t="s">
        <v>723</v>
      </c>
      <c r="H281" s="5" t="s">
        <v>723</v>
      </c>
      <c r="I281" s="5" t="s">
        <v>723</v>
      </c>
      <c r="J281" s="5" t="s">
        <v>723</v>
      </c>
      <c r="K281" s="5" t="s">
        <v>723</v>
      </c>
      <c r="L281" s="5" t="s">
        <v>753</v>
      </c>
      <c r="M281" s="5" t="s">
        <v>1025</v>
      </c>
      <c r="N281" s="5" t="s">
        <v>796</v>
      </c>
      <c r="O281" s="5" t="s">
        <v>927</v>
      </c>
      <c r="P281" s="5" t="s">
        <v>956</v>
      </c>
      <c r="Q281" s="5" t="s">
        <v>829</v>
      </c>
      <c r="R281" s="5" t="s">
        <v>723</v>
      </c>
      <c r="S281" s="5" t="s">
        <v>1011</v>
      </c>
    </row>
    <row r="282" spans="1:19" x14ac:dyDescent="0.25">
      <c r="A282" s="2" t="str">
        <f t="shared" si="4"/>
        <v>0479</v>
      </c>
      <c r="B282" s="4" t="s">
        <v>486</v>
      </c>
      <c r="C282" s="5" t="s">
        <v>1909</v>
      </c>
      <c r="D282" s="5" t="s">
        <v>723</v>
      </c>
      <c r="E282" s="5" t="s">
        <v>723</v>
      </c>
      <c r="F282" s="5" t="s">
        <v>723</v>
      </c>
      <c r="G282" s="5" t="s">
        <v>723</v>
      </c>
      <c r="H282" s="5" t="s">
        <v>723</v>
      </c>
      <c r="I282" s="5" t="s">
        <v>723</v>
      </c>
      <c r="J282" s="5" t="s">
        <v>723</v>
      </c>
      <c r="K282" s="5" t="s">
        <v>723</v>
      </c>
      <c r="L282" s="5" t="s">
        <v>1025</v>
      </c>
      <c r="M282" s="5" t="s">
        <v>756</v>
      </c>
      <c r="N282" s="5" t="s">
        <v>962</v>
      </c>
      <c r="O282" s="5" t="s">
        <v>927</v>
      </c>
      <c r="P282" s="5" t="s">
        <v>886</v>
      </c>
      <c r="Q282" s="5" t="s">
        <v>918</v>
      </c>
      <c r="R282" s="5" t="s">
        <v>723</v>
      </c>
      <c r="S282" s="5" t="s">
        <v>974</v>
      </c>
    </row>
    <row r="283" spans="1:19" x14ac:dyDescent="0.25">
      <c r="A283" s="2" t="str">
        <f t="shared" si="4"/>
        <v>0480</v>
      </c>
      <c r="B283" s="4" t="s">
        <v>504</v>
      </c>
      <c r="C283" s="5" t="s">
        <v>2086</v>
      </c>
      <c r="D283" s="5" t="s">
        <v>723</v>
      </c>
      <c r="E283" s="5" t="s">
        <v>723</v>
      </c>
      <c r="F283" s="5" t="s">
        <v>723</v>
      </c>
      <c r="G283" s="5" t="s">
        <v>723</v>
      </c>
      <c r="H283" s="5" t="s">
        <v>723</v>
      </c>
      <c r="I283" s="5" t="s">
        <v>723</v>
      </c>
      <c r="J283" s="5" t="s">
        <v>723</v>
      </c>
      <c r="K283" s="5" t="s">
        <v>919</v>
      </c>
      <c r="L283" s="5" t="s">
        <v>895</v>
      </c>
      <c r="M283" s="5" t="s">
        <v>967</v>
      </c>
      <c r="N283" s="5" t="s">
        <v>723</v>
      </c>
      <c r="O283" s="5" t="s">
        <v>723</v>
      </c>
      <c r="P283" s="5" t="s">
        <v>723</v>
      </c>
      <c r="Q283" s="5" t="s">
        <v>723</v>
      </c>
      <c r="R283" s="5" t="s">
        <v>723</v>
      </c>
      <c r="S283" s="5" t="s">
        <v>1104</v>
      </c>
    </row>
    <row r="284" spans="1:19" x14ac:dyDescent="0.25">
      <c r="A284" s="2" t="str">
        <f t="shared" si="4"/>
        <v>0481</v>
      </c>
      <c r="B284" s="4" t="s">
        <v>506</v>
      </c>
      <c r="C284" s="5" t="s">
        <v>1110</v>
      </c>
      <c r="D284" s="5" t="s">
        <v>726</v>
      </c>
      <c r="E284" s="5" t="s">
        <v>965</v>
      </c>
      <c r="F284" s="5" t="s">
        <v>1578</v>
      </c>
      <c r="G284" s="5" t="s">
        <v>831</v>
      </c>
      <c r="H284" s="5" t="s">
        <v>1047</v>
      </c>
      <c r="I284" s="5" t="s">
        <v>1035</v>
      </c>
      <c r="J284" s="5" t="s">
        <v>794</v>
      </c>
      <c r="K284" s="5" t="s">
        <v>1044</v>
      </c>
      <c r="L284" s="5" t="s">
        <v>723</v>
      </c>
      <c r="M284" s="5" t="s">
        <v>723</v>
      </c>
      <c r="N284" s="5" t="s">
        <v>723</v>
      </c>
      <c r="O284" s="5" t="s">
        <v>723</v>
      </c>
      <c r="P284" s="5" t="s">
        <v>723</v>
      </c>
      <c r="Q284" s="5" t="s">
        <v>723</v>
      </c>
      <c r="R284" s="5" t="s">
        <v>723</v>
      </c>
      <c r="S284" s="5" t="s">
        <v>2259</v>
      </c>
    </row>
    <row r="285" spans="1:19" x14ac:dyDescent="0.25">
      <c r="A285" s="2" t="str">
        <f t="shared" si="4"/>
        <v>0482</v>
      </c>
      <c r="B285" s="4" t="s">
        <v>510</v>
      </c>
      <c r="C285" s="5" t="s">
        <v>1959</v>
      </c>
      <c r="D285" s="5" t="s">
        <v>723</v>
      </c>
      <c r="E285" s="5" t="s">
        <v>1122</v>
      </c>
      <c r="F285" s="5" t="s">
        <v>1137</v>
      </c>
      <c r="G285" s="5" t="s">
        <v>1137</v>
      </c>
      <c r="H285" s="5" t="s">
        <v>870</v>
      </c>
      <c r="I285" s="5" t="s">
        <v>1137</v>
      </c>
      <c r="J285" s="5" t="s">
        <v>870</v>
      </c>
      <c r="K285" s="5" t="s">
        <v>1122</v>
      </c>
      <c r="L285" s="5" t="s">
        <v>1137</v>
      </c>
      <c r="M285" s="5" t="s">
        <v>1300</v>
      </c>
      <c r="N285" s="5" t="s">
        <v>723</v>
      </c>
      <c r="O285" s="5" t="s">
        <v>723</v>
      </c>
      <c r="P285" s="5" t="s">
        <v>723</v>
      </c>
      <c r="Q285" s="5" t="s">
        <v>723</v>
      </c>
      <c r="R285" s="5" t="s">
        <v>723</v>
      </c>
      <c r="S285" s="5" t="s">
        <v>914</v>
      </c>
    </row>
    <row r="286" spans="1:19" x14ac:dyDescent="0.25">
      <c r="A286" s="2" t="str">
        <f t="shared" si="4"/>
        <v>0483</v>
      </c>
      <c r="B286" s="4" t="s">
        <v>518</v>
      </c>
      <c r="C286" s="5" t="s">
        <v>1957</v>
      </c>
      <c r="D286" s="5" t="s">
        <v>723</v>
      </c>
      <c r="E286" s="5" t="s">
        <v>723</v>
      </c>
      <c r="F286" s="5" t="s">
        <v>723</v>
      </c>
      <c r="G286" s="5" t="s">
        <v>723</v>
      </c>
      <c r="H286" s="5" t="s">
        <v>723</v>
      </c>
      <c r="I286" s="5" t="s">
        <v>723</v>
      </c>
      <c r="J286" s="5" t="s">
        <v>1109</v>
      </c>
      <c r="K286" s="5" t="s">
        <v>1026</v>
      </c>
      <c r="L286" s="5" t="s">
        <v>792</v>
      </c>
      <c r="M286" s="5" t="s">
        <v>792</v>
      </c>
      <c r="N286" s="5" t="s">
        <v>922</v>
      </c>
      <c r="O286" s="5" t="s">
        <v>753</v>
      </c>
      <c r="P286" s="5" t="s">
        <v>962</v>
      </c>
      <c r="Q286" s="5" t="s">
        <v>983</v>
      </c>
      <c r="R286" s="5" t="s">
        <v>723</v>
      </c>
      <c r="S286" s="5" t="s">
        <v>2358</v>
      </c>
    </row>
    <row r="287" spans="1:19" x14ac:dyDescent="0.25">
      <c r="A287" s="2" t="str">
        <f t="shared" si="4"/>
        <v>0484</v>
      </c>
      <c r="B287" s="4" t="s">
        <v>546</v>
      </c>
      <c r="C287" s="5" t="s">
        <v>1966</v>
      </c>
      <c r="D287" s="5" t="s">
        <v>723</v>
      </c>
      <c r="E287" s="5" t="s">
        <v>723</v>
      </c>
      <c r="F287" s="5" t="s">
        <v>723</v>
      </c>
      <c r="G287" s="5" t="s">
        <v>723</v>
      </c>
      <c r="H287" s="5" t="s">
        <v>723</v>
      </c>
      <c r="I287" s="5" t="s">
        <v>723</v>
      </c>
      <c r="J287" s="5" t="s">
        <v>1221</v>
      </c>
      <c r="K287" s="5" t="s">
        <v>1183</v>
      </c>
      <c r="L287" s="5" t="s">
        <v>1301</v>
      </c>
      <c r="M287" s="5" t="s">
        <v>847</v>
      </c>
      <c r="N287" s="5" t="s">
        <v>1318</v>
      </c>
      <c r="O287" s="5" t="s">
        <v>1358</v>
      </c>
      <c r="P287" s="5" t="s">
        <v>781</v>
      </c>
      <c r="Q287" s="5" t="s">
        <v>1111</v>
      </c>
      <c r="R287" s="5" t="s">
        <v>723</v>
      </c>
      <c r="S287" s="5" t="s">
        <v>2499</v>
      </c>
    </row>
    <row r="288" spans="1:19" x14ac:dyDescent="0.25">
      <c r="A288" s="2" t="str">
        <f t="shared" si="4"/>
        <v>0485</v>
      </c>
      <c r="B288" s="4" t="s">
        <v>548</v>
      </c>
      <c r="C288" s="5" t="s">
        <v>1972</v>
      </c>
      <c r="D288" s="5" t="s">
        <v>723</v>
      </c>
      <c r="E288" s="5" t="s">
        <v>723</v>
      </c>
      <c r="F288" s="5" t="s">
        <v>723</v>
      </c>
      <c r="G288" s="5" t="s">
        <v>723</v>
      </c>
      <c r="H288" s="5" t="s">
        <v>723</v>
      </c>
      <c r="I288" s="5" t="s">
        <v>723</v>
      </c>
      <c r="J288" s="5" t="s">
        <v>723</v>
      </c>
      <c r="K288" s="5" t="s">
        <v>754</v>
      </c>
      <c r="L288" s="5" t="s">
        <v>751</v>
      </c>
      <c r="M288" s="5" t="s">
        <v>751</v>
      </c>
      <c r="N288" s="5" t="s">
        <v>926</v>
      </c>
      <c r="O288" s="5" t="s">
        <v>756</v>
      </c>
      <c r="P288" s="5" t="s">
        <v>956</v>
      </c>
      <c r="Q288" s="5" t="s">
        <v>853</v>
      </c>
      <c r="R288" s="5" t="s">
        <v>723</v>
      </c>
      <c r="S288" s="5" t="s">
        <v>1849</v>
      </c>
    </row>
    <row r="289" spans="1:19" x14ac:dyDescent="0.25">
      <c r="A289" s="2" t="str">
        <f t="shared" si="4"/>
        <v>0486</v>
      </c>
      <c r="B289" s="4" t="s">
        <v>552</v>
      </c>
      <c r="C289" s="5" t="s">
        <v>1982</v>
      </c>
      <c r="D289" s="5" t="s">
        <v>723</v>
      </c>
      <c r="E289" s="5" t="s">
        <v>753</v>
      </c>
      <c r="F289" s="5" t="s">
        <v>796</v>
      </c>
      <c r="G289" s="5" t="s">
        <v>796</v>
      </c>
      <c r="H289" s="5" t="s">
        <v>753</v>
      </c>
      <c r="I289" s="5" t="s">
        <v>926</v>
      </c>
      <c r="J289" s="5" t="s">
        <v>796</v>
      </c>
      <c r="K289" s="5" t="s">
        <v>753</v>
      </c>
      <c r="L289" s="5" t="s">
        <v>756</v>
      </c>
      <c r="M289" s="5" t="s">
        <v>756</v>
      </c>
      <c r="N289" s="5" t="s">
        <v>723</v>
      </c>
      <c r="O289" s="5" t="s">
        <v>723</v>
      </c>
      <c r="P289" s="5" t="s">
        <v>723</v>
      </c>
      <c r="Q289" s="5" t="s">
        <v>723</v>
      </c>
      <c r="R289" s="5" t="s">
        <v>723</v>
      </c>
      <c r="S289" s="5" t="s">
        <v>2506</v>
      </c>
    </row>
    <row r="290" spans="1:19" x14ac:dyDescent="0.25">
      <c r="A290" s="2" t="str">
        <f t="shared" si="4"/>
        <v>0487</v>
      </c>
      <c r="B290" s="4" t="s">
        <v>554</v>
      </c>
      <c r="C290" s="5" t="s">
        <v>1922</v>
      </c>
      <c r="D290" s="5" t="s">
        <v>723</v>
      </c>
      <c r="E290" s="5" t="s">
        <v>752</v>
      </c>
      <c r="F290" s="5" t="s">
        <v>922</v>
      </c>
      <c r="G290" s="5" t="s">
        <v>735</v>
      </c>
      <c r="H290" s="5" t="s">
        <v>921</v>
      </c>
      <c r="I290" s="5" t="s">
        <v>792</v>
      </c>
      <c r="J290" s="5" t="s">
        <v>735</v>
      </c>
      <c r="K290" s="5" t="s">
        <v>968</v>
      </c>
      <c r="L290" s="5" t="s">
        <v>730</v>
      </c>
      <c r="M290" s="5" t="s">
        <v>793</v>
      </c>
      <c r="N290" s="5" t="s">
        <v>793</v>
      </c>
      <c r="O290" s="5" t="s">
        <v>796</v>
      </c>
      <c r="P290" s="5" t="s">
        <v>754</v>
      </c>
      <c r="Q290" s="5" t="s">
        <v>956</v>
      </c>
      <c r="R290" s="5" t="s">
        <v>723</v>
      </c>
      <c r="S290" s="5" t="s">
        <v>2485</v>
      </c>
    </row>
    <row r="291" spans="1:19" x14ac:dyDescent="0.25">
      <c r="A291" s="2" t="str">
        <f t="shared" si="4"/>
        <v>0488</v>
      </c>
      <c r="B291" s="4" t="s">
        <v>558</v>
      </c>
      <c r="C291" s="5" t="s">
        <v>2008</v>
      </c>
      <c r="D291" s="5" t="s">
        <v>723</v>
      </c>
      <c r="E291" s="5" t="s">
        <v>753</v>
      </c>
      <c r="F291" s="5" t="s">
        <v>926</v>
      </c>
      <c r="G291" s="5" t="s">
        <v>752</v>
      </c>
      <c r="H291" s="5" t="s">
        <v>786</v>
      </c>
      <c r="I291" s="5" t="s">
        <v>886</v>
      </c>
      <c r="J291" s="5" t="s">
        <v>752</v>
      </c>
      <c r="K291" s="5" t="s">
        <v>794</v>
      </c>
      <c r="L291" s="5" t="s">
        <v>787</v>
      </c>
      <c r="M291" s="5" t="s">
        <v>752</v>
      </c>
      <c r="N291" s="5" t="s">
        <v>1106</v>
      </c>
      <c r="O291" s="5" t="s">
        <v>755</v>
      </c>
      <c r="P291" s="5" t="s">
        <v>786</v>
      </c>
      <c r="Q291" s="5" t="s">
        <v>1025</v>
      </c>
      <c r="R291" s="5" t="s">
        <v>723</v>
      </c>
      <c r="S291" s="5" t="s">
        <v>2514</v>
      </c>
    </row>
    <row r="292" spans="1:19" x14ac:dyDescent="0.25">
      <c r="A292" s="2" t="str">
        <f t="shared" si="4"/>
        <v>0489</v>
      </c>
      <c r="B292" s="4" t="s">
        <v>574</v>
      </c>
      <c r="C292" s="5" t="s">
        <v>2047</v>
      </c>
      <c r="D292" s="5" t="s">
        <v>723</v>
      </c>
      <c r="E292" s="5" t="s">
        <v>723</v>
      </c>
      <c r="F292" s="5" t="s">
        <v>723</v>
      </c>
      <c r="G292" s="5" t="s">
        <v>723</v>
      </c>
      <c r="H292" s="5" t="s">
        <v>723</v>
      </c>
      <c r="I292" s="5" t="s">
        <v>723</v>
      </c>
      <c r="J292" s="5" t="s">
        <v>723</v>
      </c>
      <c r="K292" s="5" t="s">
        <v>723</v>
      </c>
      <c r="L292" s="5" t="s">
        <v>723</v>
      </c>
      <c r="M292" s="5" t="s">
        <v>723</v>
      </c>
      <c r="N292" s="5" t="s">
        <v>1203</v>
      </c>
      <c r="O292" s="5" t="s">
        <v>1689</v>
      </c>
      <c r="P292" s="5" t="s">
        <v>987</v>
      </c>
      <c r="Q292" s="5" t="s">
        <v>902</v>
      </c>
      <c r="R292" s="5" t="s">
        <v>723</v>
      </c>
      <c r="S292" s="5" t="s">
        <v>2536</v>
      </c>
    </row>
    <row r="293" spans="1:19" x14ac:dyDescent="0.25">
      <c r="A293" s="2" t="str">
        <f t="shared" si="4"/>
        <v>0491</v>
      </c>
      <c r="B293" s="4" t="s">
        <v>576</v>
      </c>
      <c r="C293" s="5" t="s">
        <v>925</v>
      </c>
      <c r="D293" s="5" t="s">
        <v>723</v>
      </c>
      <c r="E293" s="5" t="s">
        <v>868</v>
      </c>
      <c r="F293" s="5" t="s">
        <v>868</v>
      </c>
      <c r="G293" s="5" t="s">
        <v>868</v>
      </c>
      <c r="H293" s="5" t="s">
        <v>868</v>
      </c>
      <c r="I293" s="5" t="s">
        <v>868</v>
      </c>
      <c r="J293" s="5" t="s">
        <v>868</v>
      </c>
      <c r="K293" s="5" t="s">
        <v>868</v>
      </c>
      <c r="L293" s="5" t="s">
        <v>868</v>
      </c>
      <c r="M293" s="5" t="s">
        <v>868</v>
      </c>
      <c r="N293" s="5" t="s">
        <v>1338</v>
      </c>
      <c r="O293" s="5" t="s">
        <v>796</v>
      </c>
      <c r="P293" s="5" t="s">
        <v>921</v>
      </c>
      <c r="Q293" s="5" t="s">
        <v>956</v>
      </c>
      <c r="R293" s="5" t="s">
        <v>723</v>
      </c>
      <c r="S293" s="5" t="s">
        <v>2226</v>
      </c>
    </row>
    <row r="294" spans="1:19" x14ac:dyDescent="0.25">
      <c r="A294" s="2" t="str">
        <f t="shared" si="4"/>
        <v>0492</v>
      </c>
      <c r="B294" s="4" t="s">
        <v>586</v>
      </c>
      <c r="C294" s="5" t="s">
        <v>1710</v>
      </c>
      <c r="D294" s="5" t="s">
        <v>723</v>
      </c>
      <c r="E294" s="5" t="s">
        <v>785</v>
      </c>
      <c r="F294" s="5" t="s">
        <v>955</v>
      </c>
      <c r="G294" s="5" t="s">
        <v>1029</v>
      </c>
      <c r="H294" s="5" t="s">
        <v>918</v>
      </c>
      <c r="I294" s="5" t="s">
        <v>886</v>
      </c>
      <c r="J294" s="5" t="s">
        <v>958</v>
      </c>
      <c r="K294" s="5" t="s">
        <v>723</v>
      </c>
      <c r="L294" s="5" t="s">
        <v>723</v>
      </c>
      <c r="M294" s="5" t="s">
        <v>723</v>
      </c>
      <c r="N294" s="5" t="s">
        <v>723</v>
      </c>
      <c r="O294" s="5" t="s">
        <v>723</v>
      </c>
      <c r="P294" s="5" t="s">
        <v>723</v>
      </c>
      <c r="Q294" s="5" t="s">
        <v>723</v>
      </c>
      <c r="R294" s="5" t="s">
        <v>723</v>
      </c>
      <c r="S294" s="5" t="s">
        <v>1013</v>
      </c>
    </row>
    <row r="295" spans="1:19" x14ac:dyDescent="0.25">
      <c r="A295" s="2" t="str">
        <f t="shared" si="4"/>
        <v>0493</v>
      </c>
      <c r="B295" s="4" t="s">
        <v>588</v>
      </c>
      <c r="C295" s="5" t="s">
        <v>1901</v>
      </c>
      <c r="D295" s="5" t="s">
        <v>723</v>
      </c>
      <c r="E295" s="5" t="s">
        <v>723</v>
      </c>
      <c r="F295" s="5" t="s">
        <v>723</v>
      </c>
      <c r="G295" s="5" t="s">
        <v>723</v>
      </c>
      <c r="H295" s="5" t="s">
        <v>723</v>
      </c>
      <c r="I295" s="5" t="s">
        <v>723</v>
      </c>
      <c r="J295" s="5" t="s">
        <v>723</v>
      </c>
      <c r="K295" s="5" t="s">
        <v>723</v>
      </c>
      <c r="L295" s="5" t="s">
        <v>723</v>
      </c>
      <c r="M295" s="5" t="s">
        <v>723</v>
      </c>
      <c r="N295" s="5" t="s">
        <v>740</v>
      </c>
      <c r="O295" s="5" t="s">
        <v>819</v>
      </c>
      <c r="P295" s="5" t="s">
        <v>870</v>
      </c>
      <c r="Q295" s="5" t="s">
        <v>819</v>
      </c>
      <c r="R295" s="5" t="s">
        <v>723</v>
      </c>
      <c r="S295" s="5" t="s">
        <v>1098</v>
      </c>
    </row>
    <row r="296" spans="1:19" x14ac:dyDescent="0.25">
      <c r="A296" s="2" t="str">
        <f t="shared" si="4"/>
        <v>0494</v>
      </c>
      <c r="B296" s="4" t="s">
        <v>590</v>
      </c>
      <c r="C296" s="5" t="s">
        <v>1902</v>
      </c>
      <c r="D296" s="5" t="s">
        <v>723</v>
      </c>
      <c r="E296" s="5" t="s">
        <v>956</v>
      </c>
      <c r="F296" s="5" t="s">
        <v>918</v>
      </c>
      <c r="G296" s="5" t="s">
        <v>957</v>
      </c>
      <c r="H296" s="5" t="s">
        <v>853</v>
      </c>
      <c r="I296" s="5" t="s">
        <v>853</v>
      </c>
      <c r="J296" s="5" t="s">
        <v>983</v>
      </c>
      <c r="K296" s="5" t="s">
        <v>957</v>
      </c>
      <c r="L296" s="5" t="s">
        <v>956</v>
      </c>
      <c r="M296" s="5" t="s">
        <v>956</v>
      </c>
      <c r="N296" s="5" t="s">
        <v>886</v>
      </c>
      <c r="O296" s="5" t="s">
        <v>956</v>
      </c>
      <c r="P296" s="5" t="s">
        <v>829</v>
      </c>
      <c r="Q296" s="5" t="s">
        <v>825</v>
      </c>
      <c r="R296" s="5" t="s">
        <v>723</v>
      </c>
      <c r="S296" s="5" t="s">
        <v>2480</v>
      </c>
    </row>
    <row r="297" spans="1:19" x14ac:dyDescent="0.25">
      <c r="A297" s="2" t="str">
        <f t="shared" si="4"/>
        <v>0496</v>
      </c>
      <c r="B297" s="4" t="s">
        <v>594</v>
      </c>
      <c r="C297" s="5" t="s">
        <v>1466</v>
      </c>
      <c r="D297" s="5" t="s">
        <v>723</v>
      </c>
      <c r="E297" s="5" t="s">
        <v>723</v>
      </c>
      <c r="F297" s="5" t="s">
        <v>723</v>
      </c>
      <c r="G297" s="5" t="s">
        <v>723</v>
      </c>
      <c r="H297" s="5" t="s">
        <v>723</v>
      </c>
      <c r="I297" s="5" t="s">
        <v>723</v>
      </c>
      <c r="J297" s="5" t="s">
        <v>921</v>
      </c>
      <c r="K297" s="5" t="s">
        <v>1505</v>
      </c>
      <c r="L297" s="5" t="s">
        <v>793</v>
      </c>
      <c r="M297" s="5" t="s">
        <v>792</v>
      </c>
      <c r="N297" s="5" t="s">
        <v>825</v>
      </c>
      <c r="O297" s="5" t="s">
        <v>985</v>
      </c>
      <c r="P297" s="5" t="s">
        <v>1018</v>
      </c>
      <c r="Q297" s="5" t="s">
        <v>865</v>
      </c>
      <c r="R297" s="5" t="s">
        <v>723</v>
      </c>
      <c r="S297" s="5" t="s">
        <v>862</v>
      </c>
    </row>
    <row r="298" spans="1:19" x14ac:dyDescent="0.25">
      <c r="A298" s="2" t="str">
        <f t="shared" si="4"/>
        <v>0497</v>
      </c>
      <c r="B298" s="4" t="s">
        <v>598</v>
      </c>
      <c r="C298" s="5" t="s">
        <v>1907</v>
      </c>
      <c r="D298" s="5" t="s">
        <v>723</v>
      </c>
      <c r="E298" s="5" t="s">
        <v>1118</v>
      </c>
      <c r="F298" s="5" t="s">
        <v>1019</v>
      </c>
      <c r="G298" s="5" t="s">
        <v>1118</v>
      </c>
      <c r="H298" s="5" t="s">
        <v>1118</v>
      </c>
      <c r="I298" s="5" t="s">
        <v>1118</v>
      </c>
      <c r="J298" s="5" t="s">
        <v>777</v>
      </c>
      <c r="K298" s="5" t="s">
        <v>1025</v>
      </c>
      <c r="L298" s="5" t="s">
        <v>1029</v>
      </c>
      <c r="M298" s="5" t="s">
        <v>826</v>
      </c>
      <c r="N298" s="5" t="s">
        <v>1300</v>
      </c>
      <c r="O298" s="5" t="s">
        <v>953</v>
      </c>
      <c r="P298" s="5" t="s">
        <v>865</v>
      </c>
      <c r="Q298" s="5" t="s">
        <v>1235</v>
      </c>
      <c r="R298" s="5" t="s">
        <v>723</v>
      </c>
      <c r="S298" s="5" t="s">
        <v>1439</v>
      </c>
    </row>
    <row r="299" spans="1:19" x14ac:dyDescent="0.25">
      <c r="A299" s="2" t="str">
        <f t="shared" si="4"/>
        <v>0498</v>
      </c>
      <c r="B299" s="4" t="s">
        <v>616</v>
      </c>
      <c r="C299" s="5" t="s">
        <v>2094</v>
      </c>
      <c r="D299" s="5" t="s">
        <v>723</v>
      </c>
      <c r="E299" s="5" t="s">
        <v>723</v>
      </c>
      <c r="F299" s="5" t="s">
        <v>723</v>
      </c>
      <c r="G299" s="5" t="s">
        <v>723</v>
      </c>
      <c r="H299" s="5" t="s">
        <v>723</v>
      </c>
      <c r="I299" s="5" t="s">
        <v>723</v>
      </c>
      <c r="J299" s="5" t="s">
        <v>868</v>
      </c>
      <c r="K299" s="5" t="s">
        <v>781</v>
      </c>
      <c r="L299" s="5" t="s">
        <v>786</v>
      </c>
      <c r="M299" s="5" t="s">
        <v>927</v>
      </c>
      <c r="N299" s="5" t="s">
        <v>723</v>
      </c>
      <c r="O299" s="5" t="s">
        <v>723</v>
      </c>
      <c r="P299" s="5" t="s">
        <v>723</v>
      </c>
      <c r="Q299" s="5" t="s">
        <v>723</v>
      </c>
      <c r="R299" s="5" t="s">
        <v>723</v>
      </c>
      <c r="S299" s="5" t="s">
        <v>2287</v>
      </c>
    </row>
    <row r="300" spans="1:19" x14ac:dyDescent="0.25">
      <c r="A300" s="2" t="str">
        <f t="shared" si="4"/>
        <v>0499</v>
      </c>
      <c r="B300" s="4" t="s">
        <v>618</v>
      </c>
      <c r="C300" s="5" t="s">
        <v>1509</v>
      </c>
      <c r="D300" s="5" t="s">
        <v>723</v>
      </c>
      <c r="E300" s="5" t="s">
        <v>723</v>
      </c>
      <c r="F300" s="5" t="s">
        <v>723</v>
      </c>
      <c r="G300" s="5" t="s">
        <v>723</v>
      </c>
      <c r="H300" s="5" t="s">
        <v>723</v>
      </c>
      <c r="I300" s="5" t="s">
        <v>723</v>
      </c>
      <c r="J300" s="5" t="s">
        <v>723</v>
      </c>
      <c r="K300" s="5" t="s">
        <v>792</v>
      </c>
      <c r="L300" s="5" t="s">
        <v>1026</v>
      </c>
      <c r="M300" s="5" t="s">
        <v>922</v>
      </c>
      <c r="N300" s="5" t="s">
        <v>1338</v>
      </c>
      <c r="O300" s="5" t="s">
        <v>853</v>
      </c>
      <c r="P300" s="5" t="s">
        <v>958</v>
      </c>
      <c r="Q300" s="5" t="s">
        <v>824</v>
      </c>
      <c r="R300" s="5" t="s">
        <v>723</v>
      </c>
      <c r="S300" s="5" t="s">
        <v>1386</v>
      </c>
    </row>
    <row r="301" spans="1:19" x14ac:dyDescent="0.25">
      <c r="A301" s="2" t="str">
        <f t="shared" si="4"/>
        <v>0600</v>
      </c>
      <c r="B301" s="4" t="s">
        <v>296</v>
      </c>
      <c r="C301" s="5" t="s">
        <v>760</v>
      </c>
      <c r="D301" s="5" t="s">
        <v>780</v>
      </c>
      <c r="E301" s="5" t="s">
        <v>1306</v>
      </c>
      <c r="F301" s="5" t="s">
        <v>1832</v>
      </c>
      <c r="G301" s="5" t="s">
        <v>1063</v>
      </c>
      <c r="H301" s="5" t="s">
        <v>1478</v>
      </c>
      <c r="I301" s="5" t="s">
        <v>1051</v>
      </c>
      <c r="J301" s="5" t="s">
        <v>2110</v>
      </c>
      <c r="K301" s="5" t="s">
        <v>1104</v>
      </c>
      <c r="L301" s="5" t="s">
        <v>2110</v>
      </c>
      <c r="M301" s="5" t="s">
        <v>1128</v>
      </c>
      <c r="N301" s="5" t="s">
        <v>933</v>
      </c>
      <c r="O301" s="5" t="s">
        <v>879</v>
      </c>
      <c r="P301" s="5" t="s">
        <v>2212</v>
      </c>
      <c r="Q301" s="5" t="s">
        <v>1417</v>
      </c>
      <c r="R301" s="5" t="s">
        <v>748</v>
      </c>
      <c r="S301" s="5" t="s">
        <v>2213</v>
      </c>
    </row>
    <row r="302" spans="1:19" x14ac:dyDescent="0.25">
      <c r="A302" s="2" t="str">
        <f t="shared" si="4"/>
        <v>0603</v>
      </c>
      <c r="B302" s="4" t="s">
        <v>118</v>
      </c>
      <c r="C302" s="5" t="s">
        <v>784</v>
      </c>
      <c r="D302" s="5" t="s">
        <v>785</v>
      </c>
      <c r="E302" s="5" t="s">
        <v>1109</v>
      </c>
      <c r="F302" s="5" t="s">
        <v>752</v>
      </c>
      <c r="G302" s="5" t="s">
        <v>787</v>
      </c>
      <c r="H302" s="5" t="s">
        <v>786</v>
      </c>
      <c r="I302" s="5" t="s">
        <v>755</v>
      </c>
      <c r="J302" s="5" t="s">
        <v>789</v>
      </c>
      <c r="K302" s="5" t="s">
        <v>779</v>
      </c>
      <c r="L302" s="5" t="s">
        <v>921</v>
      </c>
      <c r="M302" s="5" t="s">
        <v>1026</v>
      </c>
      <c r="N302" s="5" t="s">
        <v>1029</v>
      </c>
      <c r="O302" s="5" t="s">
        <v>754</v>
      </c>
      <c r="P302" s="5" t="s">
        <v>1123</v>
      </c>
      <c r="Q302" s="5" t="s">
        <v>755</v>
      </c>
      <c r="R302" s="5" t="s">
        <v>774</v>
      </c>
      <c r="S302" s="5" t="s">
        <v>1594</v>
      </c>
    </row>
    <row r="303" spans="1:19" x14ac:dyDescent="0.25">
      <c r="A303" s="2" t="str">
        <f t="shared" si="4"/>
        <v>0605</v>
      </c>
      <c r="B303" s="4" t="s">
        <v>412</v>
      </c>
      <c r="C303" s="5" t="s">
        <v>844</v>
      </c>
      <c r="D303" s="5" t="s">
        <v>723</v>
      </c>
      <c r="E303" s="5" t="s">
        <v>723</v>
      </c>
      <c r="F303" s="5" t="s">
        <v>723</v>
      </c>
      <c r="G303" s="5" t="s">
        <v>723</v>
      </c>
      <c r="H303" s="5" t="s">
        <v>723</v>
      </c>
      <c r="I303" s="5" t="s">
        <v>723</v>
      </c>
      <c r="J303" s="5" t="s">
        <v>723</v>
      </c>
      <c r="K303" s="5" t="s">
        <v>723</v>
      </c>
      <c r="L303" s="5" t="s">
        <v>910</v>
      </c>
      <c r="M303" s="5" t="s">
        <v>988</v>
      </c>
      <c r="N303" s="5" t="s">
        <v>943</v>
      </c>
      <c r="O303" s="5" t="s">
        <v>1317</v>
      </c>
      <c r="P303" s="5" t="s">
        <v>1314</v>
      </c>
      <c r="Q303" s="5" t="s">
        <v>847</v>
      </c>
      <c r="R303" s="5" t="s">
        <v>819</v>
      </c>
      <c r="S303" s="5" t="s">
        <v>2218</v>
      </c>
    </row>
    <row r="304" spans="1:19" x14ac:dyDescent="0.25">
      <c r="A304" s="2" t="str">
        <f t="shared" si="4"/>
        <v>0610</v>
      </c>
      <c r="B304" s="4" t="s">
        <v>298</v>
      </c>
      <c r="C304" s="5" t="s">
        <v>885</v>
      </c>
      <c r="D304" s="5" t="s">
        <v>1029</v>
      </c>
      <c r="E304" s="5" t="s">
        <v>801</v>
      </c>
      <c r="F304" s="5" t="s">
        <v>1359</v>
      </c>
      <c r="G304" s="5" t="s">
        <v>801</v>
      </c>
      <c r="H304" s="5" t="s">
        <v>889</v>
      </c>
      <c r="I304" s="5" t="s">
        <v>887</v>
      </c>
      <c r="J304" s="5" t="s">
        <v>1326</v>
      </c>
      <c r="K304" s="5" t="s">
        <v>1359</v>
      </c>
      <c r="L304" s="5" t="s">
        <v>1002</v>
      </c>
      <c r="M304" s="5" t="s">
        <v>891</v>
      </c>
      <c r="N304" s="5" t="s">
        <v>889</v>
      </c>
      <c r="O304" s="5" t="s">
        <v>1283</v>
      </c>
      <c r="P304" s="5" t="s">
        <v>744</v>
      </c>
      <c r="Q304" s="5" t="s">
        <v>1728</v>
      </c>
      <c r="R304" s="5" t="s">
        <v>1133</v>
      </c>
      <c r="S304" s="5" t="s">
        <v>898</v>
      </c>
    </row>
    <row r="305" spans="1:19" x14ac:dyDescent="0.25">
      <c r="A305" s="2" t="str">
        <f t="shared" si="4"/>
        <v>0615</v>
      </c>
      <c r="B305" s="4" t="s">
        <v>498</v>
      </c>
      <c r="C305" s="5" t="s">
        <v>917</v>
      </c>
      <c r="D305" s="5" t="s">
        <v>962</v>
      </c>
      <c r="E305" s="5" t="s">
        <v>1238</v>
      </c>
      <c r="F305" s="5" t="s">
        <v>1578</v>
      </c>
      <c r="G305" s="5" t="s">
        <v>841</v>
      </c>
      <c r="H305" s="5" t="s">
        <v>1273</v>
      </c>
      <c r="I305" s="5" t="s">
        <v>746</v>
      </c>
      <c r="J305" s="5" t="s">
        <v>726</v>
      </c>
      <c r="K305" s="5" t="s">
        <v>1273</v>
      </c>
      <c r="L305" s="5" t="s">
        <v>1289</v>
      </c>
      <c r="M305" s="5" t="s">
        <v>803</v>
      </c>
      <c r="N305" s="5" t="s">
        <v>753</v>
      </c>
      <c r="O305" s="5" t="s">
        <v>786</v>
      </c>
      <c r="P305" s="5" t="s">
        <v>731</v>
      </c>
      <c r="Q305" s="5" t="s">
        <v>752</v>
      </c>
      <c r="R305" s="5" t="s">
        <v>850</v>
      </c>
      <c r="S305" s="5" t="s">
        <v>2225</v>
      </c>
    </row>
    <row r="306" spans="1:19" x14ac:dyDescent="0.25">
      <c r="A306" s="2" t="str">
        <f t="shared" si="4"/>
        <v>0616</v>
      </c>
      <c r="B306" s="4" t="s">
        <v>254</v>
      </c>
      <c r="C306" s="5" t="s">
        <v>961</v>
      </c>
      <c r="D306" s="5" t="s">
        <v>785</v>
      </c>
      <c r="E306" s="5" t="s">
        <v>966</v>
      </c>
      <c r="F306" s="5" t="s">
        <v>919</v>
      </c>
      <c r="G306" s="5" t="s">
        <v>1578</v>
      </c>
      <c r="H306" s="5" t="s">
        <v>1283</v>
      </c>
      <c r="I306" s="5" t="s">
        <v>831</v>
      </c>
      <c r="J306" s="5" t="s">
        <v>799</v>
      </c>
      <c r="K306" s="5" t="s">
        <v>1283</v>
      </c>
      <c r="L306" s="5" t="s">
        <v>967</v>
      </c>
      <c r="M306" s="5" t="s">
        <v>1273</v>
      </c>
      <c r="N306" s="5" t="s">
        <v>780</v>
      </c>
      <c r="O306" s="5" t="s">
        <v>926</v>
      </c>
      <c r="P306" s="5" t="s">
        <v>1109</v>
      </c>
      <c r="Q306" s="5" t="s">
        <v>780</v>
      </c>
      <c r="R306" s="5" t="s">
        <v>723</v>
      </c>
      <c r="S306" s="5" t="s">
        <v>2231</v>
      </c>
    </row>
    <row r="307" spans="1:19" x14ac:dyDescent="0.25">
      <c r="A307" s="2" t="str">
        <f t="shared" si="4"/>
        <v>0618</v>
      </c>
      <c r="B307" s="4" t="s">
        <v>1032</v>
      </c>
      <c r="C307" s="5" t="s">
        <v>1033</v>
      </c>
      <c r="D307" s="5" t="s">
        <v>1040</v>
      </c>
      <c r="E307" s="5" t="s">
        <v>751</v>
      </c>
      <c r="F307" s="5" t="s">
        <v>983</v>
      </c>
      <c r="G307" s="5" t="s">
        <v>955</v>
      </c>
      <c r="H307" s="5" t="s">
        <v>1138</v>
      </c>
      <c r="I307" s="5" t="s">
        <v>753</v>
      </c>
      <c r="J307" s="5" t="s">
        <v>962</v>
      </c>
      <c r="K307" s="5" t="s">
        <v>786</v>
      </c>
      <c r="L307" s="5" t="s">
        <v>791</v>
      </c>
      <c r="M307" s="5" t="s">
        <v>1338</v>
      </c>
      <c r="N307" s="5" t="s">
        <v>803</v>
      </c>
      <c r="O307" s="5" t="s">
        <v>737</v>
      </c>
      <c r="P307" s="5" t="s">
        <v>1115</v>
      </c>
      <c r="Q307" s="5" t="s">
        <v>1114</v>
      </c>
      <c r="R307" s="5" t="s">
        <v>850</v>
      </c>
      <c r="S307" s="5" t="s">
        <v>2238</v>
      </c>
    </row>
    <row r="308" spans="1:19" x14ac:dyDescent="0.25">
      <c r="A308" s="2" t="str">
        <f t="shared" si="4"/>
        <v>0620</v>
      </c>
      <c r="B308" s="4" t="s">
        <v>256</v>
      </c>
      <c r="C308" s="5" t="s">
        <v>1043</v>
      </c>
      <c r="D308" s="5" t="s">
        <v>825</v>
      </c>
      <c r="E308" s="5" t="s">
        <v>926</v>
      </c>
      <c r="F308" s="5" t="s">
        <v>785</v>
      </c>
      <c r="G308" s="5" t="s">
        <v>753</v>
      </c>
      <c r="H308" s="5" t="s">
        <v>962</v>
      </c>
      <c r="I308" s="5" t="s">
        <v>752</v>
      </c>
      <c r="J308" s="5" t="s">
        <v>853</v>
      </c>
      <c r="K308" s="5" t="s">
        <v>793</v>
      </c>
      <c r="L308" s="5" t="s">
        <v>794</v>
      </c>
      <c r="M308" s="5" t="s">
        <v>791</v>
      </c>
      <c r="N308" s="5" t="s">
        <v>962</v>
      </c>
      <c r="O308" s="5" t="s">
        <v>751</v>
      </c>
      <c r="P308" s="5" t="s">
        <v>926</v>
      </c>
      <c r="Q308" s="5" t="s">
        <v>788</v>
      </c>
      <c r="R308" s="5" t="s">
        <v>723</v>
      </c>
      <c r="S308" s="5" t="s">
        <v>2239</v>
      </c>
    </row>
    <row r="309" spans="1:19" x14ac:dyDescent="0.25">
      <c r="A309" s="2" t="str">
        <f t="shared" si="4"/>
        <v>0622</v>
      </c>
      <c r="B309" s="4" t="s">
        <v>388</v>
      </c>
      <c r="C309" s="5" t="s">
        <v>1076</v>
      </c>
      <c r="D309" s="5" t="s">
        <v>956</v>
      </c>
      <c r="E309" s="5" t="s">
        <v>781</v>
      </c>
      <c r="F309" s="5" t="s">
        <v>724</v>
      </c>
      <c r="G309" s="5" t="s">
        <v>920</v>
      </c>
      <c r="H309" s="5" t="s">
        <v>1155</v>
      </c>
      <c r="I309" s="5" t="s">
        <v>888</v>
      </c>
      <c r="J309" s="5" t="s">
        <v>778</v>
      </c>
      <c r="K309" s="5" t="s">
        <v>965</v>
      </c>
      <c r="L309" s="5" t="s">
        <v>1239</v>
      </c>
      <c r="M309" s="5" t="s">
        <v>746</v>
      </c>
      <c r="N309" s="5" t="s">
        <v>869</v>
      </c>
      <c r="O309" s="5" t="s">
        <v>726</v>
      </c>
      <c r="P309" s="5" t="s">
        <v>1101</v>
      </c>
      <c r="Q309" s="5" t="s">
        <v>789</v>
      </c>
      <c r="R309" s="5" t="s">
        <v>949</v>
      </c>
      <c r="S309" s="5" t="s">
        <v>2242</v>
      </c>
    </row>
    <row r="310" spans="1:19" x14ac:dyDescent="0.25">
      <c r="A310" s="2" t="str">
        <f t="shared" si="4"/>
        <v>0625</v>
      </c>
      <c r="B310" s="4" t="s">
        <v>78</v>
      </c>
      <c r="C310" s="5" t="s">
        <v>1141</v>
      </c>
      <c r="D310" s="5" t="s">
        <v>834</v>
      </c>
      <c r="E310" s="5" t="s">
        <v>930</v>
      </c>
      <c r="F310" s="5" t="s">
        <v>1143</v>
      </c>
      <c r="G310" s="5" t="s">
        <v>932</v>
      </c>
      <c r="H310" s="5" t="s">
        <v>937</v>
      </c>
      <c r="I310" s="5" t="s">
        <v>1051</v>
      </c>
      <c r="J310" s="5" t="s">
        <v>1557</v>
      </c>
      <c r="K310" s="5" t="s">
        <v>1446</v>
      </c>
      <c r="L310" s="5" t="s">
        <v>860</v>
      </c>
      <c r="M310" s="5" t="s">
        <v>1702</v>
      </c>
      <c r="N310" s="5" t="s">
        <v>1350</v>
      </c>
      <c r="O310" s="5" t="s">
        <v>1048</v>
      </c>
      <c r="P310" s="5" t="s">
        <v>1244</v>
      </c>
      <c r="Q310" s="5" t="s">
        <v>881</v>
      </c>
      <c r="R310" s="5" t="s">
        <v>1107</v>
      </c>
      <c r="S310" s="5" t="s">
        <v>2264</v>
      </c>
    </row>
    <row r="311" spans="1:19" x14ac:dyDescent="0.25">
      <c r="A311" s="2" t="str">
        <f t="shared" si="4"/>
        <v>0632</v>
      </c>
      <c r="B311" s="4" t="s">
        <v>414</v>
      </c>
      <c r="C311" s="5" t="s">
        <v>1256</v>
      </c>
      <c r="D311" s="5" t="s">
        <v>938</v>
      </c>
      <c r="E311" s="5" t="s">
        <v>1541</v>
      </c>
      <c r="F311" s="5" t="s">
        <v>1258</v>
      </c>
      <c r="G311" s="5" t="s">
        <v>897</v>
      </c>
      <c r="H311" s="5" t="s">
        <v>897</v>
      </c>
      <c r="I311" s="5" t="s">
        <v>1133</v>
      </c>
      <c r="J311" s="5" t="s">
        <v>1133</v>
      </c>
      <c r="K311" s="5" t="s">
        <v>1259</v>
      </c>
      <c r="L311" s="5" t="s">
        <v>723</v>
      </c>
      <c r="M311" s="5" t="s">
        <v>723</v>
      </c>
      <c r="N311" s="5" t="s">
        <v>723</v>
      </c>
      <c r="O311" s="5" t="s">
        <v>723</v>
      </c>
      <c r="P311" s="5" t="s">
        <v>723</v>
      </c>
      <c r="Q311" s="5" t="s">
        <v>723</v>
      </c>
      <c r="R311" s="5" t="s">
        <v>723</v>
      </c>
      <c r="S311" s="5" t="s">
        <v>1115</v>
      </c>
    </row>
    <row r="312" spans="1:19" x14ac:dyDescent="0.25">
      <c r="A312" s="2" t="str">
        <f t="shared" si="4"/>
        <v>0635</v>
      </c>
      <c r="B312" s="4" t="s">
        <v>120</v>
      </c>
      <c r="C312" s="5" t="s">
        <v>1237</v>
      </c>
      <c r="D312" s="5" t="s">
        <v>953</v>
      </c>
      <c r="E312" s="5" t="s">
        <v>1155</v>
      </c>
      <c r="F312" s="5" t="s">
        <v>1000</v>
      </c>
      <c r="G312" s="5" t="s">
        <v>1289</v>
      </c>
      <c r="H312" s="5" t="s">
        <v>1289</v>
      </c>
      <c r="I312" s="5" t="s">
        <v>968</v>
      </c>
      <c r="J312" s="5" t="s">
        <v>781</v>
      </c>
      <c r="K312" s="5" t="s">
        <v>868</v>
      </c>
      <c r="L312" s="5" t="s">
        <v>1115</v>
      </c>
      <c r="M312" s="5" t="s">
        <v>963</v>
      </c>
      <c r="N312" s="5" t="s">
        <v>920</v>
      </c>
      <c r="O312" s="5" t="s">
        <v>1273</v>
      </c>
      <c r="P312" s="5" t="s">
        <v>964</v>
      </c>
      <c r="Q312" s="5" t="s">
        <v>727</v>
      </c>
      <c r="R312" s="5" t="s">
        <v>1057</v>
      </c>
      <c r="S312" s="5" t="s">
        <v>2286</v>
      </c>
    </row>
    <row r="313" spans="1:19" x14ac:dyDescent="0.25">
      <c r="A313" s="2" t="str">
        <f t="shared" si="4"/>
        <v>0640</v>
      </c>
      <c r="B313" s="4" t="s">
        <v>484</v>
      </c>
      <c r="C313" s="5" t="s">
        <v>1305</v>
      </c>
      <c r="D313" s="5" t="s">
        <v>723</v>
      </c>
      <c r="E313" s="5" t="s">
        <v>723</v>
      </c>
      <c r="F313" s="5" t="s">
        <v>723</v>
      </c>
      <c r="G313" s="5" t="s">
        <v>723</v>
      </c>
      <c r="H313" s="5" t="s">
        <v>723</v>
      </c>
      <c r="I313" s="5" t="s">
        <v>723</v>
      </c>
      <c r="J313" s="5" t="s">
        <v>723</v>
      </c>
      <c r="K313" s="5" t="s">
        <v>723</v>
      </c>
      <c r="L313" s="5" t="s">
        <v>723</v>
      </c>
      <c r="M313" s="5" t="s">
        <v>723</v>
      </c>
      <c r="N313" s="5" t="s">
        <v>882</v>
      </c>
      <c r="O313" s="5" t="s">
        <v>1055</v>
      </c>
      <c r="P313" s="5" t="s">
        <v>1545</v>
      </c>
      <c r="Q313" s="5" t="s">
        <v>813</v>
      </c>
      <c r="R313" s="5" t="s">
        <v>723</v>
      </c>
      <c r="S313" s="5" t="s">
        <v>2299</v>
      </c>
    </row>
    <row r="314" spans="1:19" x14ac:dyDescent="0.25">
      <c r="A314" s="2" t="str">
        <f t="shared" si="4"/>
        <v>0645</v>
      </c>
      <c r="B314" s="4" t="s">
        <v>208</v>
      </c>
      <c r="C314" s="5" t="s">
        <v>1330</v>
      </c>
      <c r="D314" s="5" t="s">
        <v>730</v>
      </c>
      <c r="E314" s="5" t="s">
        <v>1221</v>
      </c>
      <c r="F314" s="5" t="s">
        <v>809</v>
      </c>
      <c r="G314" s="5" t="s">
        <v>941</v>
      </c>
      <c r="H314" s="5" t="s">
        <v>900</v>
      </c>
      <c r="I314" s="5" t="s">
        <v>1303</v>
      </c>
      <c r="J314" s="5" t="s">
        <v>807</v>
      </c>
      <c r="K314" s="5" t="s">
        <v>848</v>
      </c>
      <c r="L314" s="5" t="s">
        <v>1224</v>
      </c>
      <c r="M314" s="5" t="s">
        <v>1203</v>
      </c>
      <c r="N314" s="5" t="s">
        <v>743</v>
      </c>
      <c r="O314" s="5" t="s">
        <v>888</v>
      </c>
      <c r="P314" s="5" t="s">
        <v>997</v>
      </c>
      <c r="Q314" s="5" t="s">
        <v>1326</v>
      </c>
      <c r="R314" s="5" t="s">
        <v>723</v>
      </c>
      <c r="S314" s="5" t="s">
        <v>2303</v>
      </c>
    </row>
    <row r="315" spans="1:19" x14ac:dyDescent="0.25">
      <c r="A315" s="2" t="str">
        <f t="shared" si="4"/>
        <v>0650</v>
      </c>
      <c r="B315" s="4" t="s">
        <v>378</v>
      </c>
      <c r="C315" s="5" t="s">
        <v>1332</v>
      </c>
      <c r="D315" s="5" t="s">
        <v>792</v>
      </c>
      <c r="E315" s="5" t="s">
        <v>1354</v>
      </c>
      <c r="F315" s="5" t="s">
        <v>1261</v>
      </c>
      <c r="G315" s="5" t="s">
        <v>943</v>
      </c>
      <c r="H315" s="5" t="s">
        <v>943</v>
      </c>
      <c r="I315" s="5" t="s">
        <v>910</v>
      </c>
      <c r="J315" s="5" t="s">
        <v>1325</v>
      </c>
      <c r="K315" s="5" t="s">
        <v>1200</v>
      </c>
      <c r="L315" s="5" t="s">
        <v>1314</v>
      </c>
      <c r="M315" s="5" t="s">
        <v>1202</v>
      </c>
      <c r="N315" s="5" t="s">
        <v>997</v>
      </c>
      <c r="O315" s="5" t="s">
        <v>743</v>
      </c>
      <c r="P315" s="5" t="s">
        <v>906</v>
      </c>
      <c r="Q315" s="5" t="s">
        <v>1042</v>
      </c>
      <c r="R315" s="5" t="s">
        <v>819</v>
      </c>
      <c r="S315" s="5" t="s">
        <v>2304</v>
      </c>
    </row>
    <row r="316" spans="1:19" x14ac:dyDescent="0.25">
      <c r="A316" s="2" t="str">
        <f t="shared" si="4"/>
        <v>0655</v>
      </c>
      <c r="B316" s="4" t="s">
        <v>1339</v>
      </c>
      <c r="C316" s="5" t="s">
        <v>1340</v>
      </c>
      <c r="D316" s="5" t="s">
        <v>723</v>
      </c>
      <c r="E316" s="5" t="s">
        <v>723</v>
      </c>
      <c r="F316" s="5" t="s">
        <v>723</v>
      </c>
      <c r="G316" s="5" t="s">
        <v>723</v>
      </c>
      <c r="H316" s="5" t="s">
        <v>723</v>
      </c>
      <c r="I316" s="5" t="s">
        <v>723</v>
      </c>
      <c r="J316" s="5" t="s">
        <v>723</v>
      </c>
      <c r="K316" s="5" t="s">
        <v>890</v>
      </c>
      <c r="L316" s="5" t="s">
        <v>888</v>
      </c>
      <c r="M316" s="5" t="s">
        <v>833</v>
      </c>
      <c r="N316" s="5" t="s">
        <v>889</v>
      </c>
      <c r="O316" s="5" t="s">
        <v>1728</v>
      </c>
      <c r="P316" s="5" t="s">
        <v>887</v>
      </c>
      <c r="Q316" s="5" t="s">
        <v>835</v>
      </c>
      <c r="R316" s="5" t="s">
        <v>1057</v>
      </c>
      <c r="S316" s="5" t="s">
        <v>2306</v>
      </c>
    </row>
    <row r="317" spans="1:19" x14ac:dyDescent="0.25">
      <c r="A317" s="2" t="str">
        <f t="shared" si="4"/>
        <v>0658</v>
      </c>
      <c r="B317" s="4" t="s">
        <v>348</v>
      </c>
      <c r="C317" s="5" t="s">
        <v>1349</v>
      </c>
      <c r="D317" s="5" t="s">
        <v>920</v>
      </c>
      <c r="E317" s="5" t="s">
        <v>1408</v>
      </c>
      <c r="F317" s="5" t="s">
        <v>1311</v>
      </c>
      <c r="G317" s="5" t="s">
        <v>1226</v>
      </c>
      <c r="H317" s="5" t="s">
        <v>1311</v>
      </c>
      <c r="I317" s="5" t="s">
        <v>1226</v>
      </c>
      <c r="J317" s="5" t="s">
        <v>1198</v>
      </c>
      <c r="K317" s="5" t="s">
        <v>1052</v>
      </c>
      <c r="L317" s="5" t="s">
        <v>1836</v>
      </c>
      <c r="M317" s="5" t="s">
        <v>811</v>
      </c>
      <c r="N317" s="5" t="s">
        <v>1222</v>
      </c>
      <c r="O317" s="5" t="s">
        <v>1355</v>
      </c>
      <c r="P317" s="5" t="s">
        <v>1345</v>
      </c>
      <c r="Q317" s="5" t="s">
        <v>1312</v>
      </c>
      <c r="R317" s="5" t="s">
        <v>923</v>
      </c>
      <c r="S317" s="5" t="s">
        <v>2308</v>
      </c>
    </row>
    <row r="318" spans="1:19" x14ac:dyDescent="0.25">
      <c r="A318" s="2" t="str">
        <f t="shared" si="4"/>
        <v>0660</v>
      </c>
      <c r="B318" s="4" t="s">
        <v>278</v>
      </c>
      <c r="C318" s="5" t="s">
        <v>1784</v>
      </c>
      <c r="D318" s="5" t="s">
        <v>723</v>
      </c>
      <c r="E318" s="5" t="s">
        <v>723</v>
      </c>
      <c r="F318" s="5" t="s">
        <v>723</v>
      </c>
      <c r="G318" s="5" t="s">
        <v>723</v>
      </c>
      <c r="H318" s="5" t="s">
        <v>723</v>
      </c>
      <c r="I318" s="5" t="s">
        <v>723</v>
      </c>
      <c r="J318" s="5" t="s">
        <v>723</v>
      </c>
      <c r="K318" s="5" t="s">
        <v>907</v>
      </c>
      <c r="L318" s="5" t="s">
        <v>992</v>
      </c>
      <c r="M318" s="5" t="s">
        <v>1354</v>
      </c>
      <c r="N318" s="5" t="s">
        <v>901</v>
      </c>
      <c r="O318" s="5" t="s">
        <v>946</v>
      </c>
      <c r="P318" s="5" t="s">
        <v>807</v>
      </c>
      <c r="Q318" s="5" t="s">
        <v>1362</v>
      </c>
      <c r="R318" s="5" t="s">
        <v>949</v>
      </c>
      <c r="S318" s="5" t="s">
        <v>2438</v>
      </c>
    </row>
    <row r="319" spans="1:19" x14ac:dyDescent="0.25">
      <c r="A319" s="2" t="str">
        <f t="shared" si="4"/>
        <v>0662</v>
      </c>
      <c r="B319" s="4" t="s">
        <v>1410</v>
      </c>
      <c r="C319" s="5" t="s">
        <v>1411</v>
      </c>
      <c r="D319" s="5" t="s">
        <v>1018</v>
      </c>
      <c r="E319" s="5" t="s">
        <v>1258</v>
      </c>
      <c r="F319" s="5" t="s">
        <v>1259</v>
      </c>
      <c r="G319" s="5" t="s">
        <v>1149</v>
      </c>
      <c r="H319" s="5" t="s">
        <v>1258</v>
      </c>
      <c r="I319" s="5" t="s">
        <v>819</v>
      </c>
      <c r="J319" s="5" t="s">
        <v>1107</v>
      </c>
      <c r="K319" s="5" t="s">
        <v>1258</v>
      </c>
      <c r="L319" s="5" t="s">
        <v>723</v>
      </c>
      <c r="M319" s="5" t="s">
        <v>723</v>
      </c>
      <c r="N319" s="5" t="s">
        <v>723</v>
      </c>
      <c r="O319" s="5" t="s">
        <v>723</v>
      </c>
      <c r="P319" s="5" t="s">
        <v>723</v>
      </c>
      <c r="Q319" s="5" t="s">
        <v>723</v>
      </c>
      <c r="R319" s="5" t="s">
        <v>723</v>
      </c>
      <c r="S319" s="5" t="s">
        <v>761</v>
      </c>
    </row>
    <row r="320" spans="1:19" x14ac:dyDescent="0.25">
      <c r="A320" s="2" t="str">
        <f t="shared" si="4"/>
        <v>0665</v>
      </c>
      <c r="B320" s="4" t="s">
        <v>542</v>
      </c>
      <c r="C320" s="5" t="s">
        <v>1453</v>
      </c>
      <c r="D320" s="5" t="s">
        <v>958</v>
      </c>
      <c r="E320" s="5" t="s">
        <v>903</v>
      </c>
      <c r="F320" s="5" t="s">
        <v>1098</v>
      </c>
      <c r="G320" s="5" t="s">
        <v>908</v>
      </c>
      <c r="H320" s="5" t="s">
        <v>901</v>
      </c>
      <c r="I320" s="5" t="s">
        <v>1775</v>
      </c>
      <c r="J320" s="5" t="s">
        <v>992</v>
      </c>
      <c r="K320" s="5" t="s">
        <v>1362</v>
      </c>
      <c r="L320" s="5" t="s">
        <v>1396</v>
      </c>
      <c r="M320" s="5" t="s">
        <v>1311</v>
      </c>
      <c r="N320" s="5" t="s">
        <v>1354</v>
      </c>
      <c r="O320" s="5" t="s">
        <v>742</v>
      </c>
      <c r="P320" s="5" t="s">
        <v>988</v>
      </c>
      <c r="Q320" s="5" t="s">
        <v>842</v>
      </c>
      <c r="R320" s="5" t="s">
        <v>723</v>
      </c>
      <c r="S320" s="5" t="s">
        <v>2339</v>
      </c>
    </row>
    <row r="321" spans="1:19" x14ac:dyDescent="0.25">
      <c r="A321" s="2" t="str">
        <f t="shared" si="4"/>
        <v>0670</v>
      </c>
      <c r="B321" s="4" t="s">
        <v>92</v>
      </c>
      <c r="C321" s="5" t="s">
        <v>1456</v>
      </c>
      <c r="D321" s="5" t="s">
        <v>723</v>
      </c>
      <c r="E321" s="5" t="s">
        <v>723</v>
      </c>
      <c r="F321" s="5" t="s">
        <v>723</v>
      </c>
      <c r="G321" s="5" t="s">
        <v>723</v>
      </c>
      <c r="H321" s="5" t="s">
        <v>723</v>
      </c>
      <c r="I321" s="5" t="s">
        <v>723</v>
      </c>
      <c r="J321" s="5" t="s">
        <v>723</v>
      </c>
      <c r="K321" s="5" t="s">
        <v>723</v>
      </c>
      <c r="L321" s="5" t="s">
        <v>920</v>
      </c>
      <c r="M321" s="5" t="s">
        <v>1047</v>
      </c>
      <c r="N321" s="5" t="s">
        <v>730</v>
      </c>
      <c r="O321" s="5" t="s">
        <v>780</v>
      </c>
      <c r="P321" s="5" t="s">
        <v>729</v>
      </c>
      <c r="Q321" s="5" t="s">
        <v>730</v>
      </c>
      <c r="R321" s="5" t="s">
        <v>850</v>
      </c>
      <c r="S321" s="5" t="s">
        <v>2065</v>
      </c>
    </row>
    <row r="322" spans="1:19" x14ac:dyDescent="0.25">
      <c r="A322" s="2" t="str">
        <f t="shared" si="4"/>
        <v>0672</v>
      </c>
      <c r="B322" s="4" t="s">
        <v>500</v>
      </c>
      <c r="C322" s="5" t="s">
        <v>1460</v>
      </c>
      <c r="D322" s="5" t="s">
        <v>959</v>
      </c>
      <c r="E322" s="5" t="s">
        <v>824</v>
      </c>
      <c r="F322" s="5" t="s">
        <v>959</v>
      </c>
      <c r="G322" s="5" t="s">
        <v>754</v>
      </c>
      <c r="H322" s="5" t="s">
        <v>954</v>
      </c>
      <c r="I322" s="5" t="s">
        <v>927</v>
      </c>
      <c r="J322" s="5" t="s">
        <v>787</v>
      </c>
      <c r="K322" s="5" t="s">
        <v>853</v>
      </c>
      <c r="L322" s="5" t="s">
        <v>785</v>
      </c>
      <c r="M322" s="5" t="s">
        <v>853</v>
      </c>
      <c r="N322" s="5" t="s">
        <v>822</v>
      </c>
      <c r="O322" s="5" t="s">
        <v>1140</v>
      </c>
      <c r="P322" s="5" t="s">
        <v>886</v>
      </c>
      <c r="Q322" s="5" t="s">
        <v>825</v>
      </c>
      <c r="R322" s="5" t="s">
        <v>1068</v>
      </c>
      <c r="S322" s="5" t="s">
        <v>2341</v>
      </c>
    </row>
    <row r="323" spans="1:19" x14ac:dyDescent="0.25">
      <c r="A323" s="2" t="str">
        <f t="shared" ref="A323:A386" si="5">LEFT(C323,4)</f>
        <v>0673</v>
      </c>
      <c r="B323" s="4" t="s">
        <v>300</v>
      </c>
      <c r="C323" s="5" t="s">
        <v>1501</v>
      </c>
      <c r="D323" s="5" t="s">
        <v>955</v>
      </c>
      <c r="E323" s="5" t="s">
        <v>966</v>
      </c>
      <c r="F323" s="5" t="s">
        <v>1001</v>
      </c>
      <c r="G323" s="5" t="s">
        <v>996</v>
      </c>
      <c r="H323" s="5" t="s">
        <v>740</v>
      </c>
      <c r="I323" s="5" t="s">
        <v>1358</v>
      </c>
      <c r="J323" s="5" t="s">
        <v>891</v>
      </c>
      <c r="K323" s="5" t="s">
        <v>889</v>
      </c>
      <c r="L323" s="5" t="s">
        <v>890</v>
      </c>
      <c r="M323" s="5" t="s">
        <v>992</v>
      </c>
      <c r="N323" s="5" t="s">
        <v>1728</v>
      </c>
      <c r="O323" s="5" t="s">
        <v>989</v>
      </c>
      <c r="P323" s="5" t="s">
        <v>1354</v>
      </c>
      <c r="Q323" s="5" t="s">
        <v>1042</v>
      </c>
      <c r="R323" s="5" t="s">
        <v>923</v>
      </c>
      <c r="S323" s="5" t="s">
        <v>2350</v>
      </c>
    </row>
    <row r="324" spans="1:19" x14ac:dyDescent="0.25">
      <c r="A324" s="2" t="str">
        <f t="shared" si="5"/>
        <v>0674</v>
      </c>
      <c r="B324" s="4" t="s">
        <v>94</v>
      </c>
      <c r="C324" s="5" t="s">
        <v>1464</v>
      </c>
      <c r="D324" s="5" t="s">
        <v>758</v>
      </c>
      <c r="E324" s="5" t="s">
        <v>755</v>
      </c>
      <c r="F324" s="5" t="s">
        <v>786</v>
      </c>
      <c r="G324" s="5" t="s">
        <v>786</v>
      </c>
      <c r="H324" s="5" t="s">
        <v>853</v>
      </c>
      <c r="I324" s="5" t="s">
        <v>753</v>
      </c>
      <c r="J324" s="5" t="s">
        <v>796</v>
      </c>
      <c r="K324" s="5" t="s">
        <v>731</v>
      </c>
      <c r="L324" s="5" t="s">
        <v>786</v>
      </c>
      <c r="M324" s="5" t="s">
        <v>922</v>
      </c>
      <c r="N324" s="5" t="s">
        <v>1123</v>
      </c>
      <c r="O324" s="5" t="s">
        <v>953</v>
      </c>
      <c r="P324" s="5" t="s">
        <v>956</v>
      </c>
      <c r="Q324" s="5" t="s">
        <v>824</v>
      </c>
      <c r="R324" s="5" t="s">
        <v>923</v>
      </c>
      <c r="S324" s="5" t="s">
        <v>1818</v>
      </c>
    </row>
    <row r="325" spans="1:19" x14ac:dyDescent="0.25">
      <c r="A325" s="2" t="str">
        <f t="shared" si="5"/>
        <v>0675</v>
      </c>
      <c r="B325" s="4" t="s">
        <v>550</v>
      </c>
      <c r="C325" s="5" t="s">
        <v>1507</v>
      </c>
      <c r="D325" s="5" t="s">
        <v>985</v>
      </c>
      <c r="E325" s="5" t="s">
        <v>895</v>
      </c>
      <c r="F325" s="5" t="s">
        <v>965</v>
      </c>
      <c r="G325" s="5" t="s">
        <v>966</v>
      </c>
      <c r="H325" s="5" t="s">
        <v>739</v>
      </c>
      <c r="I325" s="5" t="s">
        <v>1035</v>
      </c>
      <c r="J325" s="5" t="s">
        <v>967</v>
      </c>
      <c r="K325" s="5" t="s">
        <v>737</v>
      </c>
      <c r="L325" s="5" t="s">
        <v>963</v>
      </c>
      <c r="M325" s="5" t="s">
        <v>802</v>
      </c>
      <c r="N325" s="5" t="s">
        <v>964</v>
      </c>
      <c r="O325" s="5" t="s">
        <v>919</v>
      </c>
      <c r="P325" s="5" t="s">
        <v>841</v>
      </c>
      <c r="Q325" s="5" t="s">
        <v>963</v>
      </c>
      <c r="R325" s="5" t="s">
        <v>723</v>
      </c>
      <c r="S325" s="5" t="s">
        <v>2351</v>
      </c>
    </row>
    <row r="326" spans="1:19" x14ac:dyDescent="0.25">
      <c r="A326" s="2" t="str">
        <f t="shared" si="5"/>
        <v>0680</v>
      </c>
      <c r="B326" s="4" t="s">
        <v>330</v>
      </c>
      <c r="C326" s="5" t="s">
        <v>1511</v>
      </c>
      <c r="D326" s="5" t="s">
        <v>1109</v>
      </c>
      <c r="E326" s="5" t="s">
        <v>1359</v>
      </c>
      <c r="F326" s="5" t="s">
        <v>991</v>
      </c>
      <c r="G326" s="5" t="s">
        <v>942</v>
      </c>
      <c r="H326" s="5" t="s">
        <v>988</v>
      </c>
      <c r="I326" s="5" t="s">
        <v>987</v>
      </c>
      <c r="J326" s="5" t="s">
        <v>987</v>
      </c>
      <c r="K326" s="5" t="s">
        <v>1221</v>
      </c>
      <c r="L326" s="5" t="s">
        <v>1302</v>
      </c>
      <c r="M326" s="5" t="s">
        <v>849</v>
      </c>
      <c r="N326" s="5" t="s">
        <v>1312</v>
      </c>
      <c r="O326" s="5" t="s">
        <v>1199</v>
      </c>
      <c r="P326" s="5" t="s">
        <v>1200</v>
      </c>
      <c r="Q326" s="5" t="s">
        <v>1355</v>
      </c>
      <c r="R326" s="5" t="s">
        <v>923</v>
      </c>
      <c r="S326" s="5" t="s">
        <v>2352</v>
      </c>
    </row>
    <row r="327" spans="1:19" x14ac:dyDescent="0.25">
      <c r="A327" s="2" t="str">
        <f t="shared" si="5"/>
        <v>0683</v>
      </c>
      <c r="B327" s="4" t="s">
        <v>96</v>
      </c>
      <c r="C327" s="5" t="s">
        <v>1514</v>
      </c>
      <c r="D327" s="5" t="s">
        <v>723</v>
      </c>
      <c r="E327" s="5" t="s">
        <v>723</v>
      </c>
      <c r="F327" s="5" t="s">
        <v>723</v>
      </c>
      <c r="G327" s="5" t="s">
        <v>723</v>
      </c>
      <c r="H327" s="5" t="s">
        <v>723</v>
      </c>
      <c r="I327" s="5" t="s">
        <v>723</v>
      </c>
      <c r="J327" s="5" t="s">
        <v>723</v>
      </c>
      <c r="K327" s="5" t="s">
        <v>723</v>
      </c>
      <c r="L327" s="5" t="s">
        <v>778</v>
      </c>
      <c r="M327" s="5" t="s">
        <v>737</v>
      </c>
      <c r="N327" s="5" t="s">
        <v>779</v>
      </c>
      <c r="O327" s="5" t="s">
        <v>802</v>
      </c>
      <c r="P327" s="5" t="s">
        <v>761</v>
      </c>
      <c r="Q327" s="5" t="s">
        <v>803</v>
      </c>
      <c r="R327" s="5" t="s">
        <v>1068</v>
      </c>
      <c r="S327" s="5" t="s">
        <v>2353</v>
      </c>
    </row>
    <row r="328" spans="1:19" x14ac:dyDescent="0.25">
      <c r="A328" s="2" t="str">
        <f t="shared" si="5"/>
        <v>0685</v>
      </c>
      <c r="B328" s="4" t="s">
        <v>1536</v>
      </c>
      <c r="C328" s="5" t="s">
        <v>1537</v>
      </c>
      <c r="D328" s="5" t="s">
        <v>1281</v>
      </c>
      <c r="E328" s="5" t="s">
        <v>1133</v>
      </c>
      <c r="F328" s="5" t="s">
        <v>1257</v>
      </c>
      <c r="G328" s="5" t="s">
        <v>952</v>
      </c>
      <c r="H328" s="5" t="s">
        <v>1041</v>
      </c>
      <c r="I328" s="5" t="s">
        <v>897</v>
      </c>
      <c r="J328" s="5" t="s">
        <v>897</v>
      </c>
      <c r="K328" s="5" t="s">
        <v>1235</v>
      </c>
      <c r="L328" s="5" t="s">
        <v>723</v>
      </c>
      <c r="M328" s="5" t="s">
        <v>723</v>
      </c>
      <c r="N328" s="5" t="s">
        <v>723</v>
      </c>
      <c r="O328" s="5" t="s">
        <v>723</v>
      </c>
      <c r="P328" s="5" t="s">
        <v>723</v>
      </c>
      <c r="Q328" s="5" t="s">
        <v>723</v>
      </c>
      <c r="R328" s="5" t="s">
        <v>723</v>
      </c>
      <c r="S328" s="5" t="s">
        <v>841</v>
      </c>
    </row>
    <row r="329" spans="1:19" x14ac:dyDescent="0.25">
      <c r="A329" s="2" t="str">
        <f t="shared" si="5"/>
        <v>0690</v>
      </c>
      <c r="B329" s="4" t="s">
        <v>380</v>
      </c>
      <c r="C329" s="5" t="s">
        <v>1580</v>
      </c>
      <c r="D329" s="5" t="s">
        <v>723</v>
      </c>
      <c r="E329" s="5" t="s">
        <v>723</v>
      </c>
      <c r="F329" s="5" t="s">
        <v>723</v>
      </c>
      <c r="G329" s="5" t="s">
        <v>723</v>
      </c>
      <c r="H329" s="5" t="s">
        <v>723</v>
      </c>
      <c r="I329" s="5" t="s">
        <v>723</v>
      </c>
      <c r="J329" s="5" t="s">
        <v>723</v>
      </c>
      <c r="K329" s="5" t="s">
        <v>723</v>
      </c>
      <c r="L329" s="5" t="s">
        <v>1890</v>
      </c>
      <c r="M329" s="5" t="s">
        <v>1375</v>
      </c>
      <c r="N329" s="5" t="s">
        <v>817</v>
      </c>
      <c r="O329" s="5" t="s">
        <v>1053</v>
      </c>
      <c r="P329" s="5" t="s">
        <v>1443</v>
      </c>
      <c r="Q329" s="5" t="s">
        <v>1055</v>
      </c>
      <c r="R329" s="5" t="s">
        <v>1068</v>
      </c>
      <c r="S329" s="5" t="s">
        <v>2372</v>
      </c>
    </row>
    <row r="330" spans="1:19" x14ac:dyDescent="0.25">
      <c r="A330" s="2" t="str">
        <f t="shared" si="5"/>
        <v>0695</v>
      </c>
      <c r="B330" s="4" t="s">
        <v>258</v>
      </c>
      <c r="C330" s="5" t="s">
        <v>1633</v>
      </c>
      <c r="D330" s="5" t="s">
        <v>723</v>
      </c>
      <c r="E330" s="5" t="s">
        <v>723</v>
      </c>
      <c r="F330" s="5" t="s">
        <v>723</v>
      </c>
      <c r="G330" s="5" t="s">
        <v>723</v>
      </c>
      <c r="H330" s="5" t="s">
        <v>723</v>
      </c>
      <c r="I330" s="5" t="s">
        <v>723</v>
      </c>
      <c r="J330" s="5" t="s">
        <v>723</v>
      </c>
      <c r="K330" s="5" t="s">
        <v>723</v>
      </c>
      <c r="L330" s="5" t="s">
        <v>723</v>
      </c>
      <c r="M330" s="5" t="s">
        <v>723</v>
      </c>
      <c r="N330" s="5" t="s">
        <v>1009</v>
      </c>
      <c r="O330" s="5" t="s">
        <v>1787</v>
      </c>
      <c r="P330" s="5" t="s">
        <v>1700</v>
      </c>
      <c r="Q330" s="5" t="s">
        <v>1890</v>
      </c>
      <c r="R330" s="5" t="s">
        <v>850</v>
      </c>
      <c r="S330" s="5" t="s">
        <v>2393</v>
      </c>
    </row>
    <row r="331" spans="1:19" x14ac:dyDescent="0.25">
      <c r="A331" s="2" t="str">
        <f t="shared" si="5"/>
        <v>0698</v>
      </c>
      <c r="B331" s="4" t="s">
        <v>592</v>
      </c>
      <c r="C331" s="5" t="s">
        <v>1686</v>
      </c>
      <c r="D331" s="5" t="s">
        <v>1259</v>
      </c>
      <c r="E331" s="5" t="s">
        <v>732</v>
      </c>
      <c r="F331" s="5" t="s">
        <v>753</v>
      </c>
      <c r="G331" s="5" t="s">
        <v>1106</v>
      </c>
      <c r="H331" s="5" t="s">
        <v>792</v>
      </c>
      <c r="I331" s="5" t="s">
        <v>752</v>
      </c>
      <c r="J331" s="5" t="s">
        <v>869</v>
      </c>
      <c r="K331" s="5" t="s">
        <v>727</v>
      </c>
      <c r="L331" s="5" t="s">
        <v>1115</v>
      </c>
      <c r="M331" s="5" t="s">
        <v>781</v>
      </c>
      <c r="N331" s="5" t="s">
        <v>746</v>
      </c>
      <c r="O331" s="5" t="s">
        <v>1035</v>
      </c>
      <c r="P331" s="5" t="s">
        <v>778</v>
      </c>
      <c r="Q331" s="5" t="s">
        <v>868</v>
      </c>
      <c r="R331" s="5" t="s">
        <v>723</v>
      </c>
      <c r="S331" s="5" t="s">
        <v>2316</v>
      </c>
    </row>
    <row r="332" spans="1:19" x14ac:dyDescent="0.25">
      <c r="A332" s="2" t="str">
        <f t="shared" si="5"/>
        <v>0700</v>
      </c>
      <c r="B332" s="4" t="s">
        <v>456</v>
      </c>
      <c r="C332" s="5" t="s">
        <v>1707</v>
      </c>
      <c r="D332" s="5" t="s">
        <v>723</v>
      </c>
      <c r="E332" s="5" t="s">
        <v>723</v>
      </c>
      <c r="F332" s="5" t="s">
        <v>723</v>
      </c>
      <c r="G332" s="5" t="s">
        <v>723</v>
      </c>
      <c r="H332" s="5" t="s">
        <v>723</v>
      </c>
      <c r="I332" s="5" t="s">
        <v>723</v>
      </c>
      <c r="J332" s="5" t="s">
        <v>723</v>
      </c>
      <c r="K332" s="5" t="s">
        <v>723</v>
      </c>
      <c r="L332" s="5" t="s">
        <v>723</v>
      </c>
      <c r="M332" s="5" t="s">
        <v>723</v>
      </c>
      <c r="N332" s="5" t="s">
        <v>948</v>
      </c>
      <c r="O332" s="5" t="s">
        <v>837</v>
      </c>
      <c r="P332" s="5" t="s">
        <v>889</v>
      </c>
      <c r="Q332" s="5" t="s">
        <v>837</v>
      </c>
      <c r="R332" s="5" t="s">
        <v>748</v>
      </c>
      <c r="S332" s="5" t="s">
        <v>1801</v>
      </c>
    </row>
    <row r="333" spans="1:19" x14ac:dyDescent="0.25">
      <c r="A333" s="2" t="str">
        <f t="shared" si="5"/>
        <v>0705</v>
      </c>
      <c r="B333" s="4" t="s">
        <v>678</v>
      </c>
      <c r="C333" s="5" t="s">
        <v>1712</v>
      </c>
      <c r="D333" s="5" t="s">
        <v>723</v>
      </c>
      <c r="E333" s="5" t="s">
        <v>723</v>
      </c>
      <c r="F333" s="5" t="s">
        <v>723</v>
      </c>
      <c r="G333" s="5" t="s">
        <v>723</v>
      </c>
      <c r="H333" s="5" t="s">
        <v>723</v>
      </c>
      <c r="I333" s="5" t="s">
        <v>723</v>
      </c>
      <c r="J333" s="5" t="s">
        <v>723</v>
      </c>
      <c r="K333" s="5" t="s">
        <v>723</v>
      </c>
      <c r="L333" s="5" t="s">
        <v>815</v>
      </c>
      <c r="M333" s="5" t="s">
        <v>1321</v>
      </c>
      <c r="N333" s="5" t="s">
        <v>1512</v>
      </c>
      <c r="O333" s="5" t="s">
        <v>816</v>
      </c>
      <c r="P333" s="5" t="s">
        <v>1199</v>
      </c>
      <c r="Q333" s="5" t="s">
        <v>1345</v>
      </c>
      <c r="R333" s="5" t="s">
        <v>723</v>
      </c>
      <c r="S333" s="5" t="s">
        <v>2418</v>
      </c>
    </row>
    <row r="334" spans="1:19" x14ac:dyDescent="0.25">
      <c r="A334" s="2" t="str">
        <f t="shared" si="5"/>
        <v>0710</v>
      </c>
      <c r="B334" s="4" t="s">
        <v>164</v>
      </c>
      <c r="C334" s="5" t="s">
        <v>1733</v>
      </c>
      <c r="D334" s="5" t="s">
        <v>959</v>
      </c>
      <c r="E334" s="5" t="s">
        <v>742</v>
      </c>
      <c r="F334" s="5" t="s">
        <v>741</v>
      </c>
      <c r="G334" s="5" t="s">
        <v>1728</v>
      </c>
      <c r="H334" s="5" t="s">
        <v>742</v>
      </c>
      <c r="I334" s="5" t="s">
        <v>741</v>
      </c>
      <c r="J334" s="5" t="s">
        <v>738</v>
      </c>
      <c r="K334" s="5" t="s">
        <v>846</v>
      </c>
      <c r="L334" s="5" t="s">
        <v>943</v>
      </c>
      <c r="M334" s="5" t="s">
        <v>992</v>
      </c>
      <c r="N334" s="5" t="s">
        <v>834</v>
      </c>
      <c r="O334" s="5" t="s">
        <v>887</v>
      </c>
      <c r="P334" s="5" t="s">
        <v>741</v>
      </c>
      <c r="Q334" s="5" t="s">
        <v>742</v>
      </c>
      <c r="R334" s="5" t="s">
        <v>774</v>
      </c>
      <c r="S334" s="5" t="s">
        <v>1360</v>
      </c>
    </row>
    <row r="335" spans="1:19" x14ac:dyDescent="0.25">
      <c r="A335" s="2" t="str">
        <f t="shared" si="5"/>
        <v>0712</v>
      </c>
      <c r="B335" s="4" t="s">
        <v>280</v>
      </c>
      <c r="C335" s="5" t="s">
        <v>1757</v>
      </c>
      <c r="D335" s="5" t="s">
        <v>1025</v>
      </c>
      <c r="E335" s="5" t="s">
        <v>920</v>
      </c>
      <c r="F335" s="5" t="s">
        <v>1047</v>
      </c>
      <c r="G335" s="5" t="s">
        <v>1004</v>
      </c>
      <c r="H335" s="5" t="s">
        <v>830</v>
      </c>
      <c r="I335" s="5" t="s">
        <v>745</v>
      </c>
      <c r="J335" s="5" t="s">
        <v>806</v>
      </c>
      <c r="K335" s="5" t="s">
        <v>965</v>
      </c>
      <c r="L335" s="5" t="s">
        <v>1042</v>
      </c>
      <c r="M335" s="5" t="s">
        <v>840</v>
      </c>
      <c r="N335" s="5" t="s">
        <v>1115</v>
      </c>
      <c r="O335" s="5" t="s">
        <v>1284</v>
      </c>
      <c r="P335" s="5" t="s">
        <v>724</v>
      </c>
      <c r="Q335" s="5" t="s">
        <v>1238</v>
      </c>
      <c r="R335" s="5" t="s">
        <v>1068</v>
      </c>
      <c r="S335" s="5" t="s">
        <v>2430</v>
      </c>
    </row>
    <row r="336" spans="1:19" x14ac:dyDescent="0.25">
      <c r="A336" s="2" t="str">
        <f t="shared" si="5"/>
        <v>0715</v>
      </c>
      <c r="B336" s="4" t="s">
        <v>122</v>
      </c>
      <c r="C336" s="5" t="s">
        <v>1765</v>
      </c>
      <c r="D336" s="5" t="s">
        <v>865</v>
      </c>
      <c r="E336" s="5" t="s">
        <v>853</v>
      </c>
      <c r="F336" s="5" t="s">
        <v>732</v>
      </c>
      <c r="G336" s="5" t="s">
        <v>922</v>
      </c>
      <c r="H336" s="5" t="s">
        <v>1026</v>
      </c>
      <c r="I336" s="5" t="s">
        <v>735</v>
      </c>
      <c r="J336" s="5" t="s">
        <v>1106</v>
      </c>
      <c r="K336" s="5" t="s">
        <v>788</v>
      </c>
      <c r="L336" s="5" t="s">
        <v>792</v>
      </c>
      <c r="M336" s="5" t="s">
        <v>1290</v>
      </c>
      <c r="N336" s="5" t="s">
        <v>922</v>
      </c>
      <c r="O336" s="5" t="s">
        <v>1044</v>
      </c>
      <c r="P336" s="5" t="s">
        <v>1338</v>
      </c>
      <c r="Q336" s="5" t="s">
        <v>1338</v>
      </c>
      <c r="R336" s="5" t="s">
        <v>949</v>
      </c>
      <c r="S336" s="5" t="s">
        <v>1644</v>
      </c>
    </row>
    <row r="337" spans="1:19" x14ac:dyDescent="0.25">
      <c r="A337" s="2" t="str">
        <f t="shared" si="5"/>
        <v>0717</v>
      </c>
      <c r="B337" s="4" t="s">
        <v>98</v>
      </c>
      <c r="C337" s="5" t="s">
        <v>1755</v>
      </c>
      <c r="D337" s="5" t="s">
        <v>955</v>
      </c>
      <c r="E337" s="5" t="s">
        <v>822</v>
      </c>
      <c r="F337" s="5" t="s">
        <v>983</v>
      </c>
      <c r="G337" s="5" t="s">
        <v>751</v>
      </c>
      <c r="H337" s="5" t="s">
        <v>1025</v>
      </c>
      <c r="I337" s="5" t="s">
        <v>927</v>
      </c>
      <c r="J337" s="5" t="s">
        <v>1025</v>
      </c>
      <c r="K337" s="5" t="s">
        <v>959</v>
      </c>
      <c r="L337" s="5" t="s">
        <v>796</v>
      </c>
      <c r="M337" s="5" t="s">
        <v>1025</v>
      </c>
      <c r="N337" s="5" t="s">
        <v>1181</v>
      </c>
      <c r="O337" s="5" t="s">
        <v>823</v>
      </c>
      <c r="P337" s="5" t="s">
        <v>954</v>
      </c>
      <c r="Q337" s="5" t="s">
        <v>795</v>
      </c>
      <c r="R337" s="5" t="s">
        <v>923</v>
      </c>
      <c r="S337" s="5" t="s">
        <v>2429</v>
      </c>
    </row>
    <row r="338" spans="1:19" x14ac:dyDescent="0.25">
      <c r="A338" s="2" t="str">
        <f t="shared" si="5"/>
        <v>0720</v>
      </c>
      <c r="B338" s="4" t="s">
        <v>100</v>
      </c>
      <c r="C338" s="5" t="s">
        <v>1772</v>
      </c>
      <c r="D338" s="5" t="s">
        <v>794</v>
      </c>
      <c r="E338" s="5" t="s">
        <v>725</v>
      </c>
      <c r="F338" s="5" t="s">
        <v>868</v>
      </c>
      <c r="G338" s="5" t="s">
        <v>1155</v>
      </c>
      <c r="H338" s="5" t="s">
        <v>724</v>
      </c>
      <c r="I338" s="5" t="s">
        <v>868</v>
      </c>
      <c r="J338" s="5" t="s">
        <v>728</v>
      </c>
      <c r="K338" s="5" t="s">
        <v>919</v>
      </c>
      <c r="L338" s="5" t="s">
        <v>920</v>
      </c>
      <c r="M338" s="5" t="s">
        <v>726</v>
      </c>
      <c r="N338" s="5" t="s">
        <v>921</v>
      </c>
      <c r="O338" s="5" t="s">
        <v>792</v>
      </c>
      <c r="P338" s="5" t="s">
        <v>918</v>
      </c>
      <c r="Q338" s="5" t="s">
        <v>796</v>
      </c>
      <c r="R338" s="5" t="s">
        <v>748</v>
      </c>
      <c r="S338" s="5" t="s">
        <v>2435</v>
      </c>
    </row>
    <row r="339" spans="1:19" x14ac:dyDescent="0.25">
      <c r="A339" s="2" t="str">
        <f t="shared" si="5"/>
        <v>0725</v>
      </c>
      <c r="B339" s="4" t="s">
        <v>260</v>
      </c>
      <c r="C339" s="5" t="s">
        <v>1774</v>
      </c>
      <c r="D339" s="5" t="s">
        <v>752</v>
      </c>
      <c r="E339" s="5" t="s">
        <v>987</v>
      </c>
      <c r="F339" s="5" t="s">
        <v>1519</v>
      </c>
      <c r="G339" s="5" t="s">
        <v>1098</v>
      </c>
      <c r="H339" s="5" t="s">
        <v>1222</v>
      </c>
      <c r="I339" s="5" t="s">
        <v>1224</v>
      </c>
      <c r="J339" s="5" t="s">
        <v>1163</v>
      </c>
      <c r="K339" s="5" t="s">
        <v>1318</v>
      </c>
      <c r="L339" s="5" t="s">
        <v>1202</v>
      </c>
      <c r="M339" s="5" t="s">
        <v>1567</v>
      </c>
      <c r="N339" s="5" t="s">
        <v>891</v>
      </c>
      <c r="O339" s="5" t="s">
        <v>1567</v>
      </c>
      <c r="P339" s="5" t="s">
        <v>1220</v>
      </c>
      <c r="Q339" s="5" t="s">
        <v>1203</v>
      </c>
      <c r="R339" s="5" t="s">
        <v>923</v>
      </c>
      <c r="S339" s="5" t="s">
        <v>2436</v>
      </c>
    </row>
    <row r="340" spans="1:19" x14ac:dyDescent="0.25">
      <c r="A340" s="2" t="str">
        <f t="shared" si="5"/>
        <v>0728</v>
      </c>
      <c r="B340" s="4" t="s">
        <v>614</v>
      </c>
      <c r="C340" s="5" t="s">
        <v>1807</v>
      </c>
      <c r="D340" s="5" t="s">
        <v>1034</v>
      </c>
      <c r="E340" s="5" t="s">
        <v>1034</v>
      </c>
      <c r="F340" s="5" t="s">
        <v>1281</v>
      </c>
      <c r="G340" s="5" t="s">
        <v>938</v>
      </c>
      <c r="H340" s="5" t="s">
        <v>897</v>
      </c>
      <c r="I340" s="5" t="s">
        <v>952</v>
      </c>
      <c r="J340" s="5" t="s">
        <v>1257</v>
      </c>
      <c r="K340" s="5" t="s">
        <v>1039</v>
      </c>
      <c r="L340" s="5" t="s">
        <v>723</v>
      </c>
      <c r="M340" s="5" t="s">
        <v>723</v>
      </c>
      <c r="N340" s="5" t="s">
        <v>723</v>
      </c>
      <c r="O340" s="5" t="s">
        <v>723</v>
      </c>
      <c r="P340" s="5" t="s">
        <v>723</v>
      </c>
      <c r="Q340" s="5" t="s">
        <v>723</v>
      </c>
      <c r="R340" s="5" t="s">
        <v>723</v>
      </c>
      <c r="S340" s="5" t="s">
        <v>895</v>
      </c>
    </row>
    <row r="341" spans="1:19" x14ac:dyDescent="0.25">
      <c r="A341" s="2" t="str">
        <f t="shared" si="5"/>
        <v>0730</v>
      </c>
      <c r="B341" s="4" t="s">
        <v>262</v>
      </c>
      <c r="C341" s="5" t="s">
        <v>1850</v>
      </c>
      <c r="D341" s="5" t="s">
        <v>723</v>
      </c>
      <c r="E341" s="5" t="s">
        <v>723</v>
      </c>
      <c r="F341" s="5" t="s">
        <v>723</v>
      </c>
      <c r="G341" s="5" t="s">
        <v>723</v>
      </c>
      <c r="H341" s="5" t="s">
        <v>723</v>
      </c>
      <c r="I341" s="5" t="s">
        <v>723</v>
      </c>
      <c r="J341" s="5" t="s">
        <v>723</v>
      </c>
      <c r="K341" s="5" t="s">
        <v>723</v>
      </c>
      <c r="L341" s="5" t="s">
        <v>723</v>
      </c>
      <c r="M341" s="5" t="s">
        <v>723</v>
      </c>
      <c r="N341" s="5" t="s">
        <v>1480</v>
      </c>
      <c r="O341" s="5" t="s">
        <v>1690</v>
      </c>
      <c r="P341" s="5" t="s">
        <v>1560</v>
      </c>
      <c r="Q341" s="5" t="s">
        <v>1159</v>
      </c>
      <c r="R341" s="5" t="s">
        <v>850</v>
      </c>
      <c r="S341" s="5" t="s">
        <v>2468</v>
      </c>
    </row>
    <row r="342" spans="1:19" x14ac:dyDescent="0.25">
      <c r="A342" s="2" t="str">
        <f t="shared" si="5"/>
        <v>0735</v>
      </c>
      <c r="B342" s="4" t="s">
        <v>264</v>
      </c>
      <c r="C342" s="5" t="s">
        <v>1840</v>
      </c>
      <c r="D342" s="5" t="s">
        <v>1109</v>
      </c>
      <c r="E342" s="5" t="s">
        <v>1314</v>
      </c>
      <c r="F342" s="5" t="s">
        <v>946</v>
      </c>
      <c r="G342" s="5" t="s">
        <v>1362</v>
      </c>
      <c r="H342" s="5" t="s">
        <v>847</v>
      </c>
      <c r="I342" s="5" t="s">
        <v>1301</v>
      </c>
      <c r="J342" s="5" t="s">
        <v>1362</v>
      </c>
      <c r="K342" s="5" t="s">
        <v>810</v>
      </c>
      <c r="L342" s="5" t="s">
        <v>1371</v>
      </c>
      <c r="M342" s="5" t="s">
        <v>1841</v>
      </c>
      <c r="N342" s="5" t="s">
        <v>1001</v>
      </c>
      <c r="O342" s="5" t="s">
        <v>945</v>
      </c>
      <c r="P342" s="5" t="s">
        <v>945</v>
      </c>
      <c r="Q342" s="5" t="s">
        <v>1203</v>
      </c>
      <c r="R342" s="5" t="s">
        <v>897</v>
      </c>
      <c r="S342" s="5" t="s">
        <v>2465</v>
      </c>
    </row>
    <row r="343" spans="1:19" x14ac:dyDescent="0.25">
      <c r="A343" s="2" t="str">
        <f t="shared" si="5"/>
        <v>0740</v>
      </c>
      <c r="B343" s="4" t="s">
        <v>596</v>
      </c>
      <c r="C343" s="5" t="s">
        <v>1873</v>
      </c>
      <c r="D343" s="5" t="s">
        <v>723</v>
      </c>
      <c r="E343" s="5" t="s">
        <v>723</v>
      </c>
      <c r="F343" s="5" t="s">
        <v>723</v>
      </c>
      <c r="G343" s="5" t="s">
        <v>723</v>
      </c>
      <c r="H343" s="5" t="s">
        <v>723</v>
      </c>
      <c r="I343" s="5" t="s">
        <v>723</v>
      </c>
      <c r="J343" s="5" t="s">
        <v>723</v>
      </c>
      <c r="K343" s="5" t="s">
        <v>723</v>
      </c>
      <c r="L343" s="5" t="s">
        <v>910</v>
      </c>
      <c r="M343" s="5" t="s">
        <v>1098</v>
      </c>
      <c r="N343" s="5" t="s">
        <v>887</v>
      </c>
      <c r="O343" s="5" t="s">
        <v>1325</v>
      </c>
      <c r="P343" s="5" t="s">
        <v>991</v>
      </c>
      <c r="Q343" s="5" t="s">
        <v>948</v>
      </c>
      <c r="R343" s="5" t="s">
        <v>1068</v>
      </c>
      <c r="S343" s="5" t="s">
        <v>2427</v>
      </c>
    </row>
    <row r="344" spans="1:19" x14ac:dyDescent="0.25">
      <c r="A344" s="2" t="str">
        <f t="shared" si="5"/>
        <v>0745</v>
      </c>
      <c r="B344" s="4" t="s">
        <v>432</v>
      </c>
      <c r="C344" s="5" t="s">
        <v>1895</v>
      </c>
      <c r="D344" s="5" t="s">
        <v>926</v>
      </c>
      <c r="E344" s="5" t="s">
        <v>947</v>
      </c>
      <c r="F344" s="5" t="s">
        <v>1358</v>
      </c>
      <c r="G344" s="5" t="s">
        <v>889</v>
      </c>
      <c r="H344" s="5" t="s">
        <v>832</v>
      </c>
      <c r="I344" s="5" t="s">
        <v>989</v>
      </c>
      <c r="J344" s="5" t="s">
        <v>1178</v>
      </c>
      <c r="K344" s="5" t="s">
        <v>1004</v>
      </c>
      <c r="L344" s="5" t="s">
        <v>901</v>
      </c>
      <c r="M344" s="5" t="s">
        <v>892</v>
      </c>
      <c r="N344" s="5" t="s">
        <v>740</v>
      </c>
      <c r="O344" s="5" t="s">
        <v>902</v>
      </c>
      <c r="P344" s="5" t="s">
        <v>901</v>
      </c>
      <c r="Q344" s="5" t="s">
        <v>1042</v>
      </c>
      <c r="R344" s="5" t="s">
        <v>723</v>
      </c>
      <c r="S344" s="5" t="s">
        <v>2043</v>
      </c>
    </row>
    <row r="345" spans="1:19" x14ac:dyDescent="0.25">
      <c r="A345" s="2" t="str">
        <f t="shared" si="5"/>
        <v>0750</v>
      </c>
      <c r="B345" s="4" t="s">
        <v>102</v>
      </c>
      <c r="C345" s="5" t="s">
        <v>1905</v>
      </c>
      <c r="D345" s="5" t="s">
        <v>995</v>
      </c>
      <c r="E345" s="5" t="s">
        <v>1152</v>
      </c>
      <c r="F345" s="5" t="s">
        <v>757</v>
      </c>
      <c r="G345" s="5" t="s">
        <v>927</v>
      </c>
      <c r="H345" s="5" t="s">
        <v>1138</v>
      </c>
      <c r="I345" s="5" t="s">
        <v>823</v>
      </c>
      <c r="J345" s="5" t="s">
        <v>957</v>
      </c>
      <c r="K345" s="5" t="s">
        <v>1123</v>
      </c>
      <c r="L345" s="5" t="s">
        <v>886</v>
      </c>
      <c r="M345" s="5" t="s">
        <v>853</v>
      </c>
      <c r="N345" s="5" t="s">
        <v>823</v>
      </c>
      <c r="O345" s="5" t="s">
        <v>1366</v>
      </c>
      <c r="P345" s="5" t="s">
        <v>954</v>
      </c>
      <c r="Q345" s="5" t="s">
        <v>826</v>
      </c>
      <c r="R345" s="5" t="s">
        <v>1057</v>
      </c>
      <c r="S345" s="5" t="s">
        <v>1430</v>
      </c>
    </row>
    <row r="346" spans="1:19" x14ac:dyDescent="0.25">
      <c r="A346" s="2" t="str">
        <f t="shared" si="5"/>
        <v>0753</v>
      </c>
      <c r="B346" s="4" t="s">
        <v>478</v>
      </c>
      <c r="C346" s="5" t="s">
        <v>1925</v>
      </c>
      <c r="D346" s="5" t="s">
        <v>756</v>
      </c>
      <c r="E346" s="5" t="s">
        <v>744</v>
      </c>
      <c r="F346" s="5" t="s">
        <v>1578</v>
      </c>
      <c r="G346" s="5" t="s">
        <v>740</v>
      </c>
      <c r="H346" s="5" t="s">
        <v>840</v>
      </c>
      <c r="I346" s="5" t="s">
        <v>841</v>
      </c>
      <c r="J346" s="5" t="s">
        <v>889</v>
      </c>
      <c r="K346" s="5" t="s">
        <v>842</v>
      </c>
      <c r="L346" s="5" t="s">
        <v>833</v>
      </c>
      <c r="M346" s="5" t="s">
        <v>892</v>
      </c>
      <c r="N346" s="5" t="s">
        <v>837</v>
      </c>
      <c r="O346" s="5" t="s">
        <v>1003</v>
      </c>
      <c r="P346" s="5" t="s">
        <v>745</v>
      </c>
      <c r="Q346" s="5" t="s">
        <v>1004</v>
      </c>
      <c r="R346" s="5" t="s">
        <v>923</v>
      </c>
      <c r="S346" s="5" t="s">
        <v>2486</v>
      </c>
    </row>
    <row r="347" spans="1:19" x14ac:dyDescent="0.25">
      <c r="A347" s="2" t="str">
        <f t="shared" si="5"/>
        <v>0755</v>
      </c>
      <c r="B347" s="4" t="s">
        <v>104</v>
      </c>
      <c r="C347" s="5" t="s">
        <v>1941</v>
      </c>
      <c r="D347" s="5" t="s">
        <v>723</v>
      </c>
      <c r="E347" s="5" t="s">
        <v>723</v>
      </c>
      <c r="F347" s="5" t="s">
        <v>723</v>
      </c>
      <c r="G347" s="5" t="s">
        <v>723</v>
      </c>
      <c r="H347" s="5" t="s">
        <v>723</v>
      </c>
      <c r="I347" s="5" t="s">
        <v>723</v>
      </c>
      <c r="J347" s="5" t="s">
        <v>723</v>
      </c>
      <c r="K347" s="5" t="s">
        <v>723</v>
      </c>
      <c r="L347" s="5" t="s">
        <v>1273</v>
      </c>
      <c r="M347" s="5" t="s">
        <v>868</v>
      </c>
      <c r="N347" s="5" t="s">
        <v>728</v>
      </c>
      <c r="O347" s="5" t="s">
        <v>792</v>
      </c>
      <c r="P347" s="5" t="s">
        <v>779</v>
      </c>
      <c r="Q347" s="5" t="s">
        <v>1044</v>
      </c>
      <c r="R347" s="5" t="s">
        <v>723</v>
      </c>
      <c r="S347" s="5" t="s">
        <v>2492</v>
      </c>
    </row>
    <row r="348" spans="1:19" x14ac:dyDescent="0.25">
      <c r="A348" s="2" t="str">
        <f t="shared" si="5"/>
        <v>0760</v>
      </c>
      <c r="B348" s="4" t="s">
        <v>544</v>
      </c>
      <c r="C348" s="5" t="s">
        <v>1994</v>
      </c>
      <c r="D348" s="5" t="s">
        <v>729</v>
      </c>
      <c r="E348" s="5" t="s">
        <v>723</v>
      </c>
      <c r="F348" s="5" t="s">
        <v>723</v>
      </c>
      <c r="G348" s="5" t="s">
        <v>723</v>
      </c>
      <c r="H348" s="5" t="s">
        <v>723</v>
      </c>
      <c r="I348" s="5" t="s">
        <v>723</v>
      </c>
      <c r="J348" s="5" t="s">
        <v>723</v>
      </c>
      <c r="K348" s="5" t="s">
        <v>723</v>
      </c>
      <c r="L348" s="5" t="s">
        <v>1311</v>
      </c>
      <c r="M348" s="5" t="s">
        <v>990</v>
      </c>
      <c r="N348" s="5" t="s">
        <v>1199</v>
      </c>
      <c r="O348" s="5" t="s">
        <v>817</v>
      </c>
      <c r="P348" s="5" t="s">
        <v>1313</v>
      </c>
      <c r="Q348" s="5" t="s">
        <v>914</v>
      </c>
      <c r="R348" s="5" t="s">
        <v>850</v>
      </c>
      <c r="S348" s="5" t="s">
        <v>2509</v>
      </c>
    </row>
    <row r="349" spans="1:19" x14ac:dyDescent="0.25">
      <c r="A349" s="2" t="str">
        <f t="shared" si="5"/>
        <v>0763</v>
      </c>
      <c r="B349" s="4" t="s">
        <v>584</v>
      </c>
      <c r="C349" s="5" t="s">
        <v>1999</v>
      </c>
      <c r="D349" s="5" t="s">
        <v>723</v>
      </c>
      <c r="E349" s="5" t="s">
        <v>723</v>
      </c>
      <c r="F349" s="5" t="s">
        <v>723</v>
      </c>
      <c r="G349" s="5" t="s">
        <v>723</v>
      </c>
      <c r="H349" s="5" t="s">
        <v>723</v>
      </c>
      <c r="I349" s="5" t="s">
        <v>723</v>
      </c>
      <c r="J349" s="5" t="s">
        <v>723</v>
      </c>
      <c r="K349" s="5" t="s">
        <v>723</v>
      </c>
      <c r="L349" s="5" t="s">
        <v>723</v>
      </c>
      <c r="M349" s="5" t="s">
        <v>723</v>
      </c>
      <c r="N349" s="5" t="s">
        <v>1204</v>
      </c>
      <c r="O349" s="5" t="s">
        <v>1223</v>
      </c>
      <c r="P349" s="5" t="s">
        <v>1408</v>
      </c>
      <c r="Q349" s="5" t="s">
        <v>1202</v>
      </c>
      <c r="R349" s="5" t="s">
        <v>923</v>
      </c>
      <c r="S349" s="5" t="s">
        <v>2511</v>
      </c>
    </row>
    <row r="350" spans="1:19" x14ac:dyDescent="0.25">
      <c r="A350" s="2" t="str">
        <f t="shared" si="5"/>
        <v>0765</v>
      </c>
      <c r="B350" s="4" t="s">
        <v>2019</v>
      </c>
      <c r="C350" s="5" t="s">
        <v>2020</v>
      </c>
      <c r="D350" s="5" t="s">
        <v>954</v>
      </c>
      <c r="E350" s="5" t="s">
        <v>825</v>
      </c>
      <c r="F350" s="5" t="s">
        <v>777</v>
      </c>
      <c r="G350" s="5" t="s">
        <v>870</v>
      </c>
      <c r="H350" s="5" t="s">
        <v>1138</v>
      </c>
      <c r="I350" s="5" t="s">
        <v>829</v>
      </c>
      <c r="J350" s="5" t="s">
        <v>1118</v>
      </c>
      <c r="K350" s="5" t="s">
        <v>985</v>
      </c>
      <c r="L350" s="5" t="s">
        <v>829</v>
      </c>
      <c r="M350" s="5" t="s">
        <v>826</v>
      </c>
      <c r="N350" s="5" t="s">
        <v>1138</v>
      </c>
      <c r="O350" s="5" t="s">
        <v>824</v>
      </c>
      <c r="P350" s="5" t="s">
        <v>795</v>
      </c>
      <c r="Q350" s="5" t="s">
        <v>958</v>
      </c>
      <c r="R350" s="5" t="s">
        <v>723</v>
      </c>
      <c r="S350" s="5" t="s">
        <v>2516</v>
      </c>
    </row>
    <row r="351" spans="1:19" x14ac:dyDescent="0.25">
      <c r="A351" s="2" t="str">
        <f t="shared" si="5"/>
        <v>0766</v>
      </c>
      <c r="B351" s="4" t="s">
        <v>502</v>
      </c>
      <c r="C351" s="5" t="s">
        <v>2023</v>
      </c>
      <c r="D351" s="5" t="s">
        <v>954</v>
      </c>
      <c r="E351" s="5" t="s">
        <v>1026</v>
      </c>
      <c r="F351" s="5" t="s">
        <v>781</v>
      </c>
      <c r="G351" s="5" t="s">
        <v>1109</v>
      </c>
      <c r="H351" s="5" t="s">
        <v>790</v>
      </c>
      <c r="I351" s="5" t="s">
        <v>1114</v>
      </c>
      <c r="J351" s="5" t="s">
        <v>1035</v>
      </c>
      <c r="K351" s="5" t="s">
        <v>778</v>
      </c>
      <c r="L351" s="5" t="s">
        <v>728</v>
      </c>
      <c r="M351" s="5" t="s">
        <v>725</v>
      </c>
      <c r="N351" s="5" t="s">
        <v>1111</v>
      </c>
      <c r="O351" s="5" t="s">
        <v>778</v>
      </c>
      <c r="P351" s="5" t="s">
        <v>747</v>
      </c>
      <c r="Q351" s="5" t="s">
        <v>1289</v>
      </c>
      <c r="R351" s="5" t="s">
        <v>949</v>
      </c>
      <c r="S351" s="5" t="s">
        <v>2518</v>
      </c>
    </row>
    <row r="352" spans="1:19" x14ac:dyDescent="0.25">
      <c r="A352" s="2" t="str">
        <f t="shared" si="5"/>
        <v>0767</v>
      </c>
      <c r="B352" s="4" t="s">
        <v>350</v>
      </c>
      <c r="C352" s="5" t="s">
        <v>2025</v>
      </c>
      <c r="D352" s="5" t="s">
        <v>752</v>
      </c>
      <c r="E352" s="5" t="s">
        <v>726</v>
      </c>
      <c r="F352" s="5" t="s">
        <v>921</v>
      </c>
      <c r="G352" s="5" t="s">
        <v>728</v>
      </c>
      <c r="H352" s="5" t="s">
        <v>1578</v>
      </c>
      <c r="I352" s="5" t="s">
        <v>921</v>
      </c>
      <c r="J352" s="5" t="s">
        <v>789</v>
      </c>
      <c r="K352" s="5" t="s">
        <v>737</v>
      </c>
      <c r="L352" s="5" t="s">
        <v>1114</v>
      </c>
      <c r="M352" s="5" t="s">
        <v>1047</v>
      </c>
      <c r="N352" s="5" t="s">
        <v>753</v>
      </c>
      <c r="O352" s="5" t="s">
        <v>918</v>
      </c>
      <c r="P352" s="5" t="s">
        <v>957</v>
      </c>
      <c r="Q352" s="5" t="s">
        <v>1029</v>
      </c>
      <c r="R352" s="5" t="s">
        <v>723</v>
      </c>
      <c r="S352" s="5" t="s">
        <v>2519</v>
      </c>
    </row>
    <row r="353" spans="1:19" x14ac:dyDescent="0.25">
      <c r="A353" s="2" t="str">
        <f t="shared" si="5"/>
        <v>0770</v>
      </c>
      <c r="B353" s="4" t="s">
        <v>680</v>
      </c>
      <c r="C353" s="5" t="s">
        <v>2058</v>
      </c>
      <c r="D353" s="5" t="s">
        <v>723</v>
      </c>
      <c r="E353" s="5" t="s">
        <v>723</v>
      </c>
      <c r="F353" s="5" t="s">
        <v>723</v>
      </c>
      <c r="G353" s="5" t="s">
        <v>723</v>
      </c>
      <c r="H353" s="5" t="s">
        <v>723</v>
      </c>
      <c r="I353" s="5" t="s">
        <v>723</v>
      </c>
      <c r="J353" s="5" t="s">
        <v>723</v>
      </c>
      <c r="K353" s="5" t="s">
        <v>723</v>
      </c>
      <c r="L353" s="5" t="s">
        <v>808</v>
      </c>
      <c r="M353" s="5" t="s">
        <v>813</v>
      </c>
      <c r="N353" s="5" t="s">
        <v>1074</v>
      </c>
      <c r="O353" s="5" t="s">
        <v>1015</v>
      </c>
      <c r="P353" s="5" t="s">
        <v>1124</v>
      </c>
      <c r="Q353" s="5" t="s">
        <v>813</v>
      </c>
      <c r="R353" s="5" t="s">
        <v>774</v>
      </c>
      <c r="S353" s="5" t="s">
        <v>2540</v>
      </c>
    </row>
    <row r="354" spans="1:19" x14ac:dyDescent="0.25">
      <c r="A354" s="2" t="str">
        <f t="shared" si="5"/>
        <v>0773</v>
      </c>
      <c r="B354" s="4" t="s">
        <v>516</v>
      </c>
      <c r="C354" s="5" t="s">
        <v>2081</v>
      </c>
      <c r="D354" s="5" t="s">
        <v>727</v>
      </c>
      <c r="E354" s="5" t="s">
        <v>738</v>
      </c>
      <c r="F354" s="5" t="s">
        <v>740</v>
      </c>
      <c r="G354" s="5" t="s">
        <v>887</v>
      </c>
      <c r="H354" s="5" t="s">
        <v>888</v>
      </c>
      <c r="I354" s="5" t="s">
        <v>806</v>
      </c>
      <c r="J354" s="5" t="s">
        <v>1002</v>
      </c>
      <c r="K354" s="5" t="s">
        <v>896</v>
      </c>
      <c r="L354" s="5" t="s">
        <v>1042</v>
      </c>
      <c r="M354" s="5" t="s">
        <v>989</v>
      </c>
      <c r="N354" s="5" t="s">
        <v>1326</v>
      </c>
      <c r="O354" s="5" t="s">
        <v>1358</v>
      </c>
      <c r="P354" s="5" t="s">
        <v>801</v>
      </c>
      <c r="Q354" s="5" t="s">
        <v>889</v>
      </c>
      <c r="R354" s="5" t="s">
        <v>723</v>
      </c>
      <c r="S354" s="5" t="s">
        <v>898</v>
      </c>
    </row>
    <row r="355" spans="1:19" x14ac:dyDescent="0.25">
      <c r="A355" s="2" t="str">
        <f t="shared" si="5"/>
        <v>0774</v>
      </c>
      <c r="B355" s="4" t="s">
        <v>458</v>
      </c>
      <c r="C355" s="5" t="s">
        <v>2089</v>
      </c>
      <c r="D355" s="5" t="s">
        <v>1235</v>
      </c>
      <c r="E355" s="5" t="s">
        <v>1137</v>
      </c>
      <c r="F355" s="5" t="s">
        <v>757</v>
      </c>
      <c r="G355" s="5" t="s">
        <v>1123</v>
      </c>
      <c r="H355" s="5" t="s">
        <v>995</v>
      </c>
      <c r="I355" s="5" t="s">
        <v>777</v>
      </c>
      <c r="J355" s="5" t="s">
        <v>829</v>
      </c>
      <c r="K355" s="5" t="s">
        <v>958</v>
      </c>
      <c r="L355" s="5" t="s">
        <v>826</v>
      </c>
      <c r="M355" s="5" t="s">
        <v>1118</v>
      </c>
      <c r="N355" s="5" t="s">
        <v>723</v>
      </c>
      <c r="O355" s="5" t="s">
        <v>723</v>
      </c>
      <c r="P355" s="5" t="s">
        <v>723</v>
      </c>
      <c r="Q355" s="5" t="s">
        <v>723</v>
      </c>
      <c r="R355" s="5" t="s">
        <v>723</v>
      </c>
      <c r="S355" s="5" t="s">
        <v>2110</v>
      </c>
    </row>
    <row r="356" spans="1:19" x14ac:dyDescent="0.25">
      <c r="A356" s="2" t="str">
        <f t="shared" si="5"/>
        <v>0775</v>
      </c>
      <c r="B356" s="4" t="s">
        <v>134</v>
      </c>
      <c r="C356" s="5" t="s">
        <v>2096</v>
      </c>
      <c r="D356" s="5" t="s">
        <v>741</v>
      </c>
      <c r="E356" s="5" t="s">
        <v>932</v>
      </c>
      <c r="F356" s="5" t="s">
        <v>1533</v>
      </c>
      <c r="G356" s="5" t="s">
        <v>1156</v>
      </c>
      <c r="H356" s="5" t="s">
        <v>1623</v>
      </c>
      <c r="I356" s="5" t="s">
        <v>1623</v>
      </c>
      <c r="J356" s="5" t="s">
        <v>875</v>
      </c>
      <c r="K356" s="5" t="s">
        <v>1839</v>
      </c>
      <c r="L356" s="5" t="s">
        <v>1269</v>
      </c>
      <c r="M356" s="5" t="s">
        <v>2495</v>
      </c>
      <c r="N356" s="5" t="s">
        <v>1251</v>
      </c>
      <c r="O356" s="5" t="s">
        <v>1195</v>
      </c>
      <c r="P356" s="5" t="s">
        <v>1737</v>
      </c>
      <c r="Q356" s="5" t="s">
        <v>773</v>
      </c>
      <c r="R356" s="5" t="s">
        <v>938</v>
      </c>
      <c r="S356" s="5" t="s">
        <v>2550</v>
      </c>
    </row>
    <row r="357" spans="1:19" x14ac:dyDescent="0.25">
      <c r="A357" s="2" t="str">
        <f t="shared" si="5"/>
        <v>0778</v>
      </c>
      <c r="B357" s="4" t="s">
        <v>684</v>
      </c>
      <c r="C357" s="5" t="s">
        <v>1927</v>
      </c>
      <c r="D357" s="5" t="s">
        <v>1019</v>
      </c>
      <c r="E357" s="5" t="s">
        <v>1044</v>
      </c>
      <c r="F357" s="5" t="s">
        <v>1026</v>
      </c>
      <c r="G357" s="5" t="s">
        <v>735</v>
      </c>
      <c r="H357" s="5" t="s">
        <v>732</v>
      </c>
      <c r="I357" s="5" t="s">
        <v>921</v>
      </c>
      <c r="J357" s="5" t="s">
        <v>724</v>
      </c>
      <c r="K357" s="5" t="s">
        <v>1101</v>
      </c>
      <c r="L357" s="5" t="s">
        <v>794</v>
      </c>
      <c r="M357" s="5" t="s">
        <v>1111</v>
      </c>
      <c r="N357" s="5" t="s">
        <v>790</v>
      </c>
      <c r="O357" s="5" t="s">
        <v>731</v>
      </c>
      <c r="P357" s="5" t="s">
        <v>968</v>
      </c>
      <c r="Q357" s="5" t="s">
        <v>956</v>
      </c>
      <c r="R357" s="5" t="s">
        <v>723</v>
      </c>
      <c r="S357" s="5" t="s">
        <v>2487</v>
      </c>
    </row>
    <row r="358" spans="1:19" x14ac:dyDescent="0.25">
      <c r="A358" s="2" t="str">
        <f t="shared" si="5"/>
        <v>0780</v>
      </c>
      <c r="B358" s="4" t="s">
        <v>508</v>
      </c>
      <c r="C358" s="5" t="s">
        <v>2156</v>
      </c>
      <c r="D358" s="5" t="s">
        <v>729</v>
      </c>
      <c r="E358" s="5" t="s">
        <v>1224</v>
      </c>
      <c r="F358" s="5" t="s">
        <v>1227</v>
      </c>
      <c r="G358" s="5" t="s">
        <v>1202</v>
      </c>
      <c r="H358" s="5" t="s">
        <v>1454</v>
      </c>
      <c r="I358" s="5" t="s">
        <v>1202</v>
      </c>
      <c r="J358" s="5" t="s">
        <v>1428</v>
      </c>
      <c r="K358" s="5" t="s">
        <v>1725</v>
      </c>
      <c r="L358" s="5" t="s">
        <v>1569</v>
      </c>
      <c r="M358" s="5" t="s">
        <v>1015</v>
      </c>
      <c r="N358" s="5" t="s">
        <v>1345</v>
      </c>
      <c r="O358" s="5" t="s">
        <v>981</v>
      </c>
      <c r="P358" s="5" t="s">
        <v>1344</v>
      </c>
      <c r="Q358" s="5" t="s">
        <v>981</v>
      </c>
      <c r="R358" s="5" t="s">
        <v>748</v>
      </c>
      <c r="S358" s="5" t="s">
        <v>2567</v>
      </c>
    </row>
    <row r="359" spans="1:19" x14ac:dyDescent="0.25">
      <c r="A359" s="2" t="str">
        <f t="shared" si="5"/>
        <v>0801</v>
      </c>
      <c r="B359" s="4" t="s">
        <v>912</v>
      </c>
      <c r="C359" s="5" t="s">
        <v>913</v>
      </c>
      <c r="D359" s="5" t="s">
        <v>723</v>
      </c>
      <c r="E359" s="5" t="s">
        <v>723</v>
      </c>
      <c r="F359" s="5" t="s">
        <v>723</v>
      </c>
      <c r="G359" s="5" t="s">
        <v>723</v>
      </c>
      <c r="H359" s="5" t="s">
        <v>723</v>
      </c>
      <c r="I359" s="5" t="s">
        <v>723</v>
      </c>
      <c r="J359" s="5" t="s">
        <v>723</v>
      </c>
      <c r="K359" s="5" t="s">
        <v>723</v>
      </c>
      <c r="L359" s="5" t="s">
        <v>723</v>
      </c>
      <c r="M359" s="5" t="s">
        <v>723</v>
      </c>
      <c r="N359" s="5" t="s">
        <v>814</v>
      </c>
      <c r="O359" s="5" t="s">
        <v>1124</v>
      </c>
      <c r="P359" s="5" t="s">
        <v>818</v>
      </c>
      <c r="Q359" s="5" t="s">
        <v>1226</v>
      </c>
      <c r="R359" s="5" t="s">
        <v>723</v>
      </c>
      <c r="S359" s="5" t="s">
        <v>2224</v>
      </c>
    </row>
    <row r="360" spans="1:19" x14ac:dyDescent="0.25">
      <c r="A360" s="2" t="str">
        <f t="shared" si="5"/>
        <v>0805</v>
      </c>
      <c r="B360" s="4" t="s">
        <v>1070</v>
      </c>
      <c r="C360" s="5" t="s">
        <v>1071</v>
      </c>
      <c r="D360" s="5" t="s">
        <v>723</v>
      </c>
      <c r="E360" s="5" t="s">
        <v>723</v>
      </c>
      <c r="F360" s="5" t="s">
        <v>723</v>
      </c>
      <c r="G360" s="5" t="s">
        <v>723</v>
      </c>
      <c r="H360" s="5" t="s">
        <v>723</v>
      </c>
      <c r="I360" s="5" t="s">
        <v>723</v>
      </c>
      <c r="J360" s="5" t="s">
        <v>723</v>
      </c>
      <c r="K360" s="5" t="s">
        <v>723</v>
      </c>
      <c r="L360" s="5" t="s">
        <v>723</v>
      </c>
      <c r="M360" s="5" t="s">
        <v>723</v>
      </c>
      <c r="N360" s="5" t="s">
        <v>1546</v>
      </c>
      <c r="O360" s="5" t="s">
        <v>1074</v>
      </c>
      <c r="P360" s="5" t="s">
        <v>973</v>
      </c>
      <c r="Q360" s="5" t="s">
        <v>973</v>
      </c>
      <c r="R360" s="5" t="s">
        <v>723</v>
      </c>
      <c r="S360" s="5" t="s">
        <v>2241</v>
      </c>
    </row>
    <row r="361" spans="1:19" x14ac:dyDescent="0.25">
      <c r="A361" s="2" t="str">
        <f t="shared" si="5"/>
        <v>0806</v>
      </c>
      <c r="B361" s="4" t="s">
        <v>1078</v>
      </c>
      <c r="C361" s="5" t="s">
        <v>1079</v>
      </c>
      <c r="D361" s="5" t="s">
        <v>723</v>
      </c>
      <c r="E361" s="5" t="s">
        <v>723</v>
      </c>
      <c r="F361" s="5" t="s">
        <v>723</v>
      </c>
      <c r="G361" s="5" t="s">
        <v>723</v>
      </c>
      <c r="H361" s="5" t="s">
        <v>723</v>
      </c>
      <c r="I361" s="5" t="s">
        <v>723</v>
      </c>
      <c r="J361" s="5" t="s">
        <v>723</v>
      </c>
      <c r="K361" s="5" t="s">
        <v>723</v>
      </c>
      <c r="L361" s="5" t="s">
        <v>723</v>
      </c>
      <c r="M361" s="5" t="s">
        <v>723</v>
      </c>
      <c r="N361" s="5" t="s">
        <v>1224</v>
      </c>
      <c r="O361" s="5" t="s">
        <v>1261</v>
      </c>
      <c r="P361" s="5" t="s">
        <v>1327</v>
      </c>
      <c r="Q361" s="5" t="s">
        <v>902</v>
      </c>
      <c r="R361" s="5" t="s">
        <v>723</v>
      </c>
      <c r="S361" s="5" t="s">
        <v>1082</v>
      </c>
    </row>
    <row r="362" spans="1:19" x14ac:dyDescent="0.25">
      <c r="A362" s="2" t="str">
        <f t="shared" si="5"/>
        <v>0810</v>
      </c>
      <c r="B362" s="4" t="s">
        <v>1157</v>
      </c>
      <c r="C362" s="5" t="s">
        <v>1158</v>
      </c>
      <c r="D362" s="5" t="s">
        <v>723</v>
      </c>
      <c r="E362" s="5" t="s">
        <v>723</v>
      </c>
      <c r="F362" s="5" t="s">
        <v>723</v>
      </c>
      <c r="G362" s="5" t="s">
        <v>723</v>
      </c>
      <c r="H362" s="5" t="s">
        <v>723</v>
      </c>
      <c r="I362" s="5" t="s">
        <v>723</v>
      </c>
      <c r="J362" s="5" t="s">
        <v>723</v>
      </c>
      <c r="K362" s="5" t="s">
        <v>723</v>
      </c>
      <c r="L362" s="5" t="s">
        <v>723</v>
      </c>
      <c r="M362" s="5" t="s">
        <v>723</v>
      </c>
      <c r="N362" s="5" t="s">
        <v>1558</v>
      </c>
      <c r="O362" s="5" t="s">
        <v>1890</v>
      </c>
      <c r="P362" s="5" t="s">
        <v>1556</v>
      </c>
      <c r="Q362" s="5" t="s">
        <v>1322</v>
      </c>
      <c r="R362" s="5" t="s">
        <v>723</v>
      </c>
      <c r="S362" s="5" t="s">
        <v>2265</v>
      </c>
    </row>
    <row r="363" spans="1:19" x14ac:dyDescent="0.25">
      <c r="A363" s="2" t="str">
        <f t="shared" si="5"/>
        <v>0815</v>
      </c>
      <c r="B363" s="4" t="s">
        <v>1229</v>
      </c>
      <c r="C363" s="5" t="s">
        <v>1230</v>
      </c>
      <c r="D363" s="5" t="s">
        <v>723</v>
      </c>
      <c r="E363" s="5" t="s">
        <v>723</v>
      </c>
      <c r="F363" s="5" t="s">
        <v>723</v>
      </c>
      <c r="G363" s="5" t="s">
        <v>723</v>
      </c>
      <c r="H363" s="5" t="s">
        <v>723</v>
      </c>
      <c r="I363" s="5" t="s">
        <v>723</v>
      </c>
      <c r="J363" s="5" t="s">
        <v>723</v>
      </c>
      <c r="K363" s="5" t="s">
        <v>723</v>
      </c>
      <c r="L363" s="5" t="s">
        <v>723</v>
      </c>
      <c r="M363" s="5" t="s">
        <v>723</v>
      </c>
      <c r="N363" s="5" t="s">
        <v>806</v>
      </c>
      <c r="O363" s="5" t="s">
        <v>800</v>
      </c>
      <c r="P363" s="5" t="s">
        <v>1239</v>
      </c>
      <c r="Q363" s="5" t="s">
        <v>1239</v>
      </c>
      <c r="R363" s="5" t="s">
        <v>723</v>
      </c>
      <c r="S363" s="5" t="s">
        <v>2285</v>
      </c>
    </row>
    <row r="364" spans="1:19" x14ac:dyDescent="0.25">
      <c r="A364" s="2" t="str">
        <f t="shared" si="5"/>
        <v>0817</v>
      </c>
      <c r="B364" s="4" t="s">
        <v>1377</v>
      </c>
      <c r="C364" s="5" t="s">
        <v>1378</v>
      </c>
      <c r="D364" s="5" t="s">
        <v>723</v>
      </c>
      <c r="E364" s="5" t="s">
        <v>723</v>
      </c>
      <c r="F364" s="5" t="s">
        <v>723</v>
      </c>
      <c r="G364" s="5" t="s">
        <v>723</v>
      </c>
      <c r="H364" s="5" t="s">
        <v>723</v>
      </c>
      <c r="I364" s="5" t="s">
        <v>723</v>
      </c>
      <c r="J364" s="5" t="s">
        <v>723</v>
      </c>
      <c r="K364" s="5" t="s">
        <v>723</v>
      </c>
      <c r="L364" s="5" t="s">
        <v>723</v>
      </c>
      <c r="M364" s="5" t="s">
        <v>723</v>
      </c>
      <c r="N364" s="5" t="s">
        <v>930</v>
      </c>
      <c r="O364" s="5" t="s">
        <v>1560</v>
      </c>
      <c r="P364" s="5" t="s">
        <v>1890</v>
      </c>
      <c r="Q364" s="5" t="s">
        <v>1581</v>
      </c>
      <c r="R364" s="5" t="s">
        <v>723</v>
      </c>
      <c r="S364" s="5" t="s">
        <v>2314</v>
      </c>
    </row>
    <row r="365" spans="1:19" x14ac:dyDescent="0.25">
      <c r="A365" s="2" t="str">
        <f t="shared" si="5"/>
        <v>0818</v>
      </c>
      <c r="B365" s="4" t="s">
        <v>1450</v>
      </c>
      <c r="C365" s="5" t="s">
        <v>1451</v>
      </c>
      <c r="D365" s="5" t="s">
        <v>723</v>
      </c>
      <c r="E365" s="5" t="s">
        <v>723</v>
      </c>
      <c r="F365" s="5" t="s">
        <v>723</v>
      </c>
      <c r="G365" s="5" t="s">
        <v>723</v>
      </c>
      <c r="H365" s="5" t="s">
        <v>723</v>
      </c>
      <c r="I365" s="5" t="s">
        <v>723</v>
      </c>
      <c r="J365" s="5" t="s">
        <v>723</v>
      </c>
      <c r="K365" s="5" t="s">
        <v>723</v>
      </c>
      <c r="L365" s="5" t="s">
        <v>723</v>
      </c>
      <c r="M365" s="5" t="s">
        <v>723</v>
      </c>
      <c r="N365" s="5" t="s">
        <v>736</v>
      </c>
      <c r="O365" s="5" t="s">
        <v>802</v>
      </c>
      <c r="P365" s="5" t="s">
        <v>789</v>
      </c>
      <c r="Q365" s="5" t="s">
        <v>729</v>
      </c>
      <c r="R365" s="5" t="s">
        <v>723</v>
      </c>
      <c r="S365" s="5" t="s">
        <v>1467</v>
      </c>
    </row>
    <row r="366" spans="1:19" x14ac:dyDescent="0.25">
      <c r="A366" s="2" t="str">
        <f t="shared" si="5"/>
        <v>0821</v>
      </c>
      <c r="B366" s="4" t="s">
        <v>1476</v>
      </c>
      <c r="C366" s="5" t="s">
        <v>1477</v>
      </c>
      <c r="D366" s="5" t="s">
        <v>723</v>
      </c>
      <c r="E366" s="5" t="s">
        <v>723</v>
      </c>
      <c r="F366" s="5" t="s">
        <v>723</v>
      </c>
      <c r="G366" s="5" t="s">
        <v>723</v>
      </c>
      <c r="H366" s="5" t="s">
        <v>723</v>
      </c>
      <c r="I366" s="5" t="s">
        <v>723</v>
      </c>
      <c r="J366" s="5" t="s">
        <v>723</v>
      </c>
      <c r="K366" s="5" t="s">
        <v>723</v>
      </c>
      <c r="L366" s="5" t="s">
        <v>723</v>
      </c>
      <c r="M366" s="5" t="s">
        <v>723</v>
      </c>
      <c r="N366" s="5" t="s">
        <v>1711</v>
      </c>
      <c r="O366" s="5" t="s">
        <v>1244</v>
      </c>
      <c r="P366" s="5" t="s">
        <v>1558</v>
      </c>
      <c r="Q366" s="5" t="s">
        <v>1705</v>
      </c>
      <c r="R366" s="5" t="s">
        <v>723</v>
      </c>
      <c r="S366" s="5" t="s">
        <v>2345</v>
      </c>
    </row>
    <row r="367" spans="1:19" x14ac:dyDescent="0.25">
      <c r="A367" s="2" t="str">
        <f t="shared" si="5"/>
        <v>0823</v>
      </c>
      <c r="B367" s="4" t="s">
        <v>1481</v>
      </c>
      <c r="C367" s="5" t="s">
        <v>1482</v>
      </c>
      <c r="D367" s="5" t="s">
        <v>723</v>
      </c>
      <c r="E367" s="5" t="s">
        <v>723</v>
      </c>
      <c r="F367" s="5" t="s">
        <v>723</v>
      </c>
      <c r="G367" s="5" t="s">
        <v>723</v>
      </c>
      <c r="H367" s="5" t="s">
        <v>723</v>
      </c>
      <c r="I367" s="5" t="s">
        <v>723</v>
      </c>
      <c r="J367" s="5" t="s">
        <v>723</v>
      </c>
      <c r="K367" s="5" t="s">
        <v>723</v>
      </c>
      <c r="L367" s="5" t="s">
        <v>723</v>
      </c>
      <c r="M367" s="5" t="s">
        <v>723</v>
      </c>
      <c r="N367" s="5" t="s">
        <v>2153</v>
      </c>
      <c r="O367" s="5" t="s">
        <v>854</v>
      </c>
      <c r="P367" s="5" t="s">
        <v>1560</v>
      </c>
      <c r="Q367" s="5" t="s">
        <v>2287</v>
      </c>
      <c r="R367" s="5" t="s">
        <v>723</v>
      </c>
      <c r="S367" s="5" t="s">
        <v>2346</v>
      </c>
    </row>
    <row r="368" spans="1:19" x14ac:dyDescent="0.25">
      <c r="A368" s="2" t="str">
        <f t="shared" si="5"/>
        <v>0825</v>
      </c>
      <c r="B368" s="4" t="s">
        <v>1492</v>
      </c>
      <c r="C368" s="5" t="s">
        <v>1493</v>
      </c>
      <c r="D368" s="5" t="s">
        <v>723</v>
      </c>
      <c r="E368" s="5" t="s">
        <v>723</v>
      </c>
      <c r="F368" s="5" t="s">
        <v>723</v>
      </c>
      <c r="G368" s="5" t="s">
        <v>723</v>
      </c>
      <c r="H368" s="5" t="s">
        <v>723</v>
      </c>
      <c r="I368" s="5" t="s">
        <v>723</v>
      </c>
      <c r="J368" s="5" t="s">
        <v>723</v>
      </c>
      <c r="K368" s="5" t="s">
        <v>723</v>
      </c>
      <c r="L368" s="5" t="s">
        <v>723</v>
      </c>
      <c r="M368" s="5" t="s">
        <v>723</v>
      </c>
      <c r="N368" s="5" t="s">
        <v>2067</v>
      </c>
      <c r="O368" s="5" t="s">
        <v>1194</v>
      </c>
      <c r="P368" s="5" t="s">
        <v>1385</v>
      </c>
      <c r="Q368" s="5" t="s">
        <v>1249</v>
      </c>
      <c r="R368" s="5" t="s">
        <v>723</v>
      </c>
      <c r="S368" s="5" t="s">
        <v>2037</v>
      </c>
    </row>
    <row r="369" spans="1:19" x14ac:dyDescent="0.25">
      <c r="A369" s="2" t="str">
        <f t="shared" si="5"/>
        <v>0828</v>
      </c>
      <c r="B369" s="4" t="s">
        <v>1486</v>
      </c>
      <c r="C369" s="5" t="s">
        <v>1487</v>
      </c>
      <c r="D369" s="5" t="s">
        <v>723</v>
      </c>
      <c r="E369" s="5" t="s">
        <v>723</v>
      </c>
      <c r="F369" s="5" t="s">
        <v>723</v>
      </c>
      <c r="G369" s="5" t="s">
        <v>723</v>
      </c>
      <c r="H369" s="5" t="s">
        <v>723</v>
      </c>
      <c r="I369" s="5" t="s">
        <v>723</v>
      </c>
      <c r="J369" s="5" t="s">
        <v>723</v>
      </c>
      <c r="K369" s="5" t="s">
        <v>723</v>
      </c>
      <c r="L369" s="5" t="s">
        <v>723</v>
      </c>
      <c r="M369" s="5" t="s">
        <v>723</v>
      </c>
      <c r="N369" s="5" t="s">
        <v>2062</v>
      </c>
      <c r="O369" s="5" t="s">
        <v>2293</v>
      </c>
      <c r="P369" s="5" t="s">
        <v>1738</v>
      </c>
      <c r="Q369" s="5" t="s">
        <v>861</v>
      </c>
      <c r="R369" s="5" t="s">
        <v>1258</v>
      </c>
      <c r="S369" s="5" t="s">
        <v>2347</v>
      </c>
    </row>
    <row r="370" spans="1:19" x14ac:dyDescent="0.25">
      <c r="A370" s="2" t="str">
        <f t="shared" si="5"/>
        <v>0829</v>
      </c>
      <c r="B370" s="4" t="s">
        <v>2005</v>
      </c>
      <c r="C370" s="5" t="s">
        <v>2006</v>
      </c>
      <c r="D370" s="5" t="s">
        <v>723</v>
      </c>
      <c r="E370" s="5" t="s">
        <v>723</v>
      </c>
      <c r="F370" s="5" t="s">
        <v>723</v>
      </c>
      <c r="G370" s="5" t="s">
        <v>723</v>
      </c>
      <c r="H370" s="5" t="s">
        <v>723</v>
      </c>
      <c r="I370" s="5" t="s">
        <v>723</v>
      </c>
      <c r="J370" s="5" t="s">
        <v>723</v>
      </c>
      <c r="K370" s="5" t="s">
        <v>723</v>
      </c>
      <c r="L370" s="5" t="s">
        <v>723</v>
      </c>
      <c r="M370" s="5" t="s">
        <v>723</v>
      </c>
      <c r="N370" s="5" t="s">
        <v>910</v>
      </c>
      <c r="O370" s="5" t="s">
        <v>1519</v>
      </c>
      <c r="P370" s="5" t="s">
        <v>1002</v>
      </c>
      <c r="Q370" s="5" t="s">
        <v>842</v>
      </c>
      <c r="R370" s="5" t="s">
        <v>723</v>
      </c>
      <c r="S370" s="5" t="s">
        <v>2513</v>
      </c>
    </row>
    <row r="371" spans="1:19" x14ac:dyDescent="0.25">
      <c r="A371" s="2" t="str">
        <f t="shared" si="5"/>
        <v>0830</v>
      </c>
      <c r="B371" s="4" t="s">
        <v>1753</v>
      </c>
      <c r="C371" s="5" t="s">
        <v>1754</v>
      </c>
      <c r="D371" s="5" t="s">
        <v>723</v>
      </c>
      <c r="E371" s="5" t="s">
        <v>723</v>
      </c>
      <c r="F371" s="5" t="s">
        <v>723</v>
      </c>
      <c r="G371" s="5" t="s">
        <v>723</v>
      </c>
      <c r="H371" s="5" t="s">
        <v>723</v>
      </c>
      <c r="I371" s="5" t="s">
        <v>723</v>
      </c>
      <c r="J371" s="5" t="s">
        <v>723</v>
      </c>
      <c r="K371" s="5" t="s">
        <v>723</v>
      </c>
      <c r="L371" s="5" t="s">
        <v>723</v>
      </c>
      <c r="M371" s="5" t="s">
        <v>723</v>
      </c>
      <c r="N371" s="5" t="s">
        <v>902</v>
      </c>
      <c r="O371" s="5" t="s">
        <v>919</v>
      </c>
      <c r="P371" s="5" t="s">
        <v>895</v>
      </c>
      <c r="Q371" s="5" t="s">
        <v>1035</v>
      </c>
      <c r="R371" s="5" t="s">
        <v>723</v>
      </c>
      <c r="S371" s="5" t="s">
        <v>1488</v>
      </c>
    </row>
    <row r="372" spans="1:19" x14ac:dyDescent="0.25">
      <c r="A372" s="2" t="str">
        <f t="shared" si="5"/>
        <v>0832</v>
      </c>
      <c r="B372" s="4" t="s">
        <v>1761</v>
      </c>
      <c r="C372" s="5" t="s">
        <v>1762</v>
      </c>
      <c r="D372" s="5" t="s">
        <v>723</v>
      </c>
      <c r="E372" s="5" t="s">
        <v>723</v>
      </c>
      <c r="F372" s="5" t="s">
        <v>723</v>
      </c>
      <c r="G372" s="5" t="s">
        <v>723</v>
      </c>
      <c r="H372" s="5" t="s">
        <v>723</v>
      </c>
      <c r="I372" s="5" t="s">
        <v>723</v>
      </c>
      <c r="J372" s="5" t="s">
        <v>723</v>
      </c>
      <c r="K372" s="5" t="s">
        <v>723</v>
      </c>
      <c r="L372" s="5" t="s">
        <v>723</v>
      </c>
      <c r="M372" s="5" t="s">
        <v>723</v>
      </c>
      <c r="N372" s="5" t="s">
        <v>1484</v>
      </c>
      <c r="O372" s="5" t="s">
        <v>1478</v>
      </c>
      <c r="P372" s="5" t="s">
        <v>1009</v>
      </c>
      <c r="Q372" s="5" t="s">
        <v>1008</v>
      </c>
      <c r="R372" s="5" t="s">
        <v>723</v>
      </c>
      <c r="S372" s="5" t="s">
        <v>2432</v>
      </c>
    </row>
    <row r="373" spans="1:19" x14ac:dyDescent="0.25">
      <c r="A373" s="2" t="str">
        <f t="shared" si="5"/>
        <v>0851</v>
      </c>
      <c r="B373" s="4" t="s">
        <v>1860</v>
      </c>
      <c r="C373" s="5" t="s">
        <v>1861</v>
      </c>
      <c r="D373" s="5" t="s">
        <v>723</v>
      </c>
      <c r="E373" s="5" t="s">
        <v>723</v>
      </c>
      <c r="F373" s="5" t="s">
        <v>723</v>
      </c>
      <c r="G373" s="5" t="s">
        <v>723</v>
      </c>
      <c r="H373" s="5" t="s">
        <v>723</v>
      </c>
      <c r="I373" s="5" t="s">
        <v>723</v>
      </c>
      <c r="J373" s="5" t="s">
        <v>723</v>
      </c>
      <c r="K373" s="5" t="s">
        <v>723</v>
      </c>
      <c r="L373" s="5" t="s">
        <v>723</v>
      </c>
      <c r="M373" s="5" t="s">
        <v>723</v>
      </c>
      <c r="N373" s="5" t="s">
        <v>1283</v>
      </c>
      <c r="O373" s="5" t="s">
        <v>964</v>
      </c>
      <c r="P373" s="5" t="s">
        <v>726</v>
      </c>
      <c r="Q373" s="5" t="s">
        <v>724</v>
      </c>
      <c r="R373" s="5" t="s">
        <v>723</v>
      </c>
      <c r="S373" s="5" t="s">
        <v>862</v>
      </c>
    </row>
    <row r="374" spans="1:19" x14ac:dyDescent="0.25">
      <c r="A374" s="2" t="str">
        <f t="shared" si="5"/>
        <v>0852</v>
      </c>
      <c r="B374" s="4" t="s">
        <v>1777</v>
      </c>
      <c r="C374" s="5" t="s">
        <v>1778</v>
      </c>
      <c r="D374" s="5" t="s">
        <v>723</v>
      </c>
      <c r="E374" s="5" t="s">
        <v>723</v>
      </c>
      <c r="F374" s="5" t="s">
        <v>723</v>
      </c>
      <c r="G374" s="5" t="s">
        <v>723</v>
      </c>
      <c r="H374" s="5" t="s">
        <v>723</v>
      </c>
      <c r="I374" s="5" t="s">
        <v>723</v>
      </c>
      <c r="J374" s="5" t="s">
        <v>723</v>
      </c>
      <c r="K374" s="5" t="s">
        <v>723</v>
      </c>
      <c r="L374" s="5" t="s">
        <v>723</v>
      </c>
      <c r="M374" s="5" t="s">
        <v>723</v>
      </c>
      <c r="N374" s="5" t="s">
        <v>1178</v>
      </c>
      <c r="O374" s="5" t="s">
        <v>907</v>
      </c>
      <c r="P374" s="5" t="s">
        <v>1178</v>
      </c>
      <c r="Q374" s="5" t="s">
        <v>806</v>
      </c>
      <c r="R374" s="5" t="s">
        <v>723</v>
      </c>
      <c r="S374" s="5" t="s">
        <v>1529</v>
      </c>
    </row>
    <row r="375" spans="1:19" x14ac:dyDescent="0.25">
      <c r="A375" s="2" t="str">
        <f t="shared" si="5"/>
        <v>0853</v>
      </c>
      <c r="B375" s="4" t="s">
        <v>1857</v>
      </c>
      <c r="C375" s="5" t="s">
        <v>1858</v>
      </c>
      <c r="D375" s="5" t="s">
        <v>723</v>
      </c>
      <c r="E375" s="5" t="s">
        <v>723</v>
      </c>
      <c r="F375" s="5" t="s">
        <v>723</v>
      </c>
      <c r="G375" s="5" t="s">
        <v>723</v>
      </c>
      <c r="H375" s="5" t="s">
        <v>723</v>
      </c>
      <c r="I375" s="5" t="s">
        <v>723</v>
      </c>
      <c r="J375" s="5" t="s">
        <v>723</v>
      </c>
      <c r="K375" s="5" t="s">
        <v>723</v>
      </c>
      <c r="L375" s="5" t="s">
        <v>723</v>
      </c>
      <c r="M375" s="5" t="s">
        <v>723</v>
      </c>
      <c r="N375" s="5" t="s">
        <v>1713</v>
      </c>
      <c r="O375" s="5" t="s">
        <v>977</v>
      </c>
      <c r="P375" s="5" t="s">
        <v>1072</v>
      </c>
      <c r="Q375" s="5" t="s">
        <v>914</v>
      </c>
      <c r="R375" s="5" t="s">
        <v>723</v>
      </c>
      <c r="S375" s="5" t="s">
        <v>2470</v>
      </c>
    </row>
    <row r="376" spans="1:19" x14ac:dyDescent="0.25">
      <c r="A376" s="2" t="str">
        <f t="shared" si="5"/>
        <v>0855</v>
      </c>
      <c r="B376" s="4" t="s">
        <v>1870</v>
      </c>
      <c r="C376" s="5" t="s">
        <v>1871</v>
      </c>
      <c r="D376" s="5" t="s">
        <v>723</v>
      </c>
      <c r="E376" s="5" t="s">
        <v>723</v>
      </c>
      <c r="F376" s="5" t="s">
        <v>723</v>
      </c>
      <c r="G376" s="5" t="s">
        <v>723</v>
      </c>
      <c r="H376" s="5" t="s">
        <v>723</v>
      </c>
      <c r="I376" s="5" t="s">
        <v>723</v>
      </c>
      <c r="J376" s="5" t="s">
        <v>723</v>
      </c>
      <c r="K376" s="5" t="s">
        <v>723</v>
      </c>
      <c r="L376" s="5" t="s">
        <v>723</v>
      </c>
      <c r="M376" s="5" t="s">
        <v>723</v>
      </c>
      <c r="N376" s="5" t="s">
        <v>966</v>
      </c>
      <c r="O376" s="5" t="s">
        <v>963</v>
      </c>
      <c r="P376" s="5" t="s">
        <v>1578</v>
      </c>
      <c r="Q376" s="5" t="s">
        <v>919</v>
      </c>
      <c r="R376" s="5" t="s">
        <v>723</v>
      </c>
      <c r="S376" s="5" t="s">
        <v>2474</v>
      </c>
    </row>
    <row r="377" spans="1:19" x14ac:dyDescent="0.25">
      <c r="A377" s="2" t="str">
        <f t="shared" si="5"/>
        <v>0860</v>
      </c>
      <c r="B377" s="4" t="s">
        <v>1884</v>
      </c>
      <c r="C377" s="5" t="s">
        <v>1885</v>
      </c>
      <c r="D377" s="5" t="s">
        <v>723</v>
      </c>
      <c r="E377" s="5" t="s">
        <v>723</v>
      </c>
      <c r="F377" s="5" t="s">
        <v>723</v>
      </c>
      <c r="G377" s="5" t="s">
        <v>723</v>
      </c>
      <c r="H377" s="5" t="s">
        <v>723</v>
      </c>
      <c r="I377" s="5" t="s">
        <v>723</v>
      </c>
      <c r="J377" s="5" t="s">
        <v>723</v>
      </c>
      <c r="K377" s="5" t="s">
        <v>723</v>
      </c>
      <c r="L377" s="5" t="s">
        <v>723</v>
      </c>
      <c r="M377" s="5" t="s">
        <v>723</v>
      </c>
      <c r="N377" s="5" t="s">
        <v>738</v>
      </c>
      <c r="O377" s="5" t="s">
        <v>800</v>
      </c>
      <c r="P377" s="5" t="s">
        <v>834</v>
      </c>
      <c r="Q377" s="5" t="s">
        <v>837</v>
      </c>
      <c r="R377" s="5" t="s">
        <v>723</v>
      </c>
      <c r="S377" s="5" t="s">
        <v>1951</v>
      </c>
    </row>
    <row r="378" spans="1:19" x14ac:dyDescent="0.25">
      <c r="A378" s="2" t="str">
        <f t="shared" si="5"/>
        <v>0871</v>
      </c>
      <c r="B378" s="4" t="s">
        <v>1985</v>
      </c>
      <c r="C378" s="5" t="s">
        <v>1986</v>
      </c>
      <c r="D378" s="5" t="s">
        <v>723</v>
      </c>
      <c r="E378" s="5" t="s">
        <v>723</v>
      </c>
      <c r="F378" s="5" t="s">
        <v>723</v>
      </c>
      <c r="G378" s="5" t="s">
        <v>723</v>
      </c>
      <c r="H378" s="5" t="s">
        <v>723</v>
      </c>
      <c r="I378" s="5" t="s">
        <v>723</v>
      </c>
      <c r="J378" s="5" t="s">
        <v>723</v>
      </c>
      <c r="K378" s="5" t="s">
        <v>723</v>
      </c>
      <c r="L378" s="5" t="s">
        <v>723</v>
      </c>
      <c r="M378" s="5" t="s">
        <v>723</v>
      </c>
      <c r="N378" s="5" t="s">
        <v>1074</v>
      </c>
      <c r="O378" s="5" t="s">
        <v>1690</v>
      </c>
      <c r="P378" s="5" t="s">
        <v>811</v>
      </c>
      <c r="Q378" s="5" t="s">
        <v>1543</v>
      </c>
      <c r="R378" s="5" t="s">
        <v>723</v>
      </c>
      <c r="S378" s="5" t="s">
        <v>2165</v>
      </c>
    </row>
    <row r="379" spans="1:19" x14ac:dyDescent="0.25">
      <c r="A379" s="2" t="str">
        <f t="shared" si="5"/>
        <v>0872</v>
      </c>
      <c r="B379" s="4" t="s">
        <v>2016</v>
      </c>
      <c r="C379" s="5" t="s">
        <v>2017</v>
      </c>
      <c r="D379" s="5" t="s">
        <v>723</v>
      </c>
      <c r="E379" s="5" t="s">
        <v>723</v>
      </c>
      <c r="F379" s="5" t="s">
        <v>723</v>
      </c>
      <c r="G379" s="5" t="s">
        <v>723</v>
      </c>
      <c r="H379" s="5" t="s">
        <v>723</v>
      </c>
      <c r="I379" s="5" t="s">
        <v>723</v>
      </c>
      <c r="J379" s="5" t="s">
        <v>723</v>
      </c>
      <c r="K379" s="5" t="s">
        <v>723</v>
      </c>
      <c r="L379" s="5" t="s">
        <v>723</v>
      </c>
      <c r="M379" s="5" t="s">
        <v>723</v>
      </c>
      <c r="N379" s="5" t="s">
        <v>1560</v>
      </c>
      <c r="O379" s="5" t="s">
        <v>1147</v>
      </c>
      <c r="P379" s="5" t="s">
        <v>1254</v>
      </c>
      <c r="Q379" s="5" t="s">
        <v>1581</v>
      </c>
      <c r="R379" s="5" t="s">
        <v>723</v>
      </c>
      <c r="S379" s="5" t="s">
        <v>2515</v>
      </c>
    </row>
    <row r="380" spans="1:19" x14ac:dyDescent="0.25">
      <c r="A380" s="2" t="str">
        <f t="shared" si="5"/>
        <v>0873</v>
      </c>
      <c r="B380" s="4" t="s">
        <v>2009</v>
      </c>
      <c r="C380" s="5" t="s">
        <v>2010</v>
      </c>
      <c r="D380" s="5" t="s">
        <v>723</v>
      </c>
      <c r="E380" s="5" t="s">
        <v>723</v>
      </c>
      <c r="F380" s="5" t="s">
        <v>723</v>
      </c>
      <c r="G380" s="5" t="s">
        <v>723</v>
      </c>
      <c r="H380" s="5" t="s">
        <v>723</v>
      </c>
      <c r="I380" s="5" t="s">
        <v>723</v>
      </c>
      <c r="J380" s="5" t="s">
        <v>723</v>
      </c>
      <c r="K380" s="5" t="s">
        <v>723</v>
      </c>
      <c r="L380" s="5" t="s">
        <v>723</v>
      </c>
      <c r="M380" s="5" t="s">
        <v>723</v>
      </c>
      <c r="N380" s="5" t="s">
        <v>889</v>
      </c>
      <c r="O380" s="5" t="s">
        <v>832</v>
      </c>
      <c r="P380" s="5" t="s">
        <v>801</v>
      </c>
      <c r="Q380" s="5" t="s">
        <v>799</v>
      </c>
      <c r="R380" s="5" t="s">
        <v>723</v>
      </c>
      <c r="S380" s="5" t="s">
        <v>2335</v>
      </c>
    </row>
    <row r="381" spans="1:19" x14ac:dyDescent="0.25">
      <c r="A381" s="2" t="str">
        <f t="shared" si="5"/>
        <v>0876</v>
      </c>
      <c r="B381" s="4" t="s">
        <v>2021</v>
      </c>
      <c r="C381" s="5" t="s">
        <v>2022</v>
      </c>
      <c r="D381" s="5" t="s">
        <v>723</v>
      </c>
      <c r="E381" s="5" t="s">
        <v>723</v>
      </c>
      <c r="F381" s="5" t="s">
        <v>723</v>
      </c>
      <c r="G381" s="5" t="s">
        <v>723</v>
      </c>
      <c r="H381" s="5" t="s">
        <v>723</v>
      </c>
      <c r="I381" s="5" t="s">
        <v>723</v>
      </c>
      <c r="J381" s="5" t="s">
        <v>723</v>
      </c>
      <c r="K381" s="5" t="s">
        <v>723</v>
      </c>
      <c r="L381" s="5" t="s">
        <v>723</v>
      </c>
      <c r="M381" s="5" t="s">
        <v>723</v>
      </c>
      <c r="N381" s="5" t="s">
        <v>1556</v>
      </c>
      <c r="O381" s="5" t="s">
        <v>973</v>
      </c>
      <c r="P381" s="5" t="s">
        <v>1056</v>
      </c>
      <c r="Q381" s="5" t="s">
        <v>1204</v>
      </c>
      <c r="R381" s="5" t="s">
        <v>723</v>
      </c>
      <c r="S381" s="5" t="s">
        <v>2517</v>
      </c>
    </row>
    <row r="382" spans="1:19" x14ac:dyDescent="0.25">
      <c r="A382" s="2" t="str">
        <f t="shared" si="5"/>
        <v>0878</v>
      </c>
      <c r="B382" s="4" t="s">
        <v>2079</v>
      </c>
      <c r="C382" s="5" t="s">
        <v>2080</v>
      </c>
      <c r="D382" s="5" t="s">
        <v>723</v>
      </c>
      <c r="E382" s="5" t="s">
        <v>723</v>
      </c>
      <c r="F382" s="5" t="s">
        <v>723</v>
      </c>
      <c r="G382" s="5" t="s">
        <v>723</v>
      </c>
      <c r="H382" s="5" t="s">
        <v>723</v>
      </c>
      <c r="I382" s="5" t="s">
        <v>723</v>
      </c>
      <c r="J382" s="5" t="s">
        <v>723</v>
      </c>
      <c r="K382" s="5" t="s">
        <v>723</v>
      </c>
      <c r="L382" s="5" t="s">
        <v>723</v>
      </c>
      <c r="M382" s="5" t="s">
        <v>723</v>
      </c>
      <c r="N382" s="5" t="s">
        <v>1261</v>
      </c>
      <c r="O382" s="5" t="s">
        <v>1312</v>
      </c>
      <c r="P382" s="5" t="s">
        <v>1362</v>
      </c>
      <c r="Q382" s="5" t="s">
        <v>1396</v>
      </c>
      <c r="R382" s="5" t="s">
        <v>723</v>
      </c>
      <c r="S382" s="5" t="s">
        <v>2548</v>
      </c>
    </row>
    <row r="383" spans="1:19" x14ac:dyDescent="0.25">
      <c r="A383" s="2" t="str">
        <f t="shared" si="5"/>
        <v>0879</v>
      </c>
      <c r="B383" s="4" t="s">
        <v>2090</v>
      </c>
      <c r="C383" s="5" t="s">
        <v>2091</v>
      </c>
      <c r="D383" s="5" t="s">
        <v>723</v>
      </c>
      <c r="E383" s="5" t="s">
        <v>723</v>
      </c>
      <c r="F383" s="5" t="s">
        <v>723</v>
      </c>
      <c r="G383" s="5" t="s">
        <v>723</v>
      </c>
      <c r="H383" s="5" t="s">
        <v>723</v>
      </c>
      <c r="I383" s="5" t="s">
        <v>723</v>
      </c>
      <c r="J383" s="5" t="s">
        <v>723</v>
      </c>
      <c r="K383" s="5" t="s">
        <v>723</v>
      </c>
      <c r="L383" s="5" t="s">
        <v>723</v>
      </c>
      <c r="M383" s="5" t="s">
        <v>723</v>
      </c>
      <c r="N383" s="5" t="s">
        <v>947</v>
      </c>
      <c r="O383" s="5" t="s">
        <v>893</v>
      </c>
      <c r="P383" s="5" t="s">
        <v>833</v>
      </c>
      <c r="Q383" s="5" t="s">
        <v>1001</v>
      </c>
      <c r="R383" s="5" t="s">
        <v>723</v>
      </c>
      <c r="S383" s="5" t="s">
        <v>2549</v>
      </c>
    </row>
    <row r="384" spans="1:19" x14ac:dyDescent="0.25">
      <c r="A384" s="2" t="str">
        <f t="shared" si="5"/>
        <v>0885</v>
      </c>
      <c r="B384" s="4" t="s">
        <v>2158</v>
      </c>
      <c r="C384" s="5" t="s">
        <v>2159</v>
      </c>
      <c r="D384" s="5" t="s">
        <v>723</v>
      </c>
      <c r="E384" s="5" t="s">
        <v>723</v>
      </c>
      <c r="F384" s="5" t="s">
        <v>723</v>
      </c>
      <c r="G384" s="5" t="s">
        <v>723</v>
      </c>
      <c r="H384" s="5" t="s">
        <v>723</v>
      </c>
      <c r="I384" s="5" t="s">
        <v>723</v>
      </c>
      <c r="J384" s="5" t="s">
        <v>723</v>
      </c>
      <c r="K384" s="5" t="s">
        <v>723</v>
      </c>
      <c r="L384" s="5" t="s">
        <v>723</v>
      </c>
      <c r="M384" s="5" t="s">
        <v>723</v>
      </c>
      <c r="N384" s="5" t="s">
        <v>1890</v>
      </c>
      <c r="O384" s="5" t="s">
        <v>1321</v>
      </c>
      <c r="P384" s="5" t="s">
        <v>915</v>
      </c>
      <c r="Q384" s="5" t="s">
        <v>1545</v>
      </c>
      <c r="R384" s="5" t="s">
        <v>723</v>
      </c>
      <c r="S384" s="5" t="s">
        <v>2408</v>
      </c>
    </row>
    <row r="385" spans="1:19" x14ac:dyDescent="0.25">
      <c r="A385" s="2" t="str">
        <f t="shared" si="5"/>
        <v>0910</v>
      </c>
      <c r="B385" s="4" t="s">
        <v>1153</v>
      </c>
      <c r="C385" s="5" t="s">
        <v>1154</v>
      </c>
      <c r="D385" s="5" t="s">
        <v>723</v>
      </c>
      <c r="E385" s="5" t="s">
        <v>723</v>
      </c>
      <c r="F385" s="5" t="s">
        <v>723</v>
      </c>
      <c r="G385" s="5" t="s">
        <v>723</v>
      </c>
      <c r="H385" s="5" t="s">
        <v>723</v>
      </c>
      <c r="I385" s="5" t="s">
        <v>723</v>
      </c>
      <c r="J385" s="5" t="s">
        <v>723</v>
      </c>
      <c r="K385" s="5" t="s">
        <v>723</v>
      </c>
      <c r="L385" s="5" t="s">
        <v>723</v>
      </c>
      <c r="M385" s="5" t="s">
        <v>723</v>
      </c>
      <c r="N385" s="5" t="s">
        <v>1047</v>
      </c>
      <c r="O385" s="5" t="s">
        <v>1289</v>
      </c>
      <c r="P385" s="5" t="s">
        <v>790</v>
      </c>
      <c r="Q385" s="5" t="s">
        <v>747</v>
      </c>
      <c r="R385" s="5" t="s">
        <v>723</v>
      </c>
      <c r="S385" s="5" t="s">
        <v>1127</v>
      </c>
    </row>
    <row r="386" spans="1:19" x14ac:dyDescent="0.25">
      <c r="A386" s="2" t="str">
        <f t="shared" si="5"/>
        <v>0915</v>
      </c>
      <c r="B386" s="4" t="s">
        <v>1827</v>
      </c>
      <c r="C386" s="5" t="s">
        <v>1828</v>
      </c>
      <c r="D386" s="5" t="s">
        <v>723</v>
      </c>
      <c r="E386" s="5" t="s">
        <v>723</v>
      </c>
      <c r="F386" s="5" t="s">
        <v>723</v>
      </c>
      <c r="G386" s="5" t="s">
        <v>723</v>
      </c>
      <c r="H386" s="5" t="s">
        <v>723</v>
      </c>
      <c r="I386" s="5" t="s">
        <v>723</v>
      </c>
      <c r="J386" s="5" t="s">
        <v>723</v>
      </c>
      <c r="K386" s="5" t="s">
        <v>723</v>
      </c>
      <c r="L386" s="5" t="s">
        <v>723</v>
      </c>
      <c r="M386" s="5" t="s">
        <v>723</v>
      </c>
      <c r="N386" s="5" t="s">
        <v>799</v>
      </c>
      <c r="O386" s="5" t="s">
        <v>1005</v>
      </c>
      <c r="P386" s="5" t="s">
        <v>965</v>
      </c>
      <c r="Q386" s="5" t="s">
        <v>803</v>
      </c>
      <c r="R386" s="5" t="s">
        <v>723</v>
      </c>
      <c r="S386" s="5" t="s">
        <v>875</v>
      </c>
    </row>
    <row r="387" spans="1:19" x14ac:dyDescent="0.25">
      <c r="A387" s="2" t="str">
        <f t="shared" ref="A387:A405" si="6">LEFT(C387,4)</f>
        <v>3501</v>
      </c>
      <c r="B387" s="4" t="s">
        <v>620</v>
      </c>
      <c r="C387" s="5" t="s">
        <v>1887</v>
      </c>
      <c r="D387" s="5" t="s">
        <v>723</v>
      </c>
      <c r="E387" s="5" t="s">
        <v>723</v>
      </c>
      <c r="F387" s="5" t="s">
        <v>723</v>
      </c>
      <c r="G387" s="5" t="s">
        <v>723</v>
      </c>
      <c r="H387" s="5" t="s">
        <v>723</v>
      </c>
      <c r="I387" s="5" t="s">
        <v>723</v>
      </c>
      <c r="J387" s="5" t="s">
        <v>723</v>
      </c>
      <c r="K387" s="5" t="s">
        <v>723</v>
      </c>
      <c r="L387" s="5" t="s">
        <v>723</v>
      </c>
      <c r="M387" s="5" t="s">
        <v>723</v>
      </c>
      <c r="N387" s="5" t="s">
        <v>732</v>
      </c>
      <c r="O387" s="5" t="s">
        <v>753</v>
      </c>
      <c r="P387" s="5" t="s">
        <v>957</v>
      </c>
      <c r="Q387" s="5" t="s">
        <v>959</v>
      </c>
      <c r="R387" s="5" t="s">
        <v>723</v>
      </c>
      <c r="S387" s="5" t="s">
        <v>1056</v>
      </c>
    </row>
    <row r="388" spans="1:19" x14ac:dyDescent="0.25">
      <c r="A388" s="2" t="str">
        <f t="shared" si="6"/>
        <v>3502</v>
      </c>
      <c r="B388" s="4" t="s">
        <v>622</v>
      </c>
      <c r="C388" s="5" t="s">
        <v>982</v>
      </c>
      <c r="D388" s="5" t="s">
        <v>723</v>
      </c>
      <c r="E388" s="5" t="s">
        <v>723</v>
      </c>
      <c r="F388" s="5" t="s">
        <v>723</v>
      </c>
      <c r="G388" s="5" t="s">
        <v>723</v>
      </c>
      <c r="H388" s="5" t="s">
        <v>723</v>
      </c>
      <c r="I388" s="5" t="s">
        <v>723</v>
      </c>
      <c r="J388" s="5" t="s">
        <v>723</v>
      </c>
      <c r="K388" s="5" t="s">
        <v>786</v>
      </c>
      <c r="L388" s="5" t="s">
        <v>753</v>
      </c>
      <c r="M388" s="5" t="s">
        <v>1044</v>
      </c>
      <c r="N388" s="5" t="s">
        <v>927</v>
      </c>
      <c r="O388" s="5" t="s">
        <v>822</v>
      </c>
      <c r="P388" s="5" t="s">
        <v>956</v>
      </c>
      <c r="Q388" s="5" t="s">
        <v>829</v>
      </c>
      <c r="R388" s="5" t="s">
        <v>723</v>
      </c>
      <c r="S388" s="5" t="s">
        <v>879</v>
      </c>
    </row>
    <row r="389" spans="1:19" x14ac:dyDescent="0.25">
      <c r="A389" s="2" t="str">
        <f t="shared" si="6"/>
        <v>3503</v>
      </c>
      <c r="B389" s="4" t="s">
        <v>624</v>
      </c>
      <c r="C389" s="5" t="s">
        <v>1292</v>
      </c>
      <c r="D389" s="5" t="s">
        <v>723</v>
      </c>
      <c r="E389" s="5" t="s">
        <v>787</v>
      </c>
      <c r="F389" s="5" t="s">
        <v>747</v>
      </c>
      <c r="G389" s="5" t="s">
        <v>725</v>
      </c>
      <c r="H389" s="5" t="s">
        <v>781</v>
      </c>
      <c r="I389" s="5" t="s">
        <v>725</v>
      </c>
      <c r="J389" s="5" t="s">
        <v>1505</v>
      </c>
      <c r="K389" s="5" t="s">
        <v>728</v>
      </c>
      <c r="L389" s="5" t="s">
        <v>792</v>
      </c>
      <c r="M389" s="5" t="s">
        <v>886</v>
      </c>
      <c r="N389" s="5" t="s">
        <v>1123</v>
      </c>
      <c r="O389" s="5" t="s">
        <v>723</v>
      </c>
      <c r="P389" s="5" t="s">
        <v>723</v>
      </c>
      <c r="Q389" s="5" t="s">
        <v>723</v>
      </c>
      <c r="R389" s="5" t="s">
        <v>723</v>
      </c>
      <c r="S389" s="5" t="s">
        <v>2297</v>
      </c>
    </row>
    <row r="390" spans="1:19" x14ac:dyDescent="0.25">
      <c r="A390" s="2" t="str">
        <f t="shared" si="6"/>
        <v>3504</v>
      </c>
      <c r="B390" s="4" t="s">
        <v>626</v>
      </c>
      <c r="C390" s="5" t="s">
        <v>1276</v>
      </c>
      <c r="D390" s="5" t="s">
        <v>723</v>
      </c>
      <c r="E390" s="5" t="s">
        <v>723</v>
      </c>
      <c r="F390" s="5" t="s">
        <v>723</v>
      </c>
      <c r="G390" s="5" t="s">
        <v>723</v>
      </c>
      <c r="H390" s="5" t="s">
        <v>723</v>
      </c>
      <c r="I390" s="5" t="s">
        <v>723</v>
      </c>
      <c r="J390" s="5" t="s">
        <v>723</v>
      </c>
      <c r="K390" s="5" t="s">
        <v>723</v>
      </c>
      <c r="L390" s="5" t="s">
        <v>723</v>
      </c>
      <c r="M390" s="5" t="s">
        <v>723</v>
      </c>
      <c r="N390" s="5" t="s">
        <v>995</v>
      </c>
      <c r="O390" s="5" t="s">
        <v>955</v>
      </c>
      <c r="P390" s="5" t="s">
        <v>985</v>
      </c>
      <c r="Q390" s="5" t="s">
        <v>1138</v>
      </c>
      <c r="R390" s="5" t="s">
        <v>723</v>
      </c>
      <c r="S390" s="5" t="s">
        <v>846</v>
      </c>
    </row>
    <row r="391" spans="1:19" x14ac:dyDescent="0.25">
      <c r="A391" s="2" t="str">
        <f t="shared" si="6"/>
        <v>3505</v>
      </c>
      <c r="B391" s="4" t="s">
        <v>628</v>
      </c>
      <c r="C391" s="5" t="s">
        <v>2087</v>
      </c>
      <c r="D391" s="5" t="s">
        <v>956</v>
      </c>
      <c r="E391" s="5" t="s">
        <v>1029</v>
      </c>
      <c r="F391" s="5" t="s">
        <v>751</v>
      </c>
      <c r="G391" s="5" t="s">
        <v>1025</v>
      </c>
      <c r="H391" s="5" t="s">
        <v>751</v>
      </c>
      <c r="I391" s="5" t="s">
        <v>753</v>
      </c>
      <c r="J391" s="5" t="s">
        <v>754</v>
      </c>
      <c r="K391" s="5" t="s">
        <v>922</v>
      </c>
      <c r="L391" s="5" t="s">
        <v>1044</v>
      </c>
      <c r="M391" s="5" t="s">
        <v>1025</v>
      </c>
      <c r="N391" s="5" t="s">
        <v>723</v>
      </c>
      <c r="O391" s="5" t="s">
        <v>723</v>
      </c>
      <c r="P391" s="5" t="s">
        <v>723</v>
      </c>
      <c r="Q391" s="5" t="s">
        <v>723</v>
      </c>
      <c r="R391" s="5" t="s">
        <v>723</v>
      </c>
      <c r="S391" s="5" t="s">
        <v>1914</v>
      </c>
    </row>
    <row r="392" spans="1:19" x14ac:dyDescent="0.25">
      <c r="A392" s="2" t="str">
        <f t="shared" si="6"/>
        <v>3506</v>
      </c>
      <c r="B392" s="4" t="s">
        <v>630</v>
      </c>
      <c r="C392" s="5" t="s">
        <v>1904</v>
      </c>
      <c r="D392" s="5" t="s">
        <v>723</v>
      </c>
      <c r="E392" s="5" t="s">
        <v>723</v>
      </c>
      <c r="F392" s="5" t="s">
        <v>723</v>
      </c>
      <c r="G392" s="5" t="s">
        <v>723</v>
      </c>
      <c r="H392" s="5" t="s">
        <v>723</v>
      </c>
      <c r="I392" s="5" t="s">
        <v>723</v>
      </c>
      <c r="J392" s="5" t="s">
        <v>723</v>
      </c>
      <c r="K392" s="5" t="s">
        <v>723</v>
      </c>
      <c r="L392" s="5" t="s">
        <v>853</v>
      </c>
      <c r="M392" s="5" t="s">
        <v>927</v>
      </c>
      <c r="N392" s="5" t="s">
        <v>785</v>
      </c>
      <c r="O392" s="5" t="s">
        <v>853</v>
      </c>
      <c r="P392" s="5" t="s">
        <v>959</v>
      </c>
      <c r="Q392" s="5" t="s">
        <v>1019</v>
      </c>
      <c r="R392" s="5" t="s">
        <v>723</v>
      </c>
      <c r="S392" s="5" t="s">
        <v>1013</v>
      </c>
    </row>
    <row r="393" spans="1:19" x14ac:dyDescent="0.25">
      <c r="A393" s="2" t="str">
        <f t="shared" si="6"/>
        <v>3507</v>
      </c>
      <c r="B393" s="4" t="s">
        <v>632</v>
      </c>
      <c r="C393" s="5" t="s">
        <v>1278</v>
      </c>
      <c r="D393" s="5" t="s">
        <v>723</v>
      </c>
      <c r="E393" s="5" t="s">
        <v>723</v>
      </c>
      <c r="F393" s="5" t="s">
        <v>723</v>
      </c>
      <c r="G393" s="5" t="s">
        <v>723</v>
      </c>
      <c r="H393" s="5" t="s">
        <v>723</v>
      </c>
      <c r="I393" s="5" t="s">
        <v>723</v>
      </c>
      <c r="J393" s="5" t="s">
        <v>723</v>
      </c>
      <c r="K393" s="5" t="s">
        <v>723</v>
      </c>
      <c r="L393" s="5" t="s">
        <v>723</v>
      </c>
      <c r="M393" s="5" t="s">
        <v>723</v>
      </c>
      <c r="N393" s="5" t="s">
        <v>825</v>
      </c>
      <c r="O393" s="5" t="s">
        <v>1279</v>
      </c>
      <c r="P393" s="5" t="s">
        <v>995</v>
      </c>
      <c r="Q393" s="5" t="s">
        <v>1279</v>
      </c>
      <c r="R393" s="5" t="s">
        <v>723</v>
      </c>
      <c r="S393" s="5" t="s">
        <v>745</v>
      </c>
    </row>
    <row r="394" spans="1:19" x14ac:dyDescent="0.25">
      <c r="A394" s="2" t="str">
        <f t="shared" si="6"/>
        <v>3508</v>
      </c>
      <c r="B394" s="4" t="s">
        <v>634</v>
      </c>
      <c r="C394" s="5" t="s">
        <v>1900</v>
      </c>
      <c r="D394" s="5" t="s">
        <v>723</v>
      </c>
      <c r="E394" s="5" t="s">
        <v>723</v>
      </c>
      <c r="F394" s="5" t="s">
        <v>723</v>
      </c>
      <c r="G394" s="5" t="s">
        <v>723</v>
      </c>
      <c r="H394" s="5" t="s">
        <v>723</v>
      </c>
      <c r="I394" s="5" t="s">
        <v>723</v>
      </c>
      <c r="J394" s="5" t="s">
        <v>723</v>
      </c>
      <c r="K394" s="5" t="s">
        <v>723</v>
      </c>
      <c r="L394" s="5" t="s">
        <v>723</v>
      </c>
      <c r="M394" s="5" t="s">
        <v>723</v>
      </c>
      <c r="N394" s="5" t="s">
        <v>1578</v>
      </c>
      <c r="O394" s="5" t="s">
        <v>938</v>
      </c>
      <c r="P394" s="5" t="s">
        <v>1030</v>
      </c>
      <c r="Q394" s="5" t="s">
        <v>1149</v>
      </c>
      <c r="R394" s="5" t="s">
        <v>723</v>
      </c>
      <c r="S394" s="5" t="s">
        <v>991</v>
      </c>
    </row>
    <row r="395" spans="1:19" x14ac:dyDescent="0.25">
      <c r="A395" s="2" t="str">
        <f t="shared" si="6"/>
        <v>3509</v>
      </c>
      <c r="B395" s="4" t="s">
        <v>636</v>
      </c>
      <c r="C395" s="5" t="s">
        <v>867</v>
      </c>
      <c r="D395" s="5" t="s">
        <v>723</v>
      </c>
      <c r="E395" s="5" t="s">
        <v>723</v>
      </c>
      <c r="F395" s="5" t="s">
        <v>723</v>
      </c>
      <c r="G395" s="5" t="s">
        <v>723</v>
      </c>
      <c r="H395" s="5" t="s">
        <v>723</v>
      </c>
      <c r="I395" s="5" t="s">
        <v>723</v>
      </c>
      <c r="J395" s="5" t="s">
        <v>723</v>
      </c>
      <c r="K395" s="5" t="s">
        <v>727</v>
      </c>
      <c r="L395" s="5" t="s">
        <v>728</v>
      </c>
      <c r="M395" s="5" t="s">
        <v>1000</v>
      </c>
      <c r="N395" s="5" t="s">
        <v>1505</v>
      </c>
      <c r="O395" s="5" t="s">
        <v>853</v>
      </c>
      <c r="P395" s="5" t="s">
        <v>1279</v>
      </c>
      <c r="Q395" s="5" t="s">
        <v>723</v>
      </c>
      <c r="R395" s="5" t="s">
        <v>723</v>
      </c>
      <c r="S395" s="5" t="s">
        <v>2221</v>
      </c>
    </row>
    <row r="396" spans="1:19" x14ac:dyDescent="0.25">
      <c r="A396" s="2" t="str">
        <f t="shared" si="6"/>
        <v>3510</v>
      </c>
      <c r="B396" s="4" t="s">
        <v>638</v>
      </c>
      <c r="C396" s="5" t="s">
        <v>2041</v>
      </c>
      <c r="D396" s="5" t="s">
        <v>723</v>
      </c>
      <c r="E396" s="5" t="s">
        <v>829</v>
      </c>
      <c r="F396" s="5" t="s">
        <v>822</v>
      </c>
      <c r="G396" s="5" t="s">
        <v>1138</v>
      </c>
      <c r="H396" s="5" t="s">
        <v>829</v>
      </c>
      <c r="I396" s="5" t="s">
        <v>829</v>
      </c>
      <c r="J396" s="5" t="s">
        <v>829</v>
      </c>
      <c r="K396" s="5" t="s">
        <v>723</v>
      </c>
      <c r="L396" s="5" t="s">
        <v>723</v>
      </c>
      <c r="M396" s="5" t="s">
        <v>723</v>
      </c>
      <c r="N396" s="5" t="s">
        <v>723</v>
      </c>
      <c r="O396" s="5" t="s">
        <v>723</v>
      </c>
      <c r="P396" s="5" t="s">
        <v>723</v>
      </c>
      <c r="Q396" s="5" t="s">
        <v>723</v>
      </c>
      <c r="R396" s="5" t="s">
        <v>723</v>
      </c>
      <c r="S396" s="5" t="s">
        <v>1350</v>
      </c>
    </row>
    <row r="397" spans="1:19" x14ac:dyDescent="0.25">
      <c r="A397" s="2" t="str">
        <f t="shared" si="6"/>
        <v>3511</v>
      </c>
      <c r="B397" s="4" t="s">
        <v>640</v>
      </c>
      <c r="C397" s="5" t="s">
        <v>1022</v>
      </c>
      <c r="D397" s="5" t="s">
        <v>723</v>
      </c>
      <c r="E397" s="5" t="s">
        <v>823</v>
      </c>
      <c r="F397" s="5" t="s">
        <v>958</v>
      </c>
      <c r="G397" s="5" t="s">
        <v>955</v>
      </c>
      <c r="H397" s="5" t="s">
        <v>1138</v>
      </c>
      <c r="I397" s="5" t="s">
        <v>1138</v>
      </c>
      <c r="J397" s="5" t="s">
        <v>1138</v>
      </c>
      <c r="K397" s="5" t="s">
        <v>723</v>
      </c>
      <c r="L397" s="5" t="s">
        <v>723</v>
      </c>
      <c r="M397" s="5" t="s">
        <v>723</v>
      </c>
      <c r="N397" s="5" t="s">
        <v>723</v>
      </c>
      <c r="O397" s="5" t="s">
        <v>723</v>
      </c>
      <c r="P397" s="5" t="s">
        <v>723</v>
      </c>
      <c r="Q397" s="5" t="s">
        <v>723</v>
      </c>
      <c r="R397" s="5" t="s">
        <v>723</v>
      </c>
      <c r="S397" s="5" t="s">
        <v>1295</v>
      </c>
    </row>
    <row r="398" spans="1:19" x14ac:dyDescent="0.25">
      <c r="A398" s="2" t="str">
        <f t="shared" si="6"/>
        <v>3513</v>
      </c>
      <c r="B398" s="4" t="s">
        <v>644</v>
      </c>
      <c r="C398" s="5" t="s">
        <v>1806</v>
      </c>
      <c r="D398" s="5" t="s">
        <v>723</v>
      </c>
      <c r="E398" s="5" t="s">
        <v>723</v>
      </c>
      <c r="F398" s="5" t="s">
        <v>723</v>
      </c>
      <c r="G398" s="5" t="s">
        <v>723</v>
      </c>
      <c r="H398" s="5" t="s">
        <v>723</v>
      </c>
      <c r="I398" s="5" t="s">
        <v>723</v>
      </c>
      <c r="J398" s="5" t="s">
        <v>723</v>
      </c>
      <c r="K398" s="5" t="s">
        <v>779</v>
      </c>
      <c r="L398" s="5" t="s">
        <v>747</v>
      </c>
      <c r="M398" s="5" t="s">
        <v>868</v>
      </c>
      <c r="N398" s="5" t="s">
        <v>1026</v>
      </c>
      <c r="O398" s="5" t="s">
        <v>779</v>
      </c>
      <c r="P398" s="5" t="s">
        <v>922</v>
      </c>
      <c r="Q398" s="5" t="s">
        <v>723</v>
      </c>
      <c r="R398" s="5" t="s">
        <v>723</v>
      </c>
      <c r="S398" s="5" t="s">
        <v>1437</v>
      </c>
    </row>
    <row r="399" spans="1:19" x14ac:dyDescent="0.25">
      <c r="A399" s="2" t="str">
        <f t="shared" si="6"/>
        <v>3514</v>
      </c>
      <c r="B399" s="4" t="s">
        <v>646</v>
      </c>
      <c r="C399" s="5" t="s">
        <v>1629</v>
      </c>
      <c r="D399" s="5" t="s">
        <v>723</v>
      </c>
      <c r="E399" s="5" t="s">
        <v>723</v>
      </c>
      <c r="F399" s="5" t="s">
        <v>723</v>
      </c>
      <c r="G399" s="5" t="s">
        <v>723</v>
      </c>
      <c r="H399" s="5" t="s">
        <v>723</v>
      </c>
      <c r="I399" s="5" t="s">
        <v>723</v>
      </c>
      <c r="J399" s="5" t="s">
        <v>723</v>
      </c>
      <c r="K399" s="5" t="s">
        <v>735</v>
      </c>
      <c r="L399" s="5" t="s">
        <v>735</v>
      </c>
      <c r="M399" s="5" t="s">
        <v>731</v>
      </c>
      <c r="N399" s="5" t="s">
        <v>723</v>
      </c>
      <c r="O399" s="5" t="s">
        <v>723</v>
      </c>
      <c r="P399" s="5" t="s">
        <v>723</v>
      </c>
      <c r="Q399" s="5" t="s">
        <v>723</v>
      </c>
      <c r="R399" s="5" t="s">
        <v>723</v>
      </c>
      <c r="S399" s="5" t="s">
        <v>1202</v>
      </c>
    </row>
    <row r="400" spans="1:19" x14ac:dyDescent="0.25">
      <c r="A400" s="2" t="str">
        <f t="shared" si="6"/>
        <v>3515</v>
      </c>
      <c r="B400" s="4" t="s">
        <v>648</v>
      </c>
      <c r="C400" s="5" t="s">
        <v>1875</v>
      </c>
      <c r="D400" s="5" t="s">
        <v>723</v>
      </c>
      <c r="E400" s="5" t="s">
        <v>826</v>
      </c>
      <c r="F400" s="5" t="s">
        <v>826</v>
      </c>
      <c r="G400" s="5" t="s">
        <v>826</v>
      </c>
      <c r="H400" s="5" t="s">
        <v>826</v>
      </c>
      <c r="I400" s="5" t="s">
        <v>826</v>
      </c>
      <c r="J400" s="5" t="s">
        <v>826</v>
      </c>
      <c r="K400" s="5" t="s">
        <v>723</v>
      </c>
      <c r="L400" s="5" t="s">
        <v>723</v>
      </c>
      <c r="M400" s="5" t="s">
        <v>723</v>
      </c>
      <c r="N400" s="5" t="s">
        <v>723</v>
      </c>
      <c r="O400" s="5" t="s">
        <v>723</v>
      </c>
      <c r="P400" s="5" t="s">
        <v>723</v>
      </c>
      <c r="Q400" s="5" t="s">
        <v>723</v>
      </c>
      <c r="R400" s="5" t="s">
        <v>723</v>
      </c>
      <c r="S400" s="5" t="s">
        <v>807</v>
      </c>
    </row>
    <row r="401" spans="1:19" x14ac:dyDescent="0.25">
      <c r="A401" s="2" t="str">
        <f t="shared" si="6"/>
        <v>3516</v>
      </c>
      <c r="B401" s="4" t="s">
        <v>686</v>
      </c>
      <c r="C401" s="5" t="s">
        <v>1510</v>
      </c>
      <c r="D401" s="5" t="s">
        <v>723</v>
      </c>
      <c r="E401" s="5" t="s">
        <v>723</v>
      </c>
      <c r="F401" s="5" t="s">
        <v>723</v>
      </c>
      <c r="G401" s="5" t="s">
        <v>723</v>
      </c>
      <c r="H401" s="5" t="s">
        <v>723</v>
      </c>
      <c r="I401" s="5" t="s">
        <v>723</v>
      </c>
      <c r="J401" s="5" t="s">
        <v>723</v>
      </c>
      <c r="K401" s="5" t="s">
        <v>983</v>
      </c>
      <c r="L401" s="5" t="s">
        <v>983</v>
      </c>
      <c r="M401" s="5" t="s">
        <v>958</v>
      </c>
      <c r="N401" s="5" t="s">
        <v>1123</v>
      </c>
      <c r="O401" s="5" t="s">
        <v>1041</v>
      </c>
      <c r="P401" s="5" t="s">
        <v>723</v>
      </c>
      <c r="Q401" s="5" t="s">
        <v>723</v>
      </c>
      <c r="R401" s="5" t="s">
        <v>723</v>
      </c>
      <c r="S401" s="5" t="s">
        <v>1311</v>
      </c>
    </row>
    <row r="402" spans="1:19" x14ac:dyDescent="0.25">
      <c r="A402" s="2" t="str">
        <f t="shared" si="6"/>
        <v>3517</v>
      </c>
      <c r="B402" s="4" t="s">
        <v>688</v>
      </c>
      <c r="C402" s="5" t="s">
        <v>1692</v>
      </c>
      <c r="D402" s="5" t="s">
        <v>723</v>
      </c>
      <c r="E402" s="5" t="s">
        <v>723</v>
      </c>
      <c r="F402" s="5" t="s">
        <v>723</v>
      </c>
      <c r="G402" s="5" t="s">
        <v>723</v>
      </c>
      <c r="H402" s="5" t="s">
        <v>723</v>
      </c>
      <c r="I402" s="5" t="s">
        <v>723</v>
      </c>
      <c r="J402" s="5" t="s">
        <v>723</v>
      </c>
      <c r="K402" s="5" t="s">
        <v>723</v>
      </c>
      <c r="L402" s="5" t="s">
        <v>723</v>
      </c>
      <c r="M402" s="5" t="s">
        <v>723</v>
      </c>
      <c r="N402" s="5" t="s">
        <v>829</v>
      </c>
      <c r="O402" s="5" t="s">
        <v>1279</v>
      </c>
      <c r="P402" s="5" t="s">
        <v>795</v>
      </c>
      <c r="Q402" s="5" t="s">
        <v>1366</v>
      </c>
      <c r="R402" s="5" t="s">
        <v>723</v>
      </c>
      <c r="S402" s="5" t="s">
        <v>1358</v>
      </c>
    </row>
    <row r="403" spans="1:19" x14ac:dyDescent="0.25">
      <c r="A403" s="2" t="str">
        <f t="shared" si="6"/>
        <v>3518</v>
      </c>
      <c r="B403" s="4" t="s">
        <v>690</v>
      </c>
      <c r="C403" s="5" t="s">
        <v>1899</v>
      </c>
      <c r="D403" s="5" t="s">
        <v>723</v>
      </c>
      <c r="E403" s="5" t="s">
        <v>723</v>
      </c>
      <c r="F403" s="5" t="s">
        <v>723</v>
      </c>
      <c r="G403" s="5" t="s">
        <v>723</v>
      </c>
      <c r="H403" s="5" t="s">
        <v>723</v>
      </c>
      <c r="I403" s="5" t="s">
        <v>723</v>
      </c>
      <c r="J403" s="5" t="s">
        <v>723</v>
      </c>
      <c r="K403" s="5" t="s">
        <v>723</v>
      </c>
      <c r="L403" s="5" t="s">
        <v>723</v>
      </c>
      <c r="M403" s="5" t="s">
        <v>723</v>
      </c>
      <c r="N403" s="5" t="s">
        <v>796</v>
      </c>
      <c r="O403" s="5" t="s">
        <v>819</v>
      </c>
      <c r="P403" s="5" t="s">
        <v>865</v>
      </c>
      <c r="Q403" s="5" t="s">
        <v>1259</v>
      </c>
      <c r="R403" s="5" t="s">
        <v>723</v>
      </c>
      <c r="S403" s="5" t="s">
        <v>1238</v>
      </c>
    </row>
    <row r="404" spans="1:19" x14ac:dyDescent="0.25">
      <c r="A404" s="2" t="str">
        <f t="shared" si="6"/>
        <v>3901</v>
      </c>
      <c r="B404" s="4" t="s">
        <v>1498</v>
      </c>
      <c r="C404" s="5" t="s">
        <v>1499</v>
      </c>
      <c r="D404" s="5" t="s">
        <v>723</v>
      </c>
      <c r="E404" s="5" t="s">
        <v>1257</v>
      </c>
      <c r="F404" s="5" t="s">
        <v>1034</v>
      </c>
      <c r="G404" s="5" t="s">
        <v>1041</v>
      </c>
      <c r="H404" s="5" t="s">
        <v>1040</v>
      </c>
      <c r="I404" s="5" t="s">
        <v>1300</v>
      </c>
      <c r="J404" s="5" t="s">
        <v>1122</v>
      </c>
      <c r="K404" s="5" t="s">
        <v>1029</v>
      </c>
      <c r="L404" s="5" t="s">
        <v>956</v>
      </c>
      <c r="M404" s="5" t="s">
        <v>788</v>
      </c>
      <c r="N404" s="5" t="s">
        <v>868</v>
      </c>
      <c r="O404" s="5" t="s">
        <v>751</v>
      </c>
      <c r="P404" s="5" t="s">
        <v>787</v>
      </c>
      <c r="Q404" s="5" t="s">
        <v>957</v>
      </c>
      <c r="R404" s="5" t="s">
        <v>723</v>
      </c>
      <c r="S404" s="5" t="s">
        <v>2349</v>
      </c>
    </row>
    <row r="405" spans="1:19" x14ac:dyDescent="0.25">
      <c r="A405" s="2" t="str">
        <f t="shared" si="6"/>
        <v>3902</v>
      </c>
      <c r="B405" s="4" t="s">
        <v>2070</v>
      </c>
      <c r="C405" s="5" t="s">
        <v>2071</v>
      </c>
      <c r="D405" s="5" t="s">
        <v>723</v>
      </c>
      <c r="E405" s="5" t="s">
        <v>758</v>
      </c>
      <c r="F405" s="5" t="s">
        <v>995</v>
      </c>
      <c r="G405" s="5" t="s">
        <v>829</v>
      </c>
      <c r="H405" s="5" t="s">
        <v>824</v>
      </c>
      <c r="I405" s="5" t="s">
        <v>756</v>
      </c>
      <c r="J405" s="5" t="s">
        <v>962</v>
      </c>
      <c r="K405" s="5" t="s">
        <v>1238</v>
      </c>
      <c r="L405" s="5" t="s">
        <v>1178</v>
      </c>
      <c r="M405" s="5" t="s">
        <v>1080</v>
      </c>
      <c r="N405" s="5" t="s">
        <v>1031</v>
      </c>
      <c r="O405" s="5" t="s">
        <v>1558</v>
      </c>
      <c r="P405" s="5" t="s">
        <v>1343</v>
      </c>
      <c r="Q405" s="5" t="s">
        <v>818</v>
      </c>
      <c r="R405" s="5" t="s">
        <v>723</v>
      </c>
      <c r="S405" s="5" t="s">
        <v>2546</v>
      </c>
    </row>
    <row r="406" spans="1:19" x14ac:dyDescent="0.25">
      <c r="A406" s="2" t="str">
        <f t="shared" ref="A406" si="7">LEFT(C406,4)</f>
        <v>0000</v>
      </c>
      <c r="B406" s="4" t="s">
        <v>2192</v>
      </c>
      <c r="C406" s="5" t="s">
        <v>2193</v>
      </c>
      <c r="D406" s="5" t="s">
        <v>2586</v>
      </c>
      <c r="E406" s="5" t="s">
        <v>2587</v>
      </c>
      <c r="F406" s="5" t="s">
        <v>2588</v>
      </c>
      <c r="G406" s="5" t="s">
        <v>2589</v>
      </c>
      <c r="H406" s="5" t="s">
        <v>2590</v>
      </c>
      <c r="I406" s="5" t="s">
        <v>2591</v>
      </c>
      <c r="J406" s="5" t="s">
        <v>2592</v>
      </c>
      <c r="K406" s="5" t="s">
        <v>2593</v>
      </c>
      <c r="L406" s="5" t="s">
        <v>2594</v>
      </c>
      <c r="M406" s="5" t="s">
        <v>2595</v>
      </c>
      <c r="N406" s="5" t="s">
        <v>2596</v>
      </c>
      <c r="O406" s="5" t="s">
        <v>2597</v>
      </c>
      <c r="P406" s="5" t="s">
        <v>2598</v>
      </c>
      <c r="Q406" s="5" t="s">
        <v>2599</v>
      </c>
      <c r="R406" s="5" t="s">
        <v>2600</v>
      </c>
      <c r="S406" s="5" t="s">
        <v>2601</v>
      </c>
    </row>
  </sheetData>
  <sortState xmlns:xlrd2="http://schemas.microsoft.com/office/spreadsheetml/2017/richdata2" ref="A3:S405">
    <sortCondition ref="A3"/>
  </sortState>
  <mergeCells count="1">
    <mergeCell ref="B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4258-CB77-49B3-A9CE-61965745673C}">
  <dimension ref="A1:S403"/>
  <sheetViews>
    <sheetView topLeftCell="A383" workbookViewId="0">
      <selection activeCell="B3" sqref="B3"/>
    </sheetView>
  </sheetViews>
  <sheetFormatPr defaultColWidth="8.7109375" defaultRowHeight="15" x14ac:dyDescent="0.25"/>
  <cols>
    <col min="1" max="1" width="8.7109375" style="2"/>
    <col min="2" max="2" width="70.28515625" style="2" customWidth="1"/>
    <col min="3" max="3" width="11.85546875" style="2" customWidth="1"/>
    <col min="4" max="17" width="7.42578125" style="2" customWidth="1"/>
    <col min="18" max="18" width="6.85546875" style="2" customWidth="1"/>
    <col min="19" max="19" width="8.140625" style="2" customWidth="1"/>
    <col min="20" max="16384" width="8.7109375" style="2"/>
  </cols>
  <sheetData>
    <row r="1" spans="1:19" ht="30" customHeight="1" x14ac:dyDescent="0.25">
      <c r="B1" s="20" t="s">
        <v>2602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25">
      <c r="A2" s="2" t="s">
        <v>2926</v>
      </c>
      <c r="B2" s="3" t="s">
        <v>704</v>
      </c>
      <c r="C2" s="3" t="s">
        <v>705</v>
      </c>
      <c r="D2" s="3" t="s">
        <v>706</v>
      </c>
      <c r="E2" s="3" t="s">
        <v>707</v>
      </c>
      <c r="F2" s="3" t="s">
        <v>708</v>
      </c>
      <c r="G2" s="3" t="s">
        <v>709</v>
      </c>
      <c r="H2" s="3" t="s">
        <v>710</v>
      </c>
      <c r="I2" s="3" t="s">
        <v>711</v>
      </c>
      <c r="J2" s="3" t="s">
        <v>712</v>
      </c>
      <c r="K2" s="3" t="s">
        <v>713</v>
      </c>
      <c r="L2" s="3" t="s">
        <v>714</v>
      </c>
      <c r="M2" s="3" t="s">
        <v>715</v>
      </c>
      <c r="N2" s="3" t="s">
        <v>716</v>
      </c>
      <c r="O2" s="3" t="s">
        <v>717</v>
      </c>
      <c r="P2" s="3" t="s">
        <v>718</v>
      </c>
      <c r="Q2" s="3" t="s">
        <v>719</v>
      </c>
      <c r="R2" s="3" t="s">
        <v>720</v>
      </c>
      <c r="S2" s="3" t="s">
        <v>721</v>
      </c>
    </row>
    <row r="3" spans="1:19" x14ac:dyDescent="0.25">
      <c r="A3" s="2" t="str">
        <f t="shared" ref="A3:A66" si="0">LEFT(C3,4)</f>
        <v>0001</v>
      </c>
      <c r="B3" s="4" t="s">
        <v>304</v>
      </c>
      <c r="C3" s="5" t="s">
        <v>734</v>
      </c>
      <c r="D3" s="5" t="s">
        <v>954</v>
      </c>
      <c r="E3" s="5" t="s">
        <v>947</v>
      </c>
      <c r="F3" s="5" t="s">
        <v>1728</v>
      </c>
      <c r="G3" s="5" t="s">
        <v>1358</v>
      </c>
      <c r="H3" s="5" t="s">
        <v>799</v>
      </c>
      <c r="I3" s="5" t="s">
        <v>806</v>
      </c>
      <c r="J3" s="5" t="s">
        <v>1283</v>
      </c>
      <c r="K3" s="5" t="s">
        <v>996</v>
      </c>
      <c r="L3" s="5" t="s">
        <v>1358</v>
      </c>
      <c r="M3" s="5" t="s">
        <v>996</v>
      </c>
      <c r="N3" s="5" t="s">
        <v>830</v>
      </c>
      <c r="O3" s="5" t="s">
        <v>738</v>
      </c>
      <c r="P3" s="5" t="s">
        <v>736</v>
      </c>
      <c r="Q3" s="5" t="s">
        <v>1005</v>
      </c>
      <c r="R3" s="5" t="s">
        <v>1235</v>
      </c>
      <c r="S3" s="5" t="s">
        <v>2603</v>
      </c>
    </row>
    <row r="4" spans="1:19" x14ac:dyDescent="0.25">
      <c r="A4" s="2" t="str">
        <f t="shared" si="0"/>
        <v>0003</v>
      </c>
      <c r="B4" s="4" t="s">
        <v>664</v>
      </c>
      <c r="C4" s="5" t="s">
        <v>776</v>
      </c>
      <c r="D4" s="5" t="s">
        <v>1041</v>
      </c>
      <c r="E4" s="5" t="s">
        <v>1106</v>
      </c>
      <c r="F4" s="5" t="s">
        <v>732</v>
      </c>
      <c r="G4" s="5" t="s">
        <v>724</v>
      </c>
      <c r="H4" s="5" t="s">
        <v>968</v>
      </c>
      <c r="I4" s="5" t="s">
        <v>752</v>
      </c>
      <c r="J4" s="5" t="s">
        <v>790</v>
      </c>
      <c r="K4" s="5" t="s">
        <v>779</v>
      </c>
      <c r="L4" s="5" t="s">
        <v>1101</v>
      </c>
      <c r="M4" s="5" t="s">
        <v>729</v>
      </c>
      <c r="N4" s="5" t="s">
        <v>723</v>
      </c>
      <c r="O4" s="5" t="s">
        <v>723</v>
      </c>
      <c r="P4" s="5" t="s">
        <v>723</v>
      </c>
      <c r="Q4" s="5" t="s">
        <v>723</v>
      </c>
      <c r="R4" s="5" t="s">
        <v>723</v>
      </c>
      <c r="S4" s="5" t="s">
        <v>2605</v>
      </c>
    </row>
    <row r="5" spans="1:19" x14ac:dyDescent="0.25">
      <c r="A5" s="2" t="str">
        <f t="shared" si="0"/>
        <v>0005</v>
      </c>
      <c r="B5" s="4" t="s">
        <v>420</v>
      </c>
      <c r="C5" s="5" t="s">
        <v>805</v>
      </c>
      <c r="D5" s="5" t="s">
        <v>789</v>
      </c>
      <c r="E5" s="5" t="s">
        <v>900</v>
      </c>
      <c r="F5" s="5" t="s">
        <v>1639</v>
      </c>
      <c r="G5" s="5" t="s">
        <v>1183</v>
      </c>
      <c r="H5" s="5" t="s">
        <v>848</v>
      </c>
      <c r="I5" s="5" t="s">
        <v>1056</v>
      </c>
      <c r="J5" s="5" t="s">
        <v>809</v>
      </c>
      <c r="K5" s="5" t="s">
        <v>1163</v>
      </c>
      <c r="L5" s="5" t="s">
        <v>1543</v>
      </c>
      <c r="M5" s="5" t="s">
        <v>812</v>
      </c>
      <c r="N5" s="5" t="s">
        <v>1322</v>
      </c>
      <c r="O5" s="5" t="s">
        <v>1322</v>
      </c>
      <c r="P5" s="5" t="s">
        <v>1203</v>
      </c>
      <c r="Q5" s="5" t="s">
        <v>1275</v>
      </c>
      <c r="R5" s="5" t="s">
        <v>723</v>
      </c>
      <c r="S5" s="5" t="s">
        <v>2607</v>
      </c>
    </row>
    <row r="6" spans="1:19" x14ac:dyDescent="0.25">
      <c r="A6" s="2" t="str">
        <f t="shared" si="0"/>
        <v>0007</v>
      </c>
      <c r="B6" s="4" t="s">
        <v>430</v>
      </c>
      <c r="C6" s="5" t="s">
        <v>828</v>
      </c>
      <c r="D6" s="5" t="s">
        <v>1412</v>
      </c>
      <c r="E6" s="5" t="s">
        <v>964</v>
      </c>
      <c r="F6" s="5" t="s">
        <v>920</v>
      </c>
      <c r="G6" s="5" t="s">
        <v>726</v>
      </c>
      <c r="H6" s="5" t="s">
        <v>746</v>
      </c>
      <c r="I6" s="5" t="s">
        <v>737</v>
      </c>
      <c r="J6" s="5" t="s">
        <v>837</v>
      </c>
      <c r="K6" s="5" t="s">
        <v>835</v>
      </c>
      <c r="L6" s="5" t="s">
        <v>836</v>
      </c>
      <c r="M6" s="5" t="s">
        <v>1004</v>
      </c>
      <c r="N6" s="5" t="s">
        <v>965</v>
      </c>
      <c r="O6" s="5" t="s">
        <v>1273</v>
      </c>
      <c r="P6" s="5" t="s">
        <v>965</v>
      </c>
      <c r="Q6" s="5" t="s">
        <v>837</v>
      </c>
      <c r="R6" s="5" t="s">
        <v>1235</v>
      </c>
      <c r="S6" s="5" t="s">
        <v>2608</v>
      </c>
    </row>
    <row r="7" spans="1:19" x14ac:dyDescent="0.25">
      <c r="A7" s="2" t="str">
        <f t="shared" si="0"/>
        <v>0008</v>
      </c>
      <c r="B7" s="4" t="s">
        <v>394</v>
      </c>
      <c r="C7" s="5" t="s">
        <v>839</v>
      </c>
      <c r="D7" s="5" t="s">
        <v>1137</v>
      </c>
      <c r="E7" s="5" t="s">
        <v>1035</v>
      </c>
      <c r="F7" s="5" t="s">
        <v>964</v>
      </c>
      <c r="G7" s="5" t="s">
        <v>830</v>
      </c>
      <c r="H7" s="5" t="s">
        <v>1578</v>
      </c>
      <c r="I7" s="5" t="s">
        <v>837</v>
      </c>
      <c r="J7" s="5" t="s">
        <v>1358</v>
      </c>
      <c r="K7" s="5" t="s">
        <v>1283</v>
      </c>
      <c r="L7" s="5" t="s">
        <v>723</v>
      </c>
      <c r="M7" s="5" t="s">
        <v>723</v>
      </c>
      <c r="N7" s="5" t="s">
        <v>723</v>
      </c>
      <c r="O7" s="5" t="s">
        <v>723</v>
      </c>
      <c r="P7" s="5" t="s">
        <v>723</v>
      </c>
      <c r="Q7" s="5" t="s">
        <v>723</v>
      </c>
      <c r="R7" s="5" t="s">
        <v>723</v>
      </c>
      <c r="S7" s="5" t="s">
        <v>1650</v>
      </c>
    </row>
    <row r="8" spans="1:19" x14ac:dyDescent="0.25">
      <c r="A8" s="2" t="str">
        <f t="shared" si="0"/>
        <v>0009</v>
      </c>
      <c r="B8" s="4" t="s">
        <v>196</v>
      </c>
      <c r="C8" s="5" t="s">
        <v>852</v>
      </c>
      <c r="D8" s="5" t="s">
        <v>829</v>
      </c>
      <c r="E8" s="5" t="s">
        <v>1546</v>
      </c>
      <c r="F8" s="5" t="s">
        <v>1445</v>
      </c>
      <c r="G8" s="5" t="s">
        <v>1415</v>
      </c>
      <c r="H8" s="5" t="s">
        <v>1702</v>
      </c>
      <c r="I8" s="5" t="s">
        <v>2138</v>
      </c>
      <c r="J8" s="5" t="s">
        <v>1617</v>
      </c>
      <c r="K8" s="5" t="s">
        <v>857</v>
      </c>
      <c r="L8" s="5" t="s">
        <v>1387</v>
      </c>
      <c r="M8" s="5" t="s">
        <v>936</v>
      </c>
      <c r="N8" s="5" t="s">
        <v>1416</v>
      </c>
      <c r="O8" s="5" t="s">
        <v>1416</v>
      </c>
      <c r="P8" s="5" t="s">
        <v>1483</v>
      </c>
      <c r="Q8" s="5" t="s">
        <v>1388</v>
      </c>
      <c r="R8" s="5" t="s">
        <v>1041</v>
      </c>
      <c r="S8" s="5" t="s">
        <v>2610</v>
      </c>
    </row>
    <row r="9" spans="1:19" x14ac:dyDescent="0.25">
      <c r="A9" s="2" t="str">
        <f t="shared" si="0"/>
        <v>0010</v>
      </c>
      <c r="B9" s="4" t="s">
        <v>176</v>
      </c>
      <c r="C9" s="5" t="s">
        <v>872</v>
      </c>
      <c r="D9" s="5" t="s">
        <v>927</v>
      </c>
      <c r="E9" s="5" t="s">
        <v>1612</v>
      </c>
      <c r="F9" s="5" t="s">
        <v>1954</v>
      </c>
      <c r="G9" s="5" t="s">
        <v>1210</v>
      </c>
      <c r="H9" s="5" t="s">
        <v>1615</v>
      </c>
      <c r="I9" s="5" t="s">
        <v>877</v>
      </c>
      <c r="J9" s="5" t="s">
        <v>1214</v>
      </c>
      <c r="K9" s="5" t="s">
        <v>1217</v>
      </c>
      <c r="L9" s="5" t="s">
        <v>2477</v>
      </c>
      <c r="M9" s="5" t="s">
        <v>1524</v>
      </c>
      <c r="N9" s="5" t="s">
        <v>1048</v>
      </c>
      <c r="O9" s="5" t="s">
        <v>1890</v>
      </c>
      <c r="P9" s="5" t="s">
        <v>1054</v>
      </c>
      <c r="Q9" s="5" t="s">
        <v>1705</v>
      </c>
      <c r="R9" s="5" t="s">
        <v>723</v>
      </c>
      <c r="S9" s="5" t="s">
        <v>2611</v>
      </c>
    </row>
    <row r="10" spans="1:19" x14ac:dyDescent="0.25">
      <c r="A10" s="2" t="str">
        <f t="shared" si="0"/>
        <v>0014</v>
      </c>
      <c r="B10" s="4" t="s">
        <v>144</v>
      </c>
      <c r="C10" s="5" t="s">
        <v>899</v>
      </c>
      <c r="D10" s="5" t="s">
        <v>795</v>
      </c>
      <c r="E10" s="5" t="s">
        <v>902</v>
      </c>
      <c r="F10" s="5" t="s">
        <v>948</v>
      </c>
      <c r="G10" s="5" t="s">
        <v>987</v>
      </c>
      <c r="H10" s="5" t="s">
        <v>894</v>
      </c>
      <c r="I10" s="5" t="s">
        <v>1689</v>
      </c>
      <c r="J10" s="5" t="s">
        <v>906</v>
      </c>
      <c r="K10" s="5" t="s">
        <v>1261</v>
      </c>
      <c r="L10" s="5" t="s">
        <v>908</v>
      </c>
      <c r="M10" s="5" t="s">
        <v>904</v>
      </c>
      <c r="N10" s="5" t="s">
        <v>1359</v>
      </c>
      <c r="O10" s="5" t="s">
        <v>842</v>
      </c>
      <c r="P10" s="5" t="s">
        <v>908</v>
      </c>
      <c r="Q10" s="5" t="s">
        <v>986</v>
      </c>
      <c r="R10" s="5" t="s">
        <v>723</v>
      </c>
      <c r="S10" s="5" t="s">
        <v>2613</v>
      </c>
    </row>
    <row r="11" spans="1:19" x14ac:dyDescent="0.25">
      <c r="A11" s="2" t="str">
        <f t="shared" si="0"/>
        <v>0016</v>
      </c>
      <c r="B11" s="4" t="s">
        <v>354</v>
      </c>
      <c r="C11" s="5" t="s">
        <v>929</v>
      </c>
      <c r="D11" s="5" t="s">
        <v>779</v>
      </c>
      <c r="E11" s="5" t="s">
        <v>1705</v>
      </c>
      <c r="F11" s="5" t="s">
        <v>1253</v>
      </c>
      <c r="G11" s="5" t="s">
        <v>1011</v>
      </c>
      <c r="H11" s="5" t="s">
        <v>1126</v>
      </c>
      <c r="I11" s="5" t="s">
        <v>2219</v>
      </c>
      <c r="J11" s="5" t="s">
        <v>2477</v>
      </c>
      <c r="K11" s="5" t="s">
        <v>937</v>
      </c>
      <c r="L11" s="5" t="s">
        <v>879</v>
      </c>
      <c r="M11" s="5" t="s">
        <v>859</v>
      </c>
      <c r="N11" s="5" t="s">
        <v>1590</v>
      </c>
      <c r="O11" s="5" t="s">
        <v>1128</v>
      </c>
      <c r="P11" s="5" t="s">
        <v>1619</v>
      </c>
      <c r="Q11" s="5" t="s">
        <v>2477</v>
      </c>
      <c r="R11" s="5" t="s">
        <v>1257</v>
      </c>
      <c r="S11" s="5" t="s">
        <v>2615</v>
      </c>
    </row>
    <row r="12" spans="1:19" x14ac:dyDescent="0.25">
      <c r="A12" s="2" t="str">
        <f t="shared" si="0"/>
        <v>0017</v>
      </c>
      <c r="B12" s="4" t="s">
        <v>336</v>
      </c>
      <c r="C12" s="5" t="s">
        <v>940</v>
      </c>
      <c r="D12" s="5" t="s">
        <v>853</v>
      </c>
      <c r="E12" s="5" t="s">
        <v>1358</v>
      </c>
      <c r="F12" s="5" t="s">
        <v>1060</v>
      </c>
      <c r="G12" s="5" t="s">
        <v>743</v>
      </c>
      <c r="H12" s="5" t="s">
        <v>832</v>
      </c>
      <c r="I12" s="5" t="s">
        <v>945</v>
      </c>
      <c r="J12" s="5" t="s">
        <v>1359</v>
      </c>
      <c r="K12" s="5" t="s">
        <v>1302</v>
      </c>
      <c r="L12" s="5" t="s">
        <v>904</v>
      </c>
      <c r="M12" s="5" t="s">
        <v>987</v>
      </c>
      <c r="N12" s="5" t="s">
        <v>1728</v>
      </c>
      <c r="O12" s="5" t="s">
        <v>1325</v>
      </c>
      <c r="P12" s="5" t="s">
        <v>997</v>
      </c>
      <c r="Q12" s="5" t="s">
        <v>889</v>
      </c>
      <c r="R12" s="5" t="s">
        <v>748</v>
      </c>
      <c r="S12" s="5" t="s">
        <v>2616</v>
      </c>
    </row>
    <row r="13" spans="1:19" x14ac:dyDescent="0.25">
      <c r="A13" s="2" t="str">
        <f t="shared" si="0"/>
        <v>0018</v>
      </c>
      <c r="B13" s="4" t="s">
        <v>356</v>
      </c>
      <c r="C13" s="5" t="s">
        <v>951</v>
      </c>
      <c r="D13" s="5" t="s">
        <v>1149</v>
      </c>
      <c r="E13" s="5" t="s">
        <v>953</v>
      </c>
      <c r="F13" s="5" t="s">
        <v>777</v>
      </c>
      <c r="G13" s="5" t="s">
        <v>823</v>
      </c>
      <c r="H13" s="5" t="s">
        <v>829</v>
      </c>
      <c r="I13" s="5" t="s">
        <v>795</v>
      </c>
      <c r="J13" s="5" t="s">
        <v>785</v>
      </c>
      <c r="K13" s="5" t="s">
        <v>1138</v>
      </c>
      <c r="L13" s="5" t="s">
        <v>1029</v>
      </c>
      <c r="M13" s="5" t="s">
        <v>886</v>
      </c>
      <c r="N13" s="5" t="s">
        <v>822</v>
      </c>
      <c r="O13" s="5" t="s">
        <v>824</v>
      </c>
      <c r="P13" s="5" t="s">
        <v>795</v>
      </c>
      <c r="Q13" s="5" t="s">
        <v>985</v>
      </c>
      <c r="R13" s="5" t="s">
        <v>723</v>
      </c>
      <c r="S13" s="5" t="s">
        <v>2617</v>
      </c>
    </row>
    <row r="14" spans="1:19" x14ac:dyDescent="0.25">
      <c r="A14" s="2" t="str">
        <f t="shared" si="0"/>
        <v>0020</v>
      </c>
      <c r="B14" s="4" t="s">
        <v>204</v>
      </c>
      <c r="C14" s="5" t="s">
        <v>970</v>
      </c>
      <c r="D14" s="5" t="s">
        <v>1238</v>
      </c>
      <c r="E14" s="5" t="s">
        <v>1444</v>
      </c>
      <c r="F14" s="5" t="s">
        <v>1008</v>
      </c>
      <c r="G14" s="5" t="s">
        <v>1054</v>
      </c>
      <c r="H14" s="5" t="s">
        <v>1243</v>
      </c>
      <c r="I14" s="5" t="s">
        <v>1159</v>
      </c>
      <c r="J14" s="5" t="s">
        <v>881</v>
      </c>
      <c r="K14" s="5" t="s">
        <v>1484</v>
      </c>
      <c r="L14" s="5" t="s">
        <v>1010</v>
      </c>
      <c r="M14" s="5" t="s">
        <v>1700</v>
      </c>
      <c r="N14" s="5" t="s">
        <v>764</v>
      </c>
      <c r="O14" s="5" t="s">
        <v>1705</v>
      </c>
      <c r="P14" s="5" t="s">
        <v>1690</v>
      </c>
      <c r="Q14" s="5" t="s">
        <v>1146</v>
      </c>
      <c r="R14" s="5" t="s">
        <v>1149</v>
      </c>
      <c r="S14" s="5" t="s">
        <v>2619</v>
      </c>
    </row>
    <row r="15" spans="1:19" x14ac:dyDescent="0.25">
      <c r="A15" s="2" t="str">
        <f t="shared" si="0"/>
        <v>0023</v>
      </c>
      <c r="B15" s="4" t="s">
        <v>670</v>
      </c>
      <c r="C15" s="5" t="s">
        <v>984</v>
      </c>
      <c r="D15" s="5" t="s">
        <v>1041</v>
      </c>
      <c r="E15" s="5" t="s">
        <v>738</v>
      </c>
      <c r="F15" s="5" t="s">
        <v>1042</v>
      </c>
      <c r="G15" s="5" t="s">
        <v>1325</v>
      </c>
      <c r="H15" s="5" t="s">
        <v>1302</v>
      </c>
      <c r="I15" s="5" t="s">
        <v>902</v>
      </c>
      <c r="J15" s="5" t="s">
        <v>942</v>
      </c>
      <c r="K15" s="5" t="s">
        <v>943</v>
      </c>
      <c r="L15" s="5" t="s">
        <v>894</v>
      </c>
      <c r="M15" s="5" t="s">
        <v>945</v>
      </c>
      <c r="N15" s="5" t="s">
        <v>941</v>
      </c>
      <c r="O15" s="5" t="s">
        <v>1081</v>
      </c>
      <c r="P15" s="5" t="s">
        <v>848</v>
      </c>
      <c r="Q15" s="5" t="s">
        <v>1042</v>
      </c>
      <c r="R15" s="5" t="s">
        <v>723</v>
      </c>
      <c r="S15" s="5" t="s">
        <v>2620</v>
      </c>
    </row>
    <row r="16" spans="1:19" x14ac:dyDescent="0.25">
      <c r="A16" s="2" t="str">
        <f t="shared" si="0"/>
        <v>0024</v>
      </c>
      <c r="B16" s="4" t="s">
        <v>488</v>
      </c>
      <c r="C16" s="5" t="s">
        <v>994</v>
      </c>
      <c r="D16" s="5" t="s">
        <v>1152</v>
      </c>
      <c r="E16" s="5" t="s">
        <v>967</v>
      </c>
      <c r="F16" s="5" t="s">
        <v>831</v>
      </c>
      <c r="G16" s="5" t="s">
        <v>830</v>
      </c>
      <c r="H16" s="5" t="s">
        <v>836</v>
      </c>
      <c r="I16" s="5" t="s">
        <v>966</v>
      </c>
      <c r="J16" s="5" t="s">
        <v>1358</v>
      </c>
      <c r="K16" s="5" t="s">
        <v>842</v>
      </c>
      <c r="L16" s="5" t="s">
        <v>832</v>
      </c>
      <c r="M16" s="5" t="s">
        <v>743</v>
      </c>
      <c r="N16" s="5" t="s">
        <v>887</v>
      </c>
      <c r="O16" s="5" t="s">
        <v>743</v>
      </c>
      <c r="P16" s="5" t="s">
        <v>837</v>
      </c>
      <c r="Q16" s="5" t="s">
        <v>889</v>
      </c>
      <c r="R16" s="5" t="s">
        <v>748</v>
      </c>
      <c r="S16" s="5" t="s">
        <v>2621</v>
      </c>
    </row>
    <row r="17" spans="1:19" x14ac:dyDescent="0.25">
      <c r="A17" s="2" t="str">
        <f t="shared" si="0"/>
        <v>0025</v>
      </c>
      <c r="B17" s="4" t="s">
        <v>228</v>
      </c>
      <c r="C17" s="5" t="s">
        <v>999</v>
      </c>
      <c r="D17" s="5" t="s">
        <v>958</v>
      </c>
      <c r="E17" s="5" t="s">
        <v>746</v>
      </c>
      <c r="F17" s="5" t="s">
        <v>1290</v>
      </c>
      <c r="G17" s="5" t="s">
        <v>963</v>
      </c>
      <c r="H17" s="5" t="s">
        <v>963</v>
      </c>
      <c r="I17" s="5" t="s">
        <v>837</v>
      </c>
      <c r="J17" s="5" t="s">
        <v>841</v>
      </c>
      <c r="K17" s="5" t="s">
        <v>741</v>
      </c>
      <c r="L17" s="5" t="s">
        <v>991</v>
      </c>
      <c r="M17" s="5" t="s">
        <v>1003</v>
      </c>
      <c r="N17" s="5" t="s">
        <v>801</v>
      </c>
      <c r="O17" s="5" t="s">
        <v>1115</v>
      </c>
      <c r="P17" s="5" t="s">
        <v>1004</v>
      </c>
      <c r="Q17" s="5" t="s">
        <v>745</v>
      </c>
      <c r="R17" s="5" t="s">
        <v>774</v>
      </c>
      <c r="S17" s="5" t="s">
        <v>2622</v>
      </c>
    </row>
    <row r="18" spans="1:19" x14ac:dyDescent="0.25">
      <c r="A18" s="2" t="str">
        <f t="shared" si="0"/>
        <v>0026</v>
      </c>
      <c r="B18" s="4" t="s">
        <v>178</v>
      </c>
      <c r="C18" s="5" t="s">
        <v>1007</v>
      </c>
      <c r="D18" s="5" t="s">
        <v>825</v>
      </c>
      <c r="E18" s="5" t="s">
        <v>1318</v>
      </c>
      <c r="F18" s="5" t="s">
        <v>977</v>
      </c>
      <c r="G18" s="5" t="s">
        <v>1023</v>
      </c>
      <c r="H18" s="5" t="s">
        <v>1242</v>
      </c>
      <c r="I18" s="5" t="s">
        <v>1711</v>
      </c>
      <c r="J18" s="5" t="s">
        <v>1705</v>
      </c>
      <c r="K18" s="5" t="s">
        <v>2287</v>
      </c>
      <c r="L18" s="5" t="s">
        <v>1147</v>
      </c>
      <c r="M18" s="5" t="s">
        <v>1067</v>
      </c>
      <c r="N18" s="5" t="s">
        <v>1690</v>
      </c>
      <c r="O18" s="5" t="s">
        <v>1731</v>
      </c>
      <c r="P18" s="5" t="s">
        <v>1705</v>
      </c>
      <c r="Q18" s="5" t="s">
        <v>1544</v>
      </c>
      <c r="R18" s="5" t="s">
        <v>723</v>
      </c>
      <c r="S18" s="5" t="s">
        <v>2623</v>
      </c>
    </row>
    <row r="19" spans="1:19" x14ac:dyDescent="0.25">
      <c r="A19" s="2" t="str">
        <f t="shared" si="0"/>
        <v>0027</v>
      </c>
      <c r="B19" s="4" t="s">
        <v>697</v>
      </c>
      <c r="C19" s="5" t="s">
        <v>1024</v>
      </c>
      <c r="D19" s="5" t="s">
        <v>995</v>
      </c>
      <c r="E19" s="5" t="s">
        <v>1044</v>
      </c>
      <c r="F19" s="5" t="s">
        <v>968</v>
      </c>
      <c r="G19" s="5" t="s">
        <v>1106</v>
      </c>
      <c r="H19" s="5" t="s">
        <v>753</v>
      </c>
      <c r="I19" s="5" t="s">
        <v>1288</v>
      </c>
      <c r="J19" s="5" t="s">
        <v>1505</v>
      </c>
      <c r="K19" s="5" t="s">
        <v>792</v>
      </c>
      <c r="L19" s="5" t="s">
        <v>729</v>
      </c>
      <c r="M19" s="5" t="s">
        <v>730</v>
      </c>
      <c r="N19" s="5" t="s">
        <v>723</v>
      </c>
      <c r="O19" s="5" t="s">
        <v>723</v>
      </c>
      <c r="P19" s="5" t="s">
        <v>723</v>
      </c>
      <c r="Q19" s="5" t="s">
        <v>723</v>
      </c>
      <c r="R19" s="5" t="s">
        <v>723</v>
      </c>
      <c r="S19" s="5" t="s">
        <v>2624</v>
      </c>
    </row>
    <row r="20" spans="1:19" x14ac:dyDescent="0.25">
      <c r="A20" s="2" t="str">
        <f t="shared" si="0"/>
        <v>0030</v>
      </c>
      <c r="B20" s="4" t="s">
        <v>218</v>
      </c>
      <c r="C20" s="5" t="s">
        <v>1046</v>
      </c>
      <c r="D20" s="5" t="s">
        <v>926</v>
      </c>
      <c r="E20" s="5" t="s">
        <v>763</v>
      </c>
      <c r="F20" s="5" t="s">
        <v>1065</v>
      </c>
      <c r="G20" s="5" t="s">
        <v>1012</v>
      </c>
      <c r="H20" s="5" t="s">
        <v>1054</v>
      </c>
      <c r="I20" s="5" t="s">
        <v>1445</v>
      </c>
      <c r="J20" s="5" t="s">
        <v>1242</v>
      </c>
      <c r="K20" s="5" t="s">
        <v>881</v>
      </c>
      <c r="L20" s="5" t="s">
        <v>1050</v>
      </c>
      <c r="M20" s="5" t="s">
        <v>1479</v>
      </c>
      <c r="N20" s="5" t="s">
        <v>1836</v>
      </c>
      <c r="O20" s="5" t="s">
        <v>1023</v>
      </c>
      <c r="P20" s="5" t="s">
        <v>977</v>
      </c>
      <c r="Q20" s="5" t="s">
        <v>973</v>
      </c>
      <c r="R20" s="5" t="s">
        <v>819</v>
      </c>
      <c r="S20" s="5" t="s">
        <v>2626</v>
      </c>
    </row>
    <row r="21" spans="1:19" x14ac:dyDescent="0.25">
      <c r="A21" s="2" t="str">
        <f t="shared" si="0"/>
        <v>0031</v>
      </c>
      <c r="B21" s="4" t="s">
        <v>180</v>
      </c>
      <c r="C21" s="5" t="s">
        <v>1059</v>
      </c>
      <c r="D21" s="5" t="s">
        <v>789</v>
      </c>
      <c r="E21" s="5" t="s">
        <v>763</v>
      </c>
      <c r="F21" s="5" t="s">
        <v>881</v>
      </c>
      <c r="G21" s="5" t="s">
        <v>881</v>
      </c>
      <c r="H21" s="5" t="s">
        <v>881</v>
      </c>
      <c r="I21" s="5" t="s">
        <v>1010</v>
      </c>
      <c r="J21" s="5" t="s">
        <v>974</v>
      </c>
      <c r="K21" s="5" t="s">
        <v>1244</v>
      </c>
      <c r="L21" s="5" t="s">
        <v>1065</v>
      </c>
      <c r="M21" s="5" t="s">
        <v>931</v>
      </c>
      <c r="N21" s="5" t="s">
        <v>1226</v>
      </c>
      <c r="O21" s="5" t="s">
        <v>1547</v>
      </c>
      <c r="P21" s="5" t="s">
        <v>973</v>
      </c>
      <c r="Q21" s="5" t="s">
        <v>1317</v>
      </c>
      <c r="R21" s="5" t="s">
        <v>1107</v>
      </c>
      <c r="S21" s="5" t="s">
        <v>2627</v>
      </c>
    </row>
    <row r="22" spans="1:19" x14ac:dyDescent="0.25">
      <c r="A22" s="2" t="str">
        <f t="shared" si="0"/>
        <v>0035</v>
      </c>
      <c r="B22" s="4" t="s">
        <v>8</v>
      </c>
      <c r="C22" s="5" t="s">
        <v>1083</v>
      </c>
      <c r="D22" s="5" t="s">
        <v>2628</v>
      </c>
      <c r="E22" s="5" t="s">
        <v>2629</v>
      </c>
      <c r="F22" s="5" t="s">
        <v>2607</v>
      </c>
      <c r="G22" s="5" t="s">
        <v>2630</v>
      </c>
      <c r="H22" s="5" t="s">
        <v>2631</v>
      </c>
      <c r="I22" s="5" t="s">
        <v>2632</v>
      </c>
      <c r="J22" s="5" t="s">
        <v>2633</v>
      </c>
      <c r="K22" s="5" t="s">
        <v>2634</v>
      </c>
      <c r="L22" s="5" t="s">
        <v>1092</v>
      </c>
      <c r="M22" s="5" t="s">
        <v>2635</v>
      </c>
      <c r="N22" s="5" t="s">
        <v>2636</v>
      </c>
      <c r="O22" s="5" t="s">
        <v>2637</v>
      </c>
      <c r="P22" s="5" t="s">
        <v>2638</v>
      </c>
      <c r="Q22" s="5" t="s">
        <v>2639</v>
      </c>
      <c r="R22" s="5" t="s">
        <v>1220</v>
      </c>
      <c r="S22" s="5" t="s">
        <v>2640</v>
      </c>
    </row>
    <row r="23" spans="1:19" x14ac:dyDescent="0.25">
      <c r="A23" s="2" t="str">
        <f t="shared" si="0"/>
        <v>0036</v>
      </c>
      <c r="B23" s="4" t="s">
        <v>270</v>
      </c>
      <c r="C23" s="5" t="s">
        <v>1113</v>
      </c>
      <c r="D23" s="5" t="s">
        <v>985</v>
      </c>
      <c r="E23" s="5" t="s">
        <v>794</v>
      </c>
      <c r="F23" s="5" t="s">
        <v>1155</v>
      </c>
      <c r="G23" s="5" t="s">
        <v>869</v>
      </c>
      <c r="H23" s="5" t="s">
        <v>967</v>
      </c>
      <c r="I23" s="5" t="s">
        <v>1115</v>
      </c>
      <c r="J23" s="5" t="s">
        <v>836</v>
      </c>
      <c r="K23" s="5" t="s">
        <v>831</v>
      </c>
      <c r="L23" s="5" t="s">
        <v>740</v>
      </c>
      <c r="M23" s="5" t="s">
        <v>837</v>
      </c>
      <c r="N23" s="5" t="s">
        <v>1000</v>
      </c>
      <c r="O23" s="5" t="s">
        <v>921</v>
      </c>
      <c r="P23" s="5" t="s">
        <v>781</v>
      </c>
      <c r="Q23" s="5" t="s">
        <v>725</v>
      </c>
      <c r="R23" s="5" t="s">
        <v>1149</v>
      </c>
      <c r="S23" s="5" t="s">
        <v>2642</v>
      </c>
    </row>
    <row r="24" spans="1:19" x14ac:dyDescent="0.25">
      <c r="A24" s="2" t="str">
        <f t="shared" si="0"/>
        <v>0038</v>
      </c>
      <c r="B24" s="4" t="s">
        <v>701</v>
      </c>
      <c r="C24" s="5" t="s">
        <v>1117</v>
      </c>
      <c r="D24" s="5" t="s">
        <v>1366</v>
      </c>
      <c r="E24" s="5" t="s">
        <v>787</v>
      </c>
      <c r="F24" s="5" t="s">
        <v>761</v>
      </c>
      <c r="G24" s="5" t="s">
        <v>752</v>
      </c>
      <c r="H24" s="5" t="s">
        <v>731</v>
      </c>
      <c r="I24" s="5" t="s">
        <v>1111</v>
      </c>
      <c r="J24" s="5" t="s">
        <v>781</v>
      </c>
      <c r="K24" s="5" t="s">
        <v>1026</v>
      </c>
      <c r="L24" s="5" t="s">
        <v>723</v>
      </c>
      <c r="M24" s="5" t="s">
        <v>723</v>
      </c>
      <c r="N24" s="5" t="s">
        <v>723</v>
      </c>
      <c r="O24" s="5" t="s">
        <v>723</v>
      </c>
      <c r="P24" s="5" t="s">
        <v>723</v>
      </c>
      <c r="Q24" s="5" t="s">
        <v>723</v>
      </c>
      <c r="R24" s="5" t="s">
        <v>723</v>
      </c>
      <c r="S24" s="5" t="s">
        <v>2643</v>
      </c>
    </row>
    <row r="25" spans="1:19" x14ac:dyDescent="0.25">
      <c r="A25" s="2" t="str">
        <f t="shared" si="0"/>
        <v>0040</v>
      </c>
      <c r="B25" s="4" t="s">
        <v>168</v>
      </c>
      <c r="C25" s="5" t="s">
        <v>1125</v>
      </c>
      <c r="D25" s="5" t="s">
        <v>786</v>
      </c>
      <c r="E25" s="5" t="s">
        <v>1546</v>
      </c>
      <c r="F25" s="5" t="s">
        <v>1634</v>
      </c>
      <c r="G25" s="5" t="s">
        <v>1104</v>
      </c>
      <c r="H25" s="5" t="s">
        <v>1012</v>
      </c>
      <c r="I25" s="5" t="s">
        <v>1701</v>
      </c>
      <c r="J25" s="5" t="s">
        <v>1143</v>
      </c>
      <c r="K25" s="5" t="s">
        <v>1447</v>
      </c>
      <c r="L25" s="5" t="s">
        <v>859</v>
      </c>
      <c r="M25" s="5" t="s">
        <v>1681</v>
      </c>
      <c r="N25" s="5" t="s">
        <v>1012</v>
      </c>
      <c r="O25" s="5" t="s">
        <v>1701</v>
      </c>
      <c r="P25" s="5" t="s">
        <v>1447</v>
      </c>
      <c r="Q25" s="5" t="s">
        <v>864</v>
      </c>
      <c r="R25" s="5" t="s">
        <v>723</v>
      </c>
      <c r="S25" s="5" t="s">
        <v>2644</v>
      </c>
    </row>
    <row r="26" spans="1:19" x14ac:dyDescent="0.25">
      <c r="A26" s="2" t="str">
        <f t="shared" si="0"/>
        <v>0041</v>
      </c>
      <c r="B26" s="4" t="s">
        <v>1135</v>
      </c>
      <c r="C26" s="5" t="s">
        <v>1136</v>
      </c>
      <c r="D26" s="5" t="s">
        <v>897</v>
      </c>
      <c r="E26" s="5" t="s">
        <v>983</v>
      </c>
      <c r="F26" s="5" t="s">
        <v>957</v>
      </c>
      <c r="G26" s="5" t="s">
        <v>785</v>
      </c>
      <c r="H26" s="5" t="s">
        <v>822</v>
      </c>
      <c r="I26" s="5" t="s">
        <v>752</v>
      </c>
      <c r="J26" s="5" t="s">
        <v>788</v>
      </c>
      <c r="K26" s="5" t="s">
        <v>723</v>
      </c>
      <c r="L26" s="5" t="s">
        <v>723</v>
      </c>
      <c r="M26" s="5" t="s">
        <v>723</v>
      </c>
      <c r="N26" s="5" t="s">
        <v>723</v>
      </c>
      <c r="O26" s="5" t="s">
        <v>723</v>
      </c>
      <c r="P26" s="5" t="s">
        <v>723</v>
      </c>
      <c r="Q26" s="5" t="s">
        <v>723</v>
      </c>
      <c r="R26" s="5" t="s">
        <v>723</v>
      </c>
      <c r="S26" s="5" t="s">
        <v>1143</v>
      </c>
    </row>
    <row r="27" spans="1:19" x14ac:dyDescent="0.25">
      <c r="A27" s="2" t="str">
        <f t="shared" si="0"/>
        <v>0043</v>
      </c>
      <c r="B27" s="4" t="s">
        <v>650</v>
      </c>
      <c r="C27" s="5" t="s">
        <v>1151</v>
      </c>
      <c r="D27" s="5" t="s">
        <v>1107</v>
      </c>
      <c r="E27" s="5" t="s">
        <v>1030</v>
      </c>
      <c r="F27" s="5" t="s">
        <v>1123</v>
      </c>
      <c r="G27" s="5" t="s">
        <v>1300</v>
      </c>
      <c r="H27" s="5" t="s">
        <v>995</v>
      </c>
      <c r="I27" s="5" t="s">
        <v>826</v>
      </c>
      <c r="J27" s="5" t="s">
        <v>1030</v>
      </c>
      <c r="K27" s="5" t="s">
        <v>757</v>
      </c>
      <c r="L27" s="5" t="s">
        <v>723</v>
      </c>
      <c r="M27" s="5" t="s">
        <v>723</v>
      </c>
      <c r="N27" s="5" t="s">
        <v>723</v>
      </c>
      <c r="O27" s="5" t="s">
        <v>723</v>
      </c>
      <c r="P27" s="5" t="s">
        <v>723</v>
      </c>
      <c r="Q27" s="5" t="s">
        <v>723</v>
      </c>
      <c r="R27" s="5" t="s">
        <v>723</v>
      </c>
      <c r="S27" s="5" t="s">
        <v>1201</v>
      </c>
    </row>
    <row r="28" spans="1:19" x14ac:dyDescent="0.25">
      <c r="A28" s="2" t="str">
        <f t="shared" si="0"/>
        <v>0044</v>
      </c>
      <c r="B28" s="4" t="s">
        <v>50</v>
      </c>
      <c r="C28" s="5" t="s">
        <v>1162</v>
      </c>
      <c r="D28" s="5" t="s">
        <v>988</v>
      </c>
      <c r="E28" s="5" t="s">
        <v>2614</v>
      </c>
      <c r="F28" s="5" t="s">
        <v>2239</v>
      </c>
      <c r="G28" s="5" t="s">
        <v>2647</v>
      </c>
      <c r="H28" s="5" t="s">
        <v>2397</v>
      </c>
      <c r="I28" s="5" t="s">
        <v>1335</v>
      </c>
      <c r="J28" s="5" t="s">
        <v>2609</v>
      </c>
      <c r="K28" s="5" t="s">
        <v>1719</v>
      </c>
      <c r="L28" s="5" t="s">
        <v>2407</v>
      </c>
      <c r="M28" s="5" t="s">
        <v>2648</v>
      </c>
      <c r="N28" s="5" t="s">
        <v>2649</v>
      </c>
      <c r="O28" s="5" t="s">
        <v>2487</v>
      </c>
      <c r="P28" s="5" t="s">
        <v>1800</v>
      </c>
      <c r="Q28" s="5" t="s">
        <v>2191</v>
      </c>
      <c r="R28" s="5" t="s">
        <v>955</v>
      </c>
      <c r="S28" s="5" t="s">
        <v>2650</v>
      </c>
    </row>
    <row r="29" spans="1:19" x14ac:dyDescent="0.25">
      <c r="A29" s="2" t="str">
        <f t="shared" si="0"/>
        <v>0045</v>
      </c>
      <c r="B29" s="4" t="s">
        <v>652</v>
      </c>
      <c r="C29" s="5" t="s">
        <v>1180</v>
      </c>
      <c r="D29" s="5" t="s">
        <v>1259</v>
      </c>
      <c r="E29" s="5" t="s">
        <v>1137</v>
      </c>
      <c r="F29" s="5" t="s">
        <v>1152</v>
      </c>
      <c r="G29" s="5" t="s">
        <v>1152</v>
      </c>
      <c r="H29" s="5" t="s">
        <v>826</v>
      </c>
      <c r="I29" s="5" t="s">
        <v>1152</v>
      </c>
      <c r="J29" s="5" t="s">
        <v>995</v>
      </c>
      <c r="K29" s="5" t="s">
        <v>1181</v>
      </c>
      <c r="L29" s="5" t="s">
        <v>723</v>
      </c>
      <c r="M29" s="5" t="s">
        <v>723</v>
      </c>
      <c r="N29" s="5" t="s">
        <v>723</v>
      </c>
      <c r="O29" s="5" t="s">
        <v>723</v>
      </c>
      <c r="P29" s="5" t="s">
        <v>723</v>
      </c>
      <c r="Q29" s="5" t="s">
        <v>723</v>
      </c>
      <c r="R29" s="5" t="s">
        <v>723</v>
      </c>
      <c r="S29" s="5" t="s">
        <v>1226</v>
      </c>
    </row>
    <row r="30" spans="1:19" x14ac:dyDescent="0.25">
      <c r="A30" s="2" t="str">
        <f t="shared" si="0"/>
        <v>0046</v>
      </c>
      <c r="B30" s="4" t="s">
        <v>52</v>
      </c>
      <c r="C30" s="5" t="s">
        <v>1182</v>
      </c>
      <c r="D30" s="5" t="s">
        <v>736</v>
      </c>
      <c r="E30" s="5" t="s">
        <v>770</v>
      </c>
      <c r="F30" s="5" t="s">
        <v>1212</v>
      </c>
      <c r="G30" s="5" t="s">
        <v>1467</v>
      </c>
      <c r="H30" s="5" t="s">
        <v>1192</v>
      </c>
      <c r="I30" s="5" t="s">
        <v>1849</v>
      </c>
      <c r="J30" s="5" t="s">
        <v>2292</v>
      </c>
      <c r="K30" s="5" t="s">
        <v>1917</v>
      </c>
      <c r="L30" s="5" t="s">
        <v>1384</v>
      </c>
      <c r="M30" s="5" t="s">
        <v>1438</v>
      </c>
      <c r="N30" s="5" t="s">
        <v>1251</v>
      </c>
      <c r="O30" s="5" t="s">
        <v>876</v>
      </c>
      <c r="P30" s="5" t="s">
        <v>1385</v>
      </c>
      <c r="Q30" s="5" t="s">
        <v>1384</v>
      </c>
      <c r="R30" s="5" t="s">
        <v>897</v>
      </c>
      <c r="S30" s="5" t="s">
        <v>2652</v>
      </c>
    </row>
    <row r="31" spans="1:19" x14ac:dyDescent="0.25">
      <c r="A31" s="2" t="str">
        <f t="shared" si="0"/>
        <v>0048</v>
      </c>
      <c r="B31" s="4" t="s">
        <v>284</v>
      </c>
      <c r="C31" s="5" t="s">
        <v>1197</v>
      </c>
      <c r="D31" s="5" t="s">
        <v>754</v>
      </c>
      <c r="E31" s="5" t="s">
        <v>810</v>
      </c>
      <c r="F31" s="5" t="s">
        <v>1201</v>
      </c>
      <c r="G31" s="5" t="s">
        <v>1345</v>
      </c>
      <c r="H31" s="5" t="s">
        <v>1351</v>
      </c>
      <c r="I31" s="5" t="s">
        <v>1160</v>
      </c>
      <c r="J31" s="5" t="s">
        <v>818</v>
      </c>
      <c r="K31" s="5" t="s">
        <v>1348</v>
      </c>
      <c r="L31" s="5" t="s">
        <v>1317</v>
      </c>
      <c r="M31" s="5" t="s">
        <v>1348</v>
      </c>
      <c r="N31" s="5" t="s">
        <v>943</v>
      </c>
      <c r="O31" s="5" t="s">
        <v>904</v>
      </c>
      <c r="P31" s="5" t="s">
        <v>1261</v>
      </c>
      <c r="Q31" s="5" t="s">
        <v>1066</v>
      </c>
      <c r="R31" s="5" t="s">
        <v>723</v>
      </c>
      <c r="S31" s="5" t="s">
        <v>2653</v>
      </c>
    </row>
    <row r="32" spans="1:19" x14ac:dyDescent="0.25">
      <c r="A32" s="2" t="str">
        <f t="shared" si="0"/>
        <v>0049</v>
      </c>
      <c r="B32" s="4" t="s">
        <v>170</v>
      </c>
      <c r="C32" s="5" t="s">
        <v>1206</v>
      </c>
      <c r="D32" s="5" t="s">
        <v>1128</v>
      </c>
      <c r="E32" s="5" t="s">
        <v>2390</v>
      </c>
      <c r="F32" s="5" t="s">
        <v>2289</v>
      </c>
      <c r="G32" s="5" t="s">
        <v>2221</v>
      </c>
      <c r="H32" s="5" t="s">
        <v>1680</v>
      </c>
      <c r="I32" s="5" t="s">
        <v>1804</v>
      </c>
      <c r="J32" s="5" t="s">
        <v>1144</v>
      </c>
      <c r="K32" s="5" t="s">
        <v>1448</v>
      </c>
      <c r="L32" s="5" t="s">
        <v>931</v>
      </c>
      <c r="M32" s="5" t="s">
        <v>2138</v>
      </c>
      <c r="N32" s="5" t="s">
        <v>768</v>
      </c>
      <c r="O32" s="5" t="s">
        <v>1132</v>
      </c>
      <c r="P32" s="5" t="s">
        <v>936</v>
      </c>
      <c r="Q32" s="5" t="s">
        <v>1127</v>
      </c>
      <c r="R32" s="5" t="s">
        <v>938</v>
      </c>
      <c r="S32" s="5" t="s">
        <v>2654</v>
      </c>
    </row>
    <row r="33" spans="1:19" x14ac:dyDescent="0.25">
      <c r="A33" s="2" t="str">
        <f t="shared" si="0"/>
        <v>0050</v>
      </c>
      <c r="B33" s="4" t="s">
        <v>212</v>
      </c>
      <c r="C33" s="5" t="s">
        <v>1219</v>
      </c>
      <c r="D33" s="5" t="s">
        <v>1018</v>
      </c>
      <c r="E33" s="5" t="s">
        <v>903</v>
      </c>
      <c r="F33" s="5" t="s">
        <v>1066</v>
      </c>
      <c r="G33" s="5" t="s">
        <v>1301</v>
      </c>
      <c r="H33" s="5" t="s">
        <v>946</v>
      </c>
      <c r="I33" s="5" t="s">
        <v>1348</v>
      </c>
      <c r="J33" s="5" t="s">
        <v>1204</v>
      </c>
      <c r="K33" s="5" t="s">
        <v>990</v>
      </c>
      <c r="L33" s="5" t="s">
        <v>1199</v>
      </c>
      <c r="M33" s="5" t="s">
        <v>1222</v>
      </c>
      <c r="N33" s="5" t="s">
        <v>1302</v>
      </c>
      <c r="O33" s="5" t="s">
        <v>1081</v>
      </c>
      <c r="P33" s="5" t="s">
        <v>815</v>
      </c>
      <c r="Q33" s="5" t="s">
        <v>1312</v>
      </c>
      <c r="R33" s="5" t="s">
        <v>1068</v>
      </c>
      <c r="S33" s="5" t="s">
        <v>2655</v>
      </c>
    </row>
    <row r="34" spans="1:19" x14ac:dyDescent="0.25">
      <c r="A34" s="2" t="str">
        <f t="shared" si="0"/>
        <v>0051</v>
      </c>
      <c r="B34" s="4" t="s">
        <v>1231</v>
      </c>
      <c r="C34" s="5" t="s">
        <v>1232</v>
      </c>
      <c r="D34" s="5" t="s">
        <v>819</v>
      </c>
      <c r="E34" s="5" t="s">
        <v>822</v>
      </c>
      <c r="F34" s="5" t="s">
        <v>954</v>
      </c>
      <c r="G34" s="5" t="s">
        <v>918</v>
      </c>
      <c r="H34" s="5" t="s">
        <v>962</v>
      </c>
      <c r="I34" s="5" t="s">
        <v>962</v>
      </c>
      <c r="J34" s="5" t="s">
        <v>955</v>
      </c>
      <c r="K34" s="5" t="s">
        <v>853</v>
      </c>
      <c r="L34" s="5" t="s">
        <v>787</v>
      </c>
      <c r="M34" s="5" t="s">
        <v>927</v>
      </c>
      <c r="N34" s="5" t="s">
        <v>723</v>
      </c>
      <c r="O34" s="5" t="s">
        <v>723</v>
      </c>
      <c r="P34" s="5" t="s">
        <v>723</v>
      </c>
      <c r="Q34" s="5" t="s">
        <v>723</v>
      </c>
      <c r="R34" s="5" t="s">
        <v>723</v>
      </c>
      <c r="S34" s="5" t="s">
        <v>1919</v>
      </c>
    </row>
    <row r="35" spans="1:19" x14ac:dyDescent="0.25">
      <c r="A35" s="2" t="str">
        <f t="shared" si="0"/>
        <v>0052</v>
      </c>
      <c r="B35" s="4" t="s">
        <v>520</v>
      </c>
      <c r="C35" s="5" t="s">
        <v>1234</v>
      </c>
      <c r="D35" s="5" t="s">
        <v>1152</v>
      </c>
      <c r="E35" s="5" t="s">
        <v>1000</v>
      </c>
      <c r="F35" s="5" t="s">
        <v>1035</v>
      </c>
      <c r="G35" s="5" t="s">
        <v>1238</v>
      </c>
      <c r="H35" s="5" t="s">
        <v>790</v>
      </c>
      <c r="I35" s="5" t="s">
        <v>963</v>
      </c>
      <c r="J35" s="5" t="s">
        <v>1114</v>
      </c>
      <c r="K35" s="5" t="s">
        <v>725</v>
      </c>
      <c r="L35" s="5" t="s">
        <v>725</v>
      </c>
      <c r="M35" s="5" t="s">
        <v>746</v>
      </c>
      <c r="N35" s="5" t="s">
        <v>789</v>
      </c>
      <c r="O35" s="5" t="s">
        <v>1000</v>
      </c>
      <c r="P35" s="5" t="s">
        <v>751</v>
      </c>
      <c r="Q35" s="5" t="s">
        <v>779</v>
      </c>
      <c r="R35" s="5" t="s">
        <v>723</v>
      </c>
      <c r="S35" s="5" t="s">
        <v>2656</v>
      </c>
    </row>
    <row r="36" spans="1:19" x14ac:dyDescent="0.25">
      <c r="A36" s="2" t="str">
        <f t="shared" si="0"/>
        <v>0056</v>
      </c>
      <c r="B36" s="4" t="s">
        <v>286</v>
      </c>
      <c r="C36" s="5" t="s">
        <v>1241</v>
      </c>
      <c r="D36" s="5" t="s">
        <v>788</v>
      </c>
      <c r="E36" s="5" t="s">
        <v>1479</v>
      </c>
      <c r="F36" s="5" t="s">
        <v>1445</v>
      </c>
      <c r="G36" s="5" t="s">
        <v>1063</v>
      </c>
      <c r="H36" s="5" t="s">
        <v>1418</v>
      </c>
      <c r="I36" s="5" t="s">
        <v>1050</v>
      </c>
      <c r="J36" s="5" t="s">
        <v>1048</v>
      </c>
      <c r="K36" s="5" t="s">
        <v>1375</v>
      </c>
      <c r="L36" s="5" t="s">
        <v>765</v>
      </c>
      <c r="M36" s="5" t="s">
        <v>1054</v>
      </c>
      <c r="N36" s="5" t="s">
        <v>1484</v>
      </c>
      <c r="O36" s="5" t="s">
        <v>1705</v>
      </c>
      <c r="P36" s="5" t="s">
        <v>1008</v>
      </c>
      <c r="Q36" s="5" t="s">
        <v>1050</v>
      </c>
      <c r="R36" s="5" t="s">
        <v>723</v>
      </c>
      <c r="S36" s="5" t="s">
        <v>2658</v>
      </c>
    </row>
    <row r="37" spans="1:19" x14ac:dyDescent="0.25">
      <c r="A37" s="2" t="str">
        <f t="shared" si="0"/>
        <v>0057</v>
      </c>
      <c r="B37" s="4" t="s">
        <v>22</v>
      </c>
      <c r="C37" s="5" t="s">
        <v>1248</v>
      </c>
      <c r="D37" s="5" t="s">
        <v>958</v>
      </c>
      <c r="E37" s="5" t="s">
        <v>1144</v>
      </c>
      <c r="F37" s="5" t="s">
        <v>876</v>
      </c>
      <c r="G37" s="5" t="s">
        <v>1385</v>
      </c>
      <c r="H37" s="5" t="s">
        <v>1385</v>
      </c>
      <c r="I37" s="5" t="s">
        <v>1384</v>
      </c>
      <c r="J37" s="5" t="s">
        <v>2219</v>
      </c>
      <c r="K37" s="5" t="s">
        <v>1614</v>
      </c>
      <c r="L37" s="5" t="s">
        <v>1467</v>
      </c>
      <c r="M37" s="5" t="s">
        <v>1448</v>
      </c>
      <c r="N37" s="5" t="s">
        <v>2153</v>
      </c>
      <c r="O37" s="5" t="s">
        <v>858</v>
      </c>
      <c r="P37" s="5" t="s">
        <v>1246</v>
      </c>
      <c r="Q37" s="5" t="s">
        <v>981</v>
      </c>
      <c r="R37" s="5" t="s">
        <v>819</v>
      </c>
      <c r="S37" s="5" t="s">
        <v>2659</v>
      </c>
    </row>
    <row r="38" spans="1:19" x14ac:dyDescent="0.25">
      <c r="A38" s="2" t="str">
        <f t="shared" si="0"/>
        <v>0061</v>
      </c>
      <c r="B38" s="4" t="s">
        <v>320</v>
      </c>
      <c r="C38" s="5" t="s">
        <v>1260</v>
      </c>
      <c r="D38" s="5" t="s">
        <v>778</v>
      </c>
      <c r="E38" s="5" t="s">
        <v>2110</v>
      </c>
      <c r="F38" s="5" t="s">
        <v>1679</v>
      </c>
      <c r="G38" s="5" t="s">
        <v>935</v>
      </c>
      <c r="H38" s="5" t="s">
        <v>1467</v>
      </c>
      <c r="I38" s="5" t="s">
        <v>1623</v>
      </c>
      <c r="J38" s="5" t="s">
        <v>1382</v>
      </c>
      <c r="K38" s="5" t="s">
        <v>874</v>
      </c>
      <c r="L38" s="5" t="s">
        <v>2102</v>
      </c>
      <c r="M38" s="5" t="s">
        <v>2660</v>
      </c>
      <c r="N38" s="5" t="s">
        <v>1194</v>
      </c>
      <c r="O38" s="5" t="s">
        <v>2097</v>
      </c>
      <c r="P38" s="5" t="s">
        <v>2098</v>
      </c>
      <c r="Q38" s="5" t="s">
        <v>2387</v>
      </c>
      <c r="R38" s="5" t="s">
        <v>949</v>
      </c>
      <c r="S38" s="5" t="s">
        <v>2661</v>
      </c>
    </row>
    <row r="39" spans="1:19" x14ac:dyDescent="0.25">
      <c r="A39" s="2" t="str">
        <f t="shared" si="0"/>
        <v>0063</v>
      </c>
      <c r="B39" s="4" t="s">
        <v>108</v>
      </c>
      <c r="C39" s="5" t="s">
        <v>1280</v>
      </c>
      <c r="D39" s="5" t="s">
        <v>723</v>
      </c>
      <c r="E39" s="5" t="s">
        <v>897</v>
      </c>
      <c r="F39" s="5" t="s">
        <v>1257</v>
      </c>
      <c r="G39" s="5" t="s">
        <v>1039</v>
      </c>
      <c r="H39" s="5" t="s">
        <v>1279</v>
      </c>
      <c r="I39" s="5" t="s">
        <v>1258</v>
      </c>
      <c r="J39" s="5" t="s">
        <v>1040</v>
      </c>
      <c r="K39" s="5" t="s">
        <v>1039</v>
      </c>
      <c r="L39" s="5" t="s">
        <v>1279</v>
      </c>
      <c r="M39" s="5" t="s">
        <v>1040</v>
      </c>
      <c r="N39" s="5" t="s">
        <v>723</v>
      </c>
      <c r="O39" s="5" t="s">
        <v>723</v>
      </c>
      <c r="P39" s="5" t="s">
        <v>723</v>
      </c>
      <c r="Q39" s="5" t="s">
        <v>723</v>
      </c>
      <c r="R39" s="5" t="s">
        <v>723</v>
      </c>
      <c r="S39" s="5" t="s">
        <v>1002</v>
      </c>
    </row>
    <row r="40" spans="1:19" x14ac:dyDescent="0.25">
      <c r="A40" s="2" t="str">
        <f t="shared" si="0"/>
        <v>0064</v>
      </c>
      <c r="B40" s="4" t="s">
        <v>230</v>
      </c>
      <c r="C40" s="5" t="s">
        <v>1282</v>
      </c>
      <c r="D40" s="5" t="s">
        <v>995</v>
      </c>
      <c r="E40" s="5" t="s">
        <v>830</v>
      </c>
      <c r="F40" s="5" t="s">
        <v>1238</v>
      </c>
      <c r="G40" s="5" t="s">
        <v>889</v>
      </c>
      <c r="H40" s="5" t="s">
        <v>919</v>
      </c>
      <c r="I40" s="5" t="s">
        <v>745</v>
      </c>
      <c r="J40" s="5" t="s">
        <v>1283</v>
      </c>
      <c r="K40" s="5" t="s">
        <v>840</v>
      </c>
      <c r="L40" s="5" t="s">
        <v>740</v>
      </c>
      <c r="M40" s="5" t="s">
        <v>841</v>
      </c>
      <c r="N40" s="5" t="s">
        <v>919</v>
      </c>
      <c r="O40" s="5" t="s">
        <v>728</v>
      </c>
      <c r="P40" s="5" t="s">
        <v>869</v>
      </c>
      <c r="Q40" s="5" t="s">
        <v>778</v>
      </c>
      <c r="R40" s="5" t="s">
        <v>1057</v>
      </c>
      <c r="S40" s="5" t="s">
        <v>2662</v>
      </c>
    </row>
    <row r="41" spans="1:19" x14ac:dyDescent="0.25">
      <c r="A41" s="2" t="str">
        <f t="shared" si="0"/>
        <v>0065</v>
      </c>
      <c r="B41" s="4" t="s">
        <v>560</v>
      </c>
      <c r="C41" s="5" t="s">
        <v>1287</v>
      </c>
      <c r="D41" s="5" t="s">
        <v>1412</v>
      </c>
      <c r="E41" s="5" t="s">
        <v>1101</v>
      </c>
      <c r="F41" s="5" t="s">
        <v>761</v>
      </c>
      <c r="G41" s="5" t="s">
        <v>869</v>
      </c>
      <c r="H41" s="5" t="s">
        <v>869</v>
      </c>
      <c r="I41" s="5" t="s">
        <v>725</v>
      </c>
      <c r="J41" s="5" t="s">
        <v>921</v>
      </c>
      <c r="K41" s="5" t="s">
        <v>803</v>
      </c>
      <c r="L41" s="5" t="s">
        <v>1290</v>
      </c>
      <c r="M41" s="5" t="s">
        <v>790</v>
      </c>
      <c r="N41" s="5" t="s">
        <v>869</v>
      </c>
      <c r="O41" s="5" t="s">
        <v>726</v>
      </c>
      <c r="P41" s="5" t="s">
        <v>869</v>
      </c>
      <c r="Q41" s="5" t="s">
        <v>746</v>
      </c>
      <c r="R41" s="5" t="s">
        <v>723</v>
      </c>
      <c r="S41" s="5" t="s">
        <v>2663</v>
      </c>
    </row>
    <row r="42" spans="1:19" x14ac:dyDescent="0.25">
      <c r="A42" s="2" t="str">
        <f t="shared" si="0"/>
        <v>0067</v>
      </c>
      <c r="B42" s="4" t="s">
        <v>182</v>
      </c>
      <c r="C42" s="5" t="s">
        <v>1299</v>
      </c>
      <c r="D42" s="5" t="s">
        <v>1140</v>
      </c>
      <c r="E42" s="5" t="s">
        <v>842</v>
      </c>
      <c r="F42" s="5" t="s">
        <v>1203</v>
      </c>
      <c r="G42" s="5" t="s">
        <v>1519</v>
      </c>
      <c r="H42" s="5" t="s">
        <v>1261</v>
      </c>
      <c r="I42" s="5" t="s">
        <v>1081</v>
      </c>
      <c r="J42" s="5" t="s">
        <v>1362</v>
      </c>
      <c r="K42" s="5" t="s">
        <v>905</v>
      </c>
      <c r="L42" s="5" t="s">
        <v>848</v>
      </c>
      <c r="M42" s="5" t="s">
        <v>1314</v>
      </c>
      <c r="N42" s="5" t="s">
        <v>723</v>
      </c>
      <c r="O42" s="5" t="s">
        <v>723</v>
      </c>
      <c r="P42" s="5" t="s">
        <v>723</v>
      </c>
      <c r="Q42" s="5" t="s">
        <v>723</v>
      </c>
      <c r="R42" s="5" t="s">
        <v>723</v>
      </c>
      <c r="S42" s="5" t="s">
        <v>2664</v>
      </c>
    </row>
    <row r="43" spans="1:19" x14ac:dyDescent="0.25">
      <c r="A43" s="2" t="str">
        <f t="shared" si="0"/>
        <v>0068</v>
      </c>
      <c r="B43" s="4" t="s">
        <v>600</v>
      </c>
      <c r="C43" s="5" t="s">
        <v>1309</v>
      </c>
      <c r="D43" s="5" t="s">
        <v>850</v>
      </c>
      <c r="E43" s="5" t="s">
        <v>1258</v>
      </c>
      <c r="F43" s="5" t="s">
        <v>1133</v>
      </c>
      <c r="G43" s="5" t="s">
        <v>952</v>
      </c>
      <c r="H43" s="5" t="s">
        <v>1133</v>
      </c>
      <c r="I43" s="5" t="s">
        <v>1034</v>
      </c>
      <c r="J43" s="5" t="s">
        <v>1039</v>
      </c>
      <c r="K43" s="5" t="s">
        <v>952</v>
      </c>
      <c r="L43" s="5" t="s">
        <v>723</v>
      </c>
      <c r="M43" s="5" t="s">
        <v>723</v>
      </c>
      <c r="N43" s="5" t="s">
        <v>723</v>
      </c>
      <c r="O43" s="5" t="s">
        <v>723</v>
      </c>
      <c r="P43" s="5" t="s">
        <v>723</v>
      </c>
      <c r="Q43" s="5" t="s">
        <v>723</v>
      </c>
      <c r="R43" s="5" t="s">
        <v>723</v>
      </c>
      <c r="S43" s="5" t="s">
        <v>746</v>
      </c>
    </row>
    <row r="44" spans="1:19" x14ac:dyDescent="0.25">
      <c r="A44" s="2" t="str">
        <f t="shared" si="0"/>
        <v>0071</v>
      </c>
      <c r="B44" s="4" t="s">
        <v>24</v>
      </c>
      <c r="C44" s="5" t="s">
        <v>1310</v>
      </c>
      <c r="D44" s="5" t="s">
        <v>731</v>
      </c>
      <c r="E44" s="5" t="s">
        <v>1454</v>
      </c>
      <c r="F44" s="5" t="s">
        <v>1348</v>
      </c>
      <c r="G44" s="5" t="s">
        <v>1355</v>
      </c>
      <c r="H44" s="5" t="s">
        <v>1348</v>
      </c>
      <c r="I44" s="5" t="s">
        <v>815</v>
      </c>
      <c r="J44" s="5" t="s">
        <v>1311</v>
      </c>
      <c r="K44" s="5" t="s">
        <v>915</v>
      </c>
      <c r="L44" s="5" t="s">
        <v>1312</v>
      </c>
      <c r="M44" s="5" t="s">
        <v>1223</v>
      </c>
      <c r="N44" s="5" t="s">
        <v>904</v>
      </c>
      <c r="O44" s="5" t="s">
        <v>943</v>
      </c>
      <c r="P44" s="5" t="s">
        <v>943</v>
      </c>
      <c r="Q44" s="5" t="s">
        <v>1314</v>
      </c>
      <c r="R44" s="5" t="s">
        <v>923</v>
      </c>
      <c r="S44" s="5" t="s">
        <v>2665</v>
      </c>
    </row>
    <row r="45" spans="1:19" x14ac:dyDescent="0.25">
      <c r="A45" s="2" t="str">
        <f t="shared" si="0"/>
        <v>0072</v>
      </c>
      <c r="B45" s="4" t="s">
        <v>12</v>
      </c>
      <c r="C45" s="5" t="s">
        <v>1316</v>
      </c>
      <c r="D45" s="5" t="s">
        <v>786</v>
      </c>
      <c r="E45" s="5" t="s">
        <v>1302</v>
      </c>
      <c r="F45" s="5" t="s">
        <v>1183</v>
      </c>
      <c r="G45" s="5" t="s">
        <v>1220</v>
      </c>
      <c r="H45" s="5" t="s">
        <v>1224</v>
      </c>
      <c r="I45" s="5" t="s">
        <v>1204</v>
      </c>
      <c r="J45" s="5" t="s">
        <v>1314</v>
      </c>
      <c r="K45" s="5" t="s">
        <v>1419</v>
      </c>
      <c r="L45" s="5" t="s">
        <v>1313</v>
      </c>
      <c r="M45" s="5" t="s">
        <v>1543</v>
      </c>
      <c r="N45" s="5" t="s">
        <v>810</v>
      </c>
      <c r="O45" s="5" t="s">
        <v>990</v>
      </c>
      <c r="P45" s="5" t="s">
        <v>1345</v>
      </c>
      <c r="Q45" s="5" t="s">
        <v>1355</v>
      </c>
      <c r="R45" s="5" t="s">
        <v>723</v>
      </c>
      <c r="S45" s="5" t="s">
        <v>2666</v>
      </c>
    </row>
    <row r="46" spans="1:19" x14ac:dyDescent="0.25">
      <c r="A46" s="2" t="str">
        <f t="shared" si="0"/>
        <v>0073</v>
      </c>
      <c r="B46" s="4" t="s">
        <v>54</v>
      </c>
      <c r="C46" s="5" t="s">
        <v>1324</v>
      </c>
      <c r="D46" s="5" t="s">
        <v>751</v>
      </c>
      <c r="E46" s="5" t="s">
        <v>987</v>
      </c>
      <c r="F46" s="5" t="s">
        <v>1203</v>
      </c>
      <c r="G46" s="5" t="s">
        <v>1042</v>
      </c>
      <c r="H46" s="5" t="s">
        <v>842</v>
      </c>
      <c r="I46" s="5" t="s">
        <v>743</v>
      </c>
      <c r="J46" s="5" t="s">
        <v>889</v>
      </c>
      <c r="K46" s="5" t="s">
        <v>992</v>
      </c>
      <c r="L46" s="5" t="s">
        <v>1081</v>
      </c>
      <c r="M46" s="5" t="s">
        <v>1200</v>
      </c>
      <c r="N46" s="5" t="s">
        <v>888</v>
      </c>
      <c r="O46" s="5" t="s">
        <v>744</v>
      </c>
      <c r="P46" s="5" t="s">
        <v>1001</v>
      </c>
      <c r="Q46" s="5" t="s">
        <v>833</v>
      </c>
      <c r="R46" s="5" t="s">
        <v>1235</v>
      </c>
      <c r="S46" s="5" t="s">
        <v>2667</v>
      </c>
    </row>
    <row r="47" spans="1:19" x14ac:dyDescent="0.25">
      <c r="A47" s="2" t="str">
        <f t="shared" si="0"/>
        <v>0074</v>
      </c>
      <c r="B47" s="4" t="s">
        <v>602</v>
      </c>
      <c r="C47" s="5" t="s">
        <v>1329</v>
      </c>
      <c r="D47" s="5" t="s">
        <v>1235</v>
      </c>
      <c r="E47" s="5" t="s">
        <v>1018</v>
      </c>
      <c r="F47" s="5" t="s">
        <v>823</v>
      </c>
      <c r="G47" s="5" t="s">
        <v>985</v>
      </c>
      <c r="H47" s="5" t="s">
        <v>829</v>
      </c>
      <c r="I47" s="5" t="s">
        <v>757</v>
      </c>
      <c r="J47" s="5" t="s">
        <v>758</v>
      </c>
      <c r="K47" s="5" t="s">
        <v>824</v>
      </c>
      <c r="L47" s="5" t="s">
        <v>723</v>
      </c>
      <c r="M47" s="5" t="s">
        <v>723</v>
      </c>
      <c r="N47" s="5" t="s">
        <v>723</v>
      </c>
      <c r="O47" s="5" t="s">
        <v>723</v>
      </c>
      <c r="P47" s="5" t="s">
        <v>723</v>
      </c>
      <c r="Q47" s="5" t="s">
        <v>723</v>
      </c>
      <c r="R47" s="5" t="s">
        <v>723</v>
      </c>
      <c r="S47" s="5" t="s">
        <v>1073</v>
      </c>
    </row>
    <row r="48" spans="1:19" x14ac:dyDescent="0.25">
      <c r="A48" s="2" t="str">
        <f t="shared" si="0"/>
        <v>0077</v>
      </c>
      <c r="B48" s="4" t="s">
        <v>695</v>
      </c>
      <c r="C48" s="5" t="s">
        <v>1334</v>
      </c>
      <c r="D48" s="5" t="s">
        <v>1030</v>
      </c>
      <c r="E48" s="5" t="s">
        <v>956</v>
      </c>
      <c r="F48" s="5" t="s">
        <v>792</v>
      </c>
      <c r="G48" s="5" t="s">
        <v>732</v>
      </c>
      <c r="H48" s="5" t="s">
        <v>796</v>
      </c>
      <c r="I48" s="5" t="s">
        <v>968</v>
      </c>
      <c r="J48" s="5" t="s">
        <v>968</v>
      </c>
      <c r="K48" s="5" t="s">
        <v>793</v>
      </c>
      <c r="L48" s="5" t="s">
        <v>1106</v>
      </c>
      <c r="M48" s="5" t="s">
        <v>1288</v>
      </c>
      <c r="N48" s="5" t="s">
        <v>1338</v>
      </c>
      <c r="O48" s="5" t="s">
        <v>753</v>
      </c>
      <c r="P48" s="5" t="s">
        <v>921</v>
      </c>
      <c r="Q48" s="5" t="s">
        <v>1505</v>
      </c>
      <c r="R48" s="5" t="s">
        <v>723</v>
      </c>
      <c r="S48" s="5" t="s">
        <v>2670</v>
      </c>
    </row>
    <row r="49" spans="1:19" x14ac:dyDescent="0.25">
      <c r="A49" s="2" t="str">
        <f t="shared" si="0"/>
        <v>0078</v>
      </c>
      <c r="B49" s="4" t="s">
        <v>1336</v>
      </c>
      <c r="C49" s="5" t="s">
        <v>1337</v>
      </c>
      <c r="D49" s="5" t="s">
        <v>1235</v>
      </c>
      <c r="E49" s="5" t="s">
        <v>886</v>
      </c>
      <c r="F49" s="5" t="s">
        <v>752</v>
      </c>
      <c r="G49" s="5" t="s">
        <v>788</v>
      </c>
      <c r="H49" s="5" t="s">
        <v>753</v>
      </c>
      <c r="I49" s="5" t="s">
        <v>1109</v>
      </c>
      <c r="J49" s="5" t="s">
        <v>731</v>
      </c>
      <c r="K49" s="5" t="s">
        <v>723</v>
      </c>
      <c r="L49" s="5" t="s">
        <v>723</v>
      </c>
      <c r="M49" s="5" t="s">
        <v>723</v>
      </c>
      <c r="N49" s="5" t="s">
        <v>723</v>
      </c>
      <c r="O49" s="5" t="s">
        <v>723</v>
      </c>
      <c r="P49" s="5" t="s">
        <v>723</v>
      </c>
      <c r="Q49" s="5" t="s">
        <v>723</v>
      </c>
      <c r="R49" s="5" t="s">
        <v>723</v>
      </c>
      <c r="S49" s="5" t="s">
        <v>1616</v>
      </c>
    </row>
    <row r="50" spans="1:19" x14ac:dyDescent="0.25">
      <c r="A50" s="2" t="str">
        <f t="shared" si="0"/>
        <v>0079</v>
      </c>
      <c r="B50" s="4" t="s">
        <v>198</v>
      </c>
      <c r="C50" s="5" t="s">
        <v>1342</v>
      </c>
      <c r="D50" s="5" t="s">
        <v>826</v>
      </c>
      <c r="E50" s="5" t="s">
        <v>814</v>
      </c>
      <c r="F50" s="5" t="s">
        <v>1543</v>
      </c>
      <c r="G50" s="5" t="s">
        <v>1074</v>
      </c>
      <c r="H50" s="5" t="s">
        <v>1073</v>
      </c>
      <c r="I50" s="5" t="s">
        <v>812</v>
      </c>
      <c r="J50" s="5" t="s">
        <v>1343</v>
      </c>
      <c r="K50" s="5" t="s">
        <v>813</v>
      </c>
      <c r="L50" s="5" t="s">
        <v>1370</v>
      </c>
      <c r="M50" s="5" t="s">
        <v>1569</v>
      </c>
      <c r="N50" s="5" t="s">
        <v>986</v>
      </c>
      <c r="O50" s="5" t="s">
        <v>910</v>
      </c>
      <c r="P50" s="5" t="s">
        <v>900</v>
      </c>
      <c r="Q50" s="5" t="s">
        <v>1261</v>
      </c>
      <c r="R50" s="5" t="s">
        <v>1235</v>
      </c>
      <c r="S50" s="5" t="s">
        <v>2671</v>
      </c>
    </row>
    <row r="51" spans="1:19" x14ac:dyDescent="0.25">
      <c r="A51" s="2" t="str">
        <f t="shared" si="0"/>
        <v>0082</v>
      </c>
      <c r="B51" s="4" t="s">
        <v>522</v>
      </c>
      <c r="C51" s="5" t="s">
        <v>1353</v>
      </c>
      <c r="D51" s="5" t="s">
        <v>865</v>
      </c>
      <c r="E51" s="5" t="s">
        <v>907</v>
      </c>
      <c r="F51" s="5" t="s">
        <v>1001</v>
      </c>
      <c r="G51" s="5" t="s">
        <v>842</v>
      </c>
      <c r="H51" s="5" t="s">
        <v>1326</v>
      </c>
      <c r="I51" s="5" t="s">
        <v>1359</v>
      </c>
      <c r="J51" s="5" t="s">
        <v>1203</v>
      </c>
      <c r="K51" s="5" t="s">
        <v>1326</v>
      </c>
      <c r="L51" s="5" t="s">
        <v>900</v>
      </c>
      <c r="M51" s="5" t="s">
        <v>1277</v>
      </c>
      <c r="N51" s="5" t="s">
        <v>990</v>
      </c>
      <c r="O51" s="5" t="s">
        <v>1066</v>
      </c>
      <c r="P51" s="5" t="s">
        <v>1552</v>
      </c>
      <c r="Q51" s="5" t="s">
        <v>1396</v>
      </c>
      <c r="R51" s="5" t="s">
        <v>1057</v>
      </c>
      <c r="S51" s="5" t="s">
        <v>2673</v>
      </c>
    </row>
    <row r="52" spans="1:19" x14ac:dyDescent="0.25">
      <c r="A52" s="2" t="str">
        <f t="shared" si="0"/>
        <v>0083</v>
      </c>
      <c r="B52" s="4" t="s">
        <v>358</v>
      </c>
      <c r="C52" s="5" t="s">
        <v>1357</v>
      </c>
      <c r="D52" s="5" t="s">
        <v>755</v>
      </c>
      <c r="E52" s="5" t="s">
        <v>964</v>
      </c>
      <c r="F52" s="5" t="s">
        <v>841</v>
      </c>
      <c r="G52" s="5" t="s">
        <v>963</v>
      </c>
      <c r="H52" s="5" t="s">
        <v>740</v>
      </c>
      <c r="I52" s="5" t="s">
        <v>745</v>
      </c>
      <c r="J52" s="5" t="s">
        <v>1003</v>
      </c>
      <c r="K52" s="5" t="s">
        <v>745</v>
      </c>
      <c r="L52" s="5" t="s">
        <v>989</v>
      </c>
      <c r="M52" s="5" t="s">
        <v>744</v>
      </c>
      <c r="N52" s="5" t="s">
        <v>841</v>
      </c>
      <c r="O52" s="5" t="s">
        <v>1003</v>
      </c>
      <c r="P52" s="5" t="s">
        <v>738</v>
      </c>
      <c r="Q52" s="5" t="s">
        <v>834</v>
      </c>
      <c r="R52" s="5" t="s">
        <v>723</v>
      </c>
      <c r="S52" s="5" t="s">
        <v>2674</v>
      </c>
    </row>
    <row r="53" spans="1:19" x14ac:dyDescent="0.25">
      <c r="A53" s="2" t="str">
        <f t="shared" si="0"/>
        <v>0085</v>
      </c>
      <c r="B53" s="4" t="s">
        <v>1364</v>
      </c>
      <c r="C53" s="5" t="s">
        <v>1365</v>
      </c>
      <c r="D53" s="5" t="s">
        <v>1040</v>
      </c>
      <c r="E53" s="5" t="s">
        <v>1541</v>
      </c>
      <c r="F53" s="5" t="s">
        <v>1279</v>
      </c>
      <c r="G53" s="5" t="s">
        <v>1041</v>
      </c>
      <c r="H53" s="5" t="s">
        <v>865</v>
      </c>
      <c r="I53" s="5" t="s">
        <v>1122</v>
      </c>
      <c r="J53" s="5" t="s">
        <v>1279</v>
      </c>
      <c r="K53" s="5" t="s">
        <v>723</v>
      </c>
      <c r="L53" s="5" t="s">
        <v>723</v>
      </c>
      <c r="M53" s="5" t="s">
        <v>723</v>
      </c>
      <c r="N53" s="5" t="s">
        <v>723</v>
      </c>
      <c r="O53" s="5" t="s">
        <v>723</v>
      </c>
      <c r="P53" s="5" t="s">
        <v>723</v>
      </c>
      <c r="Q53" s="5" t="s">
        <v>723</v>
      </c>
      <c r="R53" s="5" t="s">
        <v>723</v>
      </c>
      <c r="S53" s="5" t="s">
        <v>1326</v>
      </c>
    </row>
    <row r="54" spans="1:19" x14ac:dyDescent="0.25">
      <c r="A54" s="2" t="str">
        <f t="shared" si="0"/>
        <v>0086</v>
      </c>
      <c r="B54" s="4" t="s">
        <v>396</v>
      </c>
      <c r="C54" s="5" t="s">
        <v>1367</v>
      </c>
      <c r="D54" s="5" t="s">
        <v>1040</v>
      </c>
      <c r="E54" s="5" t="s">
        <v>729</v>
      </c>
      <c r="F54" s="5" t="s">
        <v>724</v>
      </c>
      <c r="G54" s="5" t="s">
        <v>726</v>
      </c>
      <c r="H54" s="5" t="s">
        <v>747</v>
      </c>
      <c r="I54" s="5" t="s">
        <v>1289</v>
      </c>
      <c r="J54" s="5" t="s">
        <v>1273</v>
      </c>
      <c r="K54" s="5" t="s">
        <v>868</v>
      </c>
      <c r="L54" s="5" t="s">
        <v>1026</v>
      </c>
      <c r="M54" s="5" t="s">
        <v>725</v>
      </c>
      <c r="N54" s="5" t="s">
        <v>791</v>
      </c>
      <c r="O54" s="5" t="s">
        <v>1288</v>
      </c>
      <c r="P54" s="5" t="s">
        <v>781</v>
      </c>
      <c r="Q54" s="5" t="s">
        <v>790</v>
      </c>
      <c r="R54" s="5" t="s">
        <v>949</v>
      </c>
      <c r="S54" s="5" t="s">
        <v>2676</v>
      </c>
    </row>
    <row r="55" spans="1:19" x14ac:dyDescent="0.25">
      <c r="A55" s="2" t="str">
        <f t="shared" si="0"/>
        <v>0087</v>
      </c>
      <c r="B55" s="4" t="s">
        <v>322</v>
      </c>
      <c r="C55" s="5" t="s">
        <v>1361</v>
      </c>
      <c r="D55" s="5" t="s">
        <v>1259</v>
      </c>
      <c r="E55" s="5" t="s">
        <v>963</v>
      </c>
      <c r="F55" s="5" t="s">
        <v>835</v>
      </c>
      <c r="G55" s="5" t="s">
        <v>736</v>
      </c>
      <c r="H55" s="5" t="s">
        <v>1002</v>
      </c>
      <c r="I55" s="5" t="s">
        <v>832</v>
      </c>
      <c r="J55" s="5" t="s">
        <v>991</v>
      </c>
      <c r="K55" s="5" t="s">
        <v>846</v>
      </c>
      <c r="L55" s="5" t="s">
        <v>901</v>
      </c>
      <c r="M55" s="5" t="s">
        <v>991</v>
      </c>
      <c r="N55" s="5" t="s">
        <v>992</v>
      </c>
      <c r="O55" s="5" t="s">
        <v>946</v>
      </c>
      <c r="P55" s="5" t="s">
        <v>945</v>
      </c>
      <c r="Q55" s="5" t="s">
        <v>744</v>
      </c>
      <c r="R55" s="5" t="s">
        <v>949</v>
      </c>
      <c r="S55" s="5" t="s">
        <v>2675</v>
      </c>
    </row>
    <row r="56" spans="1:19" x14ac:dyDescent="0.25">
      <c r="A56" s="2" t="str">
        <f t="shared" si="0"/>
        <v>0088</v>
      </c>
      <c r="B56" s="4" t="s">
        <v>360</v>
      </c>
      <c r="C56" s="5" t="s">
        <v>1369</v>
      </c>
      <c r="D56" s="5" t="s">
        <v>958</v>
      </c>
      <c r="E56" s="5" t="s">
        <v>830</v>
      </c>
      <c r="F56" s="5" t="s">
        <v>1689</v>
      </c>
      <c r="G56" s="5" t="s">
        <v>1221</v>
      </c>
      <c r="H56" s="5" t="s">
        <v>1319</v>
      </c>
      <c r="I56" s="5" t="s">
        <v>1227</v>
      </c>
      <c r="J56" s="5" t="s">
        <v>1275</v>
      </c>
      <c r="K56" s="5" t="s">
        <v>813</v>
      </c>
      <c r="L56" s="5" t="s">
        <v>1567</v>
      </c>
      <c r="M56" s="5" t="s">
        <v>1074</v>
      </c>
      <c r="N56" s="5" t="s">
        <v>815</v>
      </c>
      <c r="O56" s="5" t="s">
        <v>1351</v>
      </c>
      <c r="P56" s="5" t="s">
        <v>1351</v>
      </c>
      <c r="Q56" s="5" t="s">
        <v>1568</v>
      </c>
      <c r="R56" s="5" t="s">
        <v>938</v>
      </c>
      <c r="S56" s="5" t="s">
        <v>2677</v>
      </c>
    </row>
    <row r="57" spans="1:19" x14ac:dyDescent="0.25">
      <c r="A57" s="2" t="str">
        <f t="shared" si="0"/>
        <v>0089</v>
      </c>
      <c r="B57" s="4" t="s">
        <v>448</v>
      </c>
      <c r="C57" s="5" t="s">
        <v>1373</v>
      </c>
      <c r="D57" s="5" t="s">
        <v>748</v>
      </c>
      <c r="E57" s="5" t="s">
        <v>826</v>
      </c>
      <c r="F57" s="5" t="s">
        <v>777</v>
      </c>
      <c r="G57" s="5" t="s">
        <v>757</v>
      </c>
      <c r="H57" s="5" t="s">
        <v>1140</v>
      </c>
      <c r="I57" s="5" t="s">
        <v>1123</v>
      </c>
      <c r="J57" s="5" t="s">
        <v>1181</v>
      </c>
      <c r="K57" s="5" t="s">
        <v>1138</v>
      </c>
      <c r="L57" s="5" t="s">
        <v>1152</v>
      </c>
      <c r="M57" s="5" t="s">
        <v>758</v>
      </c>
      <c r="N57" s="5" t="s">
        <v>723</v>
      </c>
      <c r="O57" s="5" t="s">
        <v>723</v>
      </c>
      <c r="P57" s="5" t="s">
        <v>723</v>
      </c>
      <c r="Q57" s="5" t="s">
        <v>723</v>
      </c>
      <c r="R57" s="5" t="s">
        <v>723</v>
      </c>
      <c r="S57" s="5" t="s">
        <v>855</v>
      </c>
    </row>
    <row r="58" spans="1:19" x14ac:dyDescent="0.25">
      <c r="A58" s="2" t="str">
        <f t="shared" si="0"/>
        <v>0091</v>
      </c>
      <c r="B58" s="4" t="s">
        <v>82</v>
      </c>
      <c r="C58" s="5" t="s">
        <v>1376</v>
      </c>
      <c r="D58" s="5" t="s">
        <v>1258</v>
      </c>
      <c r="E58" s="5" t="s">
        <v>938</v>
      </c>
      <c r="F58" s="5" t="s">
        <v>952</v>
      </c>
      <c r="G58" s="5" t="s">
        <v>1257</v>
      </c>
      <c r="H58" s="5" t="s">
        <v>1149</v>
      </c>
      <c r="I58" s="5" t="s">
        <v>1258</v>
      </c>
      <c r="J58" s="5" t="s">
        <v>1541</v>
      </c>
      <c r="K58" s="5" t="s">
        <v>819</v>
      </c>
      <c r="L58" s="5" t="s">
        <v>723</v>
      </c>
      <c r="M58" s="5" t="s">
        <v>723</v>
      </c>
      <c r="N58" s="5" t="s">
        <v>723</v>
      </c>
      <c r="O58" s="5" t="s">
        <v>723</v>
      </c>
      <c r="P58" s="5" t="s">
        <v>723</v>
      </c>
      <c r="Q58" s="5" t="s">
        <v>723</v>
      </c>
      <c r="R58" s="5" t="s">
        <v>723</v>
      </c>
      <c r="S58" s="5" t="s">
        <v>1289</v>
      </c>
    </row>
    <row r="59" spans="1:19" x14ac:dyDescent="0.25">
      <c r="A59" s="2" t="str">
        <f t="shared" si="0"/>
        <v>0093</v>
      </c>
      <c r="B59" s="4" t="s">
        <v>26</v>
      </c>
      <c r="C59" s="5" t="s">
        <v>1380</v>
      </c>
      <c r="D59" s="5" t="s">
        <v>1204</v>
      </c>
      <c r="E59" s="5" t="s">
        <v>1048</v>
      </c>
      <c r="F59" s="5" t="s">
        <v>1211</v>
      </c>
      <c r="G59" s="5" t="s">
        <v>876</v>
      </c>
      <c r="H59" s="5" t="s">
        <v>1490</v>
      </c>
      <c r="I59" s="5" t="s">
        <v>1267</v>
      </c>
      <c r="J59" s="5" t="s">
        <v>1386</v>
      </c>
      <c r="K59" s="5" t="s">
        <v>1130</v>
      </c>
      <c r="L59" s="5" t="s">
        <v>1382</v>
      </c>
      <c r="M59" s="5" t="s">
        <v>2660</v>
      </c>
      <c r="N59" s="5" t="s">
        <v>1262</v>
      </c>
      <c r="O59" s="5" t="s">
        <v>1211</v>
      </c>
      <c r="P59" s="5" t="s">
        <v>1270</v>
      </c>
      <c r="Q59" s="5" t="s">
        <v>858</v>
      </c>
      <c r="R59" s="5" t="s">
        <v>1057</v>
      </c>
      <c r="S59" s="5" t="s">
        <v>2679</v>
      </c>
    </row>
    <row r="60" spans="1:19" x14ac:dyDescent="0.25">
      <c r="A60" s="2" t="str">
        <f t="shared" si="0"/>
        <v>0094</v>
      </c>
      <c r="B60" s="4" t="s">
        <v>14</v>
      </c>
      <c r="C60" s="5" t="s">
        <v>1393</v>
      </c>
      <c r="D60" s="5" t="s">
        <v>1039</v>
      </c>
      <c r="E60" s="5" t="s">
        <v>1155</v>
      </c>
      <c r="F60" s="5" t="s">
        <v>1289</v>
      </c>
      <c r="G60" s="5" t="s">
        <v>920</v>
      </c>
      <c r="H60" s="5" t="s">
        <v>1290</v>
      </c>
      <c r="I60" s="5" t="s">
        <v>1283</v>
      </c>
      <c r="J60" s="5" t="s">
        <v>737</v>
      </c>
      <c r="K60" s="5" t="s">
        <v>738</v>
      </c>
      <c r="L60" s="5" t="s">
        <v>966</v>
      </c>
      <c r="M60" s="5" t="s">
        <v>799</v>
      </c>
      <c r="N60" s="5" t="s">
        <v>966</v>
      </c>
      <c r="O60" s="5" t="s">
        <v>1042</v>
      </c>
      <c r="P60" s="5" t="s">
        <v>800</v>
      </c>
      <c r="Q60" s="5" t="s">
        <v>991</v>
      </c>
      <c r="R60" s="5" t="s">
        <v>774</v>
      </c>
      <c r="S60" s="5" t="s">
        <v>2681</v>
      </c>
    </row>
    <row r="61" spans="1:19" x14ac:dyDescent="0.25">
      <c r="A61" s="2" t="str">
        <f t="shared" si="0"/>
        <v>0095</v>
      </c>
      <c r="B61" s="4" t="s">
        <v>578</v>
      </c>
      <c r="C61" s="5" t="s">
        <v>1395</v>
      </c>
      <c r="D61" s="5" t="s">
        <v>845</v>
      </c>
      <c r="E61" s="5" t="s">
        <v>1530</v>
      </c>
      <c r="F61" s="5" t="s">
        <v>1811</v>
      </c>
      <c r="G61" s="5" t="s">
        <v>2682</v>
      </c>
      <c r="H61" s="5" t="s">
        <v>2683</v>
      </c>
      <c r="I61" s="5" t="s">
        <v>2684</v>
      </c>
      <c r="J61" s="5" t="s">
        <v>2451</v>
      </c>
      <c r="K61" s="5" t="s">
        <v>2685</v>
      </c>
      <c r="L61" s="5" t="s">
        <v>2682</v>
      </c>
      <c r="M61" s="5" t="s">
        <v>1397</v>
      </c>
      <c r="N61" s="5" t="s">
        <v>2336</v>
      </c>
      <c r="O61" s="5" t="s">
        <v>2064</v>
      </c>
      <c r="P61" s="5" t="s">
        <v>2686</v>
      </c>
      <c r="Q61" s="5" t="s">
        <v>1623</v>
      </c>
      <c r="R61" s="5" t="s">
        <v>723</v>
      </c>
      <c r="S61" s="5" t="s">
        <v>2687</v>
      </c>
    </row>
    <row r="62" spans="1:19" x14ac:dyDescent="0.25">
      <c r="A62" s="2" t="str">
        <f t="shared" si="0"/>
        <v>0096</v>
      </c>
      <c r="B62" s="4" t="s">
        <v>450</v>
      </c>
      <c r="C62" s="5" t="s">
        <v>1407</v>
      </c>
      <c r="D62" s="5" t="s">
        <v>926</v>
      </c>
      <c r="E62" s="5" t="s">
        <v>846</v>
      </c>
      <c r="F62" s="5" t="s">
        <v>845</v>
      </c>
      <c r="G62" s="5" t="s">
        <v>1221</v>
      </c>
      <c r="H62" s="5" t="s">
        <v>1223</v>
      </c>
      <c r="I62" s="5" t="s">
        <v>1221</v>
      </c>
      <c r="J62" s="5" t="s">
        <v>1200</v>
      </c>
      <c r="K62" s="5" t="s">
        <v>1227</v>
      </c>
      <c r="L62" s="5" t="s">
        <v>1318</v>
      </c>
      <c r="M62" s="5" t="s">
        <v>1639</v>
      </c>
      <c r="N62" s="5" t="s">
        <v>942</v>
      </c>
      <c r="O62" s="5" t="s">
        <v>807</v>
      </c>
      <c r="P62" s="5" t="s">
        <v>907</v>
      </c>
      <c r="Q62" s="5" t="s">
        <v>1042</v>
      </c>
      <c r="R62" s="5" t="s">
        <v>923</v>
      </c>
      <c r="S62" s="5" t="s">
        <v>2688</v>
      </c>
    </row>
    <row r="63" spans="1:19" x14ac:dyDescent="0.25">
      <c r="A63" s="2" t="str">
        <f t="shared" si="0"/>
        <v>0097</v>
      </c>
      <c r="B63" s="4" t="s">
        <v>472</v>
      </c>
      <c r="C63" s="5" t="s">
        <v>1413</v>
      </c>
      <c r="D63" s="5" t="s">
        <v>1288</v>
      </c>
      <c r="E63" s="5" t="s">
        <v>1556</v>
      </c>
      <c r="F63" s="5" t="s">
        <v>1253</v>
      </c>
      <c r="G63" s="5" t="s">
        <v>1991</v>
      </c>
      <c r="H63" s="5" t="s">
        <v>1145</v>
      </c>
      <c r="I63" s="5" t="s">
        <v>827</v>
      </c>
      <c r="J63" s="5" t="s">
        <v>1253</v>
      </c>
      <c r="K63" s="5" t="s">
        <v>1253</v>
      </c>
      <c r="L63" s="5" t="s">
        <v>1560</v>
      </c>
      <c r="M63" s="5" t="s">
        <v>1833</v>
      </c>
      <c r="N63" s="5" t="s">
        <v>2141</v>
      </c>
      <c r="O63" s="5" t="s">
        <v>1050</v>
      </c>
      <c r="P63" s="5" t="s">
        <v>811</v>
      </c>
      <c r="Q63" s="5" t="s">
        <v>1890</v>
      </c>
      <c r="R63" s="5" t="s">
        <v>1258</v>
      </c>
      <c r="S63" s="5" t="s">
        <v>2689</v>
      </c>
    </row>
    <row r="64" spans="1:19" x14ac:dyDescent="0.25">
      <c r="A64" s="2" t="str">
        <f t="shared" si="0"/>
        <v>0098</v>
      </c>
      <c r="B64" s="4" t="s">
        <v>666</v>
      </c>
      <c r="C64" s="5" t="s">
        <v>1421</v>
      </c>
      <c r="D64" s="5" t="s">
        <v>723</v>
      </c>
      <c r="E64" s="5" t="s">
        <v>1149</v>
      </c>
      <c r="F64" s="5" t="s">
        <v>850</v>
      </c>
      <c r="G64" s="5" t="s">
        <v>1235</v>
      </c>
      <c r="H64" s="5" t="s">
        <v>949</v>
      </c>
      <c r="I64" s="5" t="s">
        <v>1149</v>
      </c>
      <c r="J64" s="5" t="s">
        <v>1068</v>
      </c>
      <c r="K64" s="5" t="s">
        <v>923</v>
      </c>
      <c r="L64" s="5" t="s">
        <v>897</v>
      </c>
      <c r="M64" s="5" t="s">
        <v>1258</v>
      </c>
      <c r="N64" s="5" t="s">
        <v>723</v>
      </c>
      <c r="O64" s="5" t="s">
        <v>723</v>
      </c>
      <c r="P64" s="5" t="s">
        <v>723</v>
      </c>
      <c r="Q64" s="5" t="s">
        <v>723</v>
      </c>
      <c r="R64" s="5" t="s">
        <v>723</v>
      </c>
      <c r="S64" s="5" t="s">
        <v>752</v>
      </c>
    </row>
    <row r="65" spans="1:19" x14ac:dyDescent="0.25">
      <c r="A65" s="2" t="str">
        <f t="shared" si="0"/>
        <v>0099</v>
      </c>
      <c r="B65" s="4" t="s">
        <v>362</v>
      </c>
      <c r="C65" s="5" t="s">
        <v>1423</v>
      </c>
      <c r="D65" s="5" t="s">
        <v>983</v>
      </c>
      <c r="E65" s="5" t="s">
        <v>832</v>
      </c>
      <c r="F65" s="5" t="s">
        <v>989</v>
      </c>
      <c r="G65" s="5" t="s">
        <v>836</v>
      </c>
      <c r="H65" s="5" t="s">
        <v>832</v>
      </c>
      <c r="I65" s="5" t="s">
        <v>743</v>
      </c>
      <c r="J65" s="5" t="s">
        <v>1003</v>
      </c>
      <c r="K65" s="5" t="s">
        <v>947</v>
      </c>
      <c r="L65" s="5" t="s">
        <v>905</v>
      </c>
      <c r="M65" s="5" t="s">
        <v>1081</v>
      </c>
      <c r="N65" s="5" t="s">
        <v>892</v>
      </c>
      <c r="O65" s="5" t="s">
        <v>991</v>
      </c>
      <c r="P65" s="5" t="s">
        <v>891</v>
      </c>
      <c r="Q65" s="5" t="s">
        <v>1042</v>
      </c>
      <c r="R65" s="5" t="s">
        <v>1149</v>
      </c>
      <c r="S65" s="5" t="s">
        <v>2690</v>
      </c>
    </row>
    <row r="66" spans="1:19" x14ac:dyDescent="0.25">
      <c r="A66" s="2" t="str">
        <f t="shared" si="0"/>
        <v>0100</v>
      </c>
      <c r="B66" s="4" t="s">
        <v>138</v>
      </c>
      <c r="C66" s="5" t="s">
        <v>1427</v>
      </c>
      <c r="D66" s="5" t="s">
        <v>1359</v>
      </c>
      <c r="E66" s="5" t="s">
        <v>2692</v>
      </c>
      <c r="F66" s="5" t="s">
        <v>2693</v>
      </c>
      <c r="G66" s="5" t="s">
        <v>2694</v>
      </c>
      <c r="H66" s="5" t="s">
        <v>1931</v>
      </c>
      <c r="I66" s="5" t="s">
        <v>2695</v>
      </c>
      <c r="J66" s="5" t="s">
        <v>2489</v>
      </c>
      <c r="K66" s="5" t="s">
        <v>2696</v>
      </c>
      <c r="L66" s="5" t="s">
        <v>1958</v>
      </c>
      <c r="M66" s="5" t="s">
        <v>2277</v>
      </c>
      <c r="N66" s="5" t="s">
        <v>2066</v>
      </c>
      <c r="O66" s="5" t="s">
        <v>2278</v>
      </c>
      <c r="P66" s="5" t="s">
        <v>1193</v>
      </c>
      <c r="Q66" s="5" t="s">
        <v>1389</v>
      </c>
      <c r="R66" s="5" t="s">
        <v>723</v>
      </c>
      <c r="S66" s="5" t="s">
        <v>2697</v>
      </c>
    </row>
    <row r="67" spans="1:19" x14ac:dyDescent="0.25">
      <c r="A67" s="2" t="str">
        <f t="shared" ref="A67:A130" si="1">LEFT(C67,4)</f>
        <v>0101</v>
      </c>
      <c r="B67" s="4" t="s">
        <v>146</v>
      </c>
      <c r="C67" s="5" t="s">
        <v>1442</v>
      </c>
      <c r="D67" s="5" t="s">
        <v>754</v>
      </c>
      <c r="E67" s="5" t="s">
        <v>815</v>
      </c>
      <c r="F67" s="5" t="s">
        <v>1056</v>
      </c>
      <c r="G67" s="5" t="s">
        <v>883</v>
      </c>
      <c r="H67" s="5" t="s">
        <v>1053</v>
      </c>
      <c r="I67" s="5" t="s">
        <v>1479</v>
      </c>
      <c r="J67" s="5" t="s">
        <v>883</v>
      </c>
      <c r="K67" s="5" t="s">
        <v>1242</v>
      </c>
      <c r="L67" s="5" t="s">
        <v>1375</v>
      </c>
      <c r="M67" s="5" t="s">
        <v>880</v>
      </c>
      <c r="N67" s="5" t="s">
        <v>880</v>
      </c>
      <c r="O67" s="5" t="s">
        <v>767</v>
      </c>
      <c r="P67" s="5" t="s">
        <v>1524</v>
      </c>
      <c r="Q67" s="5" t="s">
        <v>1417</v>
      </c>
      <c r="R67" s="5" t="s">
        <v>1068</v>
      </c>
      <c r="S67" s="5" t="s">
        <v>2698</v>
      </c>
    </row>
    <row r="68" spans="1:19" x14ac:dyDescent="0.25">
      <c r="A68" s="2" t="str">
        <f t="shared" si="1"/>
        <v>0103</v>
      </c>
      <c r="B68" s="4" t="s">
        <v>474</v>
      </c>
      <c r="C68" s="5" t="s">
        <v>1458</v>
      </c>
      <c r="D68" s="5" t="s">
        <v>959</v>
      </c>
      <c r="E68" s="5" t="s">
        <v>736</v>
      </c>
      <c r="F68" s="5" t="s">
        <v>1358</v>
      </c>
      <c r="G68" s="5" t="s">
        <v>895</v>
      </c>
      <c r="H68" s="5" t="s">
        <v>832</v>
      </c>
      <c r="I68" s="5" t="s">
        <v>1283</v>
      </c>
      <c r="J68" s="5" t="s">
        <v>833</v>
      </c>
      <c r="K68" s="5" t="s">
        <v>902</v>
      </c>
      <c r="L68" s="5" t="s">
        <v>997</v>
      </c>
      <c r="M68" s="5" t="s">
        <v>943</v>
      </c>
      <c r="N68" s="5" t="s">
        <v>890</v>
      </c>
      <c r="O68" s="5" t="s">
        <v>802</v>
      </c>
      <c r="P68" s="5" t="s">
        <v>834</v>
      </c>
      <c r="Q68" s="5" t="s">
        <v>741</v>
      </c>
      <c r="R68" s="5" t="s">
        <v>819</v>
      </c>
      <c r="S68" s="5" t="s">
        <v>2700</v>
      </c>
    </row>
    <row r="69" spans="1:19" x14ac:dyDescent="0.25">
      <c r="A69" s="2" t="str">
        <f t="shared" si="1"/>
        <v>0105</v>
      </c>
      <c r="B69" s="4" t="s">
        <v>512</v>
      </c>
      <c r="C69" s="5" t="s">
        <v>1462</v>
      </c>
      <c r="D69" s="5" t="s">
        <v>952</v>
      </c>
      <c r="E69" s="5" t="s">
        <v>732</v>
      </c>
      <c r="F69" s="5" t="s">
        <v>761</v>
      </c>
      <c r="G69" s="5" t="s">
        <v>779</v>
      </c>
      <c r="H69" s="5" t="s">
        <v>1111</v>
      </c>
      <c r="I69" s="5" t="s">
        <v>792</v>
      </c>
      <c r="J69" s="5" t="s">
        <v>730</v>
      </c>
      <c r="K69" s="5" t="s">
        <v>926</v>
      </c>
      <c r="L69" s="5" t="s">
        <v>726</v>
      </c>
      <c r="M69" s="5" t="s">
        <v>1109</v>
      </c>
      <c r="N69" s="5" t="s">
        <v>796</v>
      </c>
      <c r="O69" s="5" t="s">
        <v>732</v>
      </c>
      <c r="P69" s="5" t="s">
        <v>792</v>
      </c>
      <c r="Q69" s="5" t="s">
        <v>793</v>
      </c>
      <c r="R69" s="5" t="s">
        <v>723</v>
      </c>
      <c r="S69" s="5" t="s">
        <v>1719</v>
      </c>
    </row>
    <row r="70" spans="1:19" x14ac:dyDescent="0.25">
      <c r="A70" s="2" t="str">
        <f t="shared" si="1"/>
        <v>0107</v>
      </c>
      <c r="B70" s="4" t="s">
        <v>642</v>
      </c>
      <c r="C70" s="5" t="s">
        <v>1468</v>
      </c>
      <c r="D70" s="5" t="s">
        <v>853</v>
      </c>
      <c r="E70" s="5" t="s">
        <v>908</v>
      </c>
      <c r="F70" s="5" t="s">
        <v>903</v>
      </c>
      <c r="G70" s="5" t="s">
        <v>987</v>
      </c>
      <c r="H70" s="5" t="s">
        <v>942</v>
      </c>
      <c r="I70" s="5" t="s">
        <v>906</v>
      </c>
      <c r="J70" s="5" t="s">
        <v>845</v>
      </c>
      <c r="K70" s="5" t="s">
        <v>945</v>
      </c>
      <c r="L70" s="5" t="s">
        <v>1325</v>
      </c>
      <c r="M70" s="5" t="s">
        <v>942</v>
      </c>
      <c r="N70" s="5" t="s">
        <v>1312</v>
      </c>
      <c r="O70" s="5" t="s">
        <v>987</v>
      </c>
      <c r="P70" s="5" t="s">
        <v>846</v>
      </c>
      <c r="Q70" s="5" t="s">
        <v>741</v>
      </c>
      <c r="R70" s="5" t="s">
        <v>850</v>
      </c>
      <c r="S70" s="5" t="s">
        <v>2701</v>
      </c>
    </row>
    <row r="71" spans="1:19" x14ac:dyDescent="0.25">
      <c r="A71" s="2" t="str">
        <f t="shared" si="1"/>
        <v>0109</v>
      </c>
      <c r="B71" s="4" t="s">
        <v>1470</v>
      </c>
      <c r="C71" s="5" t="s">
        <v>1471</v>
      </c>
      <c r="D71" s="5" t="s">
        <v>723</v>
      </c>
      <c r="E71" s="5" t="s">
        <v>723</v>
      </c>
      <c r="F71" s="5" t="s">
        <v>723</v>
      </c>
      <c r="G71" s="5" t="s">
        <v>1057</v>
      </c>
      <c r="H71" s="5" t="s">
        <v>723</v>
      </c>
      <c r="I71" s="5" t="s">
        <v>723</v>
      </c>
      <c r="J71" s="5" t="s">
        <v>1057</v>
      </c>
      <c r="K71" s="5" t="s">
        <v>723</v>
      </c>
      <c r="L71" s="5" t="s">
        <v>949</v>
      </c>
      <c r="M71" s="5" t="s">
        <v>723</v>
      </c>
      <c r="N71" s="5" t="s">
        <v>723</v>
      </c>
      <c r="O71" s="5" t="s">
        <v>723</v>
      </c>
      <c r="P71" s="5" t="s">
        <v>723</v>
      </c>
      <c r="Q71" s="5" t="s">
        <v>723</v>
      </c>
      <c r="R71" s="5" t="s">
        <v>723</v>
      </c>
      <c r="S71" s="5" t="s">
        <v>923</v>
      </c>
    </row>
    <row r="72" spans="1:19" x14ac:dyDescent="0.25">
      <c r="A72" s="2" t="str">
        <f t="shared" si="1"/>
        <v>0110</v>
      </c>
      <c r="B72" s="4" t="s">
        <v>232</v>
      </c>
      <c r="C72" s="5" t="s">
        <v>1472</v>
      </c>
      <c r="D72" s="5" t="s">
        <v>1106</v>
      </c>
      <c r="E72" s="5" t="s">
        <v>901</v>
      </c>
      <c r="F72" s="5" t="s">
        <v>1200</v>
      </c>
      <c r="G72" s="5" t="s">
        <v>846</v>
      </c>
      <c r="H72" s="5" t="s">
        <v>1220</v>
      </c>
      <c r="I72" s="5" t="s">
        <v>1224</v>
      </c>
      <c r="J72" s="5" t="s">
        <v>1319</v>
      </c>
      <c r="K72" s="5" t="s">
        <v>1351</v>
      </c>
      <c r="L72" s="5" t="s">
        <v>1408</v>
      </c>
      <c r="M72" s="5" t="s">
        <v>1202</v>
      </c>
      <c r="N72" s="5" t="s">
        <v>1302</v>
      </c>
      <c r="O72" s="5" t="s">
        <v>1301</v>
      </c>
      <c r="P72" s="5" t="s">
        <v>807</v>
      </c>
      <c r="Q72" s="5" t="s">
        <v>1042</v>
      </c>
      <c r="R72" s="5" t="s">
        <v>748</v>
      </c>
      <c r="S72" s="5" t="s">
        <v>2702</v>
      </c>
    </row>
    <row r="73" spans="1:19" x14ac:dyDescent="0.25">
      <c r="A73" s="2" t="str">
        <f t="shared" si="1"/>
        <v>0111</v>
      </c>
      <c r="B73" s="4" t="s">
        <v>490</v>
      </c>
      <c r="C73" s="5" t="s">
        <v>1474</v>
      </c>
      <c r="D73" s="5" t="s">
        <v>1018</v>
      </c>
      <c r="E73" s="5" t="s">
        <v>757</v>
      </c>
      <c r="F73" s="5" t="s">
        <v>829</v>
      </c>
      <c r="G73" s="5" t="s">
        <v>927</v>
      </c>
      <c r="H73" s="5" t="s">
        <v>823</v>
      </c>
      <c r="I73" s="5" t="s">
        <v>1123</v>
      </c>
      <c r="J73" s="5" t="s">
        <v>955</v>
      </c>
      <c r="K73" s="5" t="s">
        <v>1019</v>
      </c>
      <c r="L73" s="5" t="s">
        <v>954</v>
      </c>
      <c r="M73" s="5" t="s">
        <v>954</v>
      </c>
      <c r="N73" s="5" t="s">
        <v>824</v>
      </c>
      <c r="O73" s="5" t="s">
        <v>955</v>
      </c>
      <c r="P73" s="5" t="s">
        <v>927</v>
      </c>
      <c r="Q73" s="5" t="s">
        <v>829</v>
      </c>
      <c r="R73" s="5" t="s">
        <v>723</v>
      </c>
      <c r="S73" s="5" t="s">
        <v>2703</v>
      </c>
    </row>
    <row r="74" spans="1:19" x14ac:dyDescent="0.25">
      <c r="A74" s="2" t="str">
        <f t="shared" si="1"/>
        <v>0114</v>
      </c>
      <c r="B74" s="4" t="s">
        <v>84</v>
      </c>
      <c r="C74" s="5" t="s">
        <v>1496</v>
      </c>
      <c r="D74" s="5" t="s">
        <v>829</v>
      </c>
      <c r="E74" s="5" t="s">
        <v>778</v>
      </c>
      <c r="F74" s="5" t="s">
        <v>967</v>
      </c>
      <c r="G74" s="5" t="s">
        <v>778</v>
      </c>
      <c r="H74" s="5" t="s">
        <v>1290</v>
      </c>
      <c r="I74" s="5" t="s">
        <v>831</v>
      </c>
      <c r="J74" s="5" t="s">
        <v>920</v>
      </c>
      <c r="K74" s="5" t="s">
        <v>803</v>
      </c>
      <c r="L74" s="5" t="s">
        <v>803</v>
      </c>
      <c r="M74" s="5" t="s">
        <v>726</v>
      </c>
      <c r="N74" s="5" t="s">
        <v>968</v>
      </c>
      <c r="O74" s="5" t="s">
        <v>1109</v>
      </c>
      <c r="P74" s="5" t="s">
        <v>869</v>
      </c>
      <c r="Q74" s="5" t="s">
        <v>787</v>
      </c>
      <c r="R74" s="5" t="s">
        <v>723</v>
      </c>
      <c r="S74" s="5" t="s">
        <v>1368</v>
      </c>
    </row>
    <row r="75" spans="1:19" x14ac:dyDescent="0.25">
      <c r="A75" s="2" t="str">
        <f t="shared" si="1"/>
        <v>0117</v>
      </c>
      <c r="B75" s="4" t="s">
        <v>86</v>
      </c>
      <c r="C75" s="5" t="s">
        <v>1503</v>
      </c>
      <c r="D75" s="5" t="s">
        <v>897</v>
      </c>
      <c r="E75" s="5" t="s">
        <v>1181</v>
      </c>
      <c r="F75" s="5" t="s">
        <v>1041</v>
      </c>
      <c r="G75" s="5" t="s">
        <v>1152</v>
      </c>
      <c r="H75" s="5" t="s">
        <v>1300</v>
      </c>
      <c r="I75" s="5" t="s">
        <v>1030</v>
      </c>
      <c r="J75" s="5" t="s">
        <v>985</v>
      </c>
      <c r="K75" s="5" t="s">
        <v>1152</v>
      </c>
      <c r="L75" s="5" t="s">
        <v>1118</v>
      </c>
      <c r="M75" s="5" t="s">
        <v>825</v>
      </c>
      <c r="N75" s="5" t="s">
        <v>795</v>
      </c>
      <c r="O75" s="5" t="s">
        <v>758</v>
      </c>
      <c r="P75" s="5" t="s">
        <v>1181</v>
      </c>
      <c r="Q75" s="5" t="s">
        <v>953</v>
      </c>
      <c r="R75" s="5" t="s">
        <v>723</v>
      </c>
      <c r="S75" s="5" t="s">
        <v>1739</v>
      </c>
    </row>
    <row r="76" spans="1:19" x14ac:dyDescent="0.25">
      <c r="A76" s="2" t="str">
        <f t="shared" si="1"/>
        <v>0118</v>
      </c>
      <c r="B76" s="4" t="s">
        <v>524</v>
      </c>
      <c r="C76" s="5" t="s">
        <v>1504</v>
      </c>
      <c r="D76" s="5" t="s">
        <v>723</v>
      </c>
      <c r="E76" s="5" t="s">
        <v>983</v>
      </c>
      <c r="F76" s="5" t="s">
        <v>956</v>
      </c>
      <c r="G76" s="5" t="s">
        <v>926</v>
      </c>
      <c r="H76" s="5" t="s">
        <v>1111</v>
      </c>
      <c r="I76" s="5" t="s">
        <v>1101</v>
      </c>
      <c r="J76" s="5" t="s">
        <v>752</v>
      </c>
      <c r="K76" s="5" t="s">
        <v>794</v>
      </c>
      <c r="L76" s="5" t="s">
        <v>723</v>
      </c>
      <c r="M76" s="5" t="s">
        <v>723</v>
      </c>
      <c r="N76" s="5" t="s">
        <v>723</v>
      </c>
      <c r="O76" s="5" t="s">
        <v>723</v>
      </c>
      <c r="P76" s="5" t="s">
        <v>723</v>
      </c>
      <c r="Q76" s="5" t="s">
        <v>723</v>
      </c>
      <c r="R76" s="5" t="s">
        <v>723</v>
      </c>
      <c r="S76" s="5" t="s">
        <v>2102</v>
      </c>
    </row>
    <row r="77" spans="1:19" x14ac:dyDescent="0.25">
      <c r="A77" s="2" t="str">
        <f t="shared" si="1"/>
        <v>0121</v>
      </c>
      <c r="B77" s="4" t="s">
        <v>1516</v>
      </c>
      <c r="C77" s="5" t="s">
        <v>1517</v>
      </c>
      <c r="D77" s="5" t="s">
        <v>748</v>
      </c>
      <c r="E77" s="5" t="s">
        <v>748</v>
      </c>
      <c r="F77" s="5" t="s">
        <v>819</v>
      </c>
      <c r="G77" s="5" t="s">
        <v>850</v>
      </c>
      <c r="H77" s="5" t="s">
        <v>923</v>
      </c>
      <c r="I77" s="5" t="s">
        <v>819</v>
      </c>
      <c r="J77" s="5" t="s">
        <v>1068</v>
      </c>
      <c r="K77" s="5" t="s">
        <v>1259</v>
      </c>
      <c r="L77" s="5" t="s">
        <v>723</v>
      </c>
      <c r="M77" s="5" t="s">
        <v>723</v>
      </c>
      <c r="N77" s="5" t="s">
        <v>723</v>
      </c>
      <c r="O77" s="5" t="s">
        <v>723</v>
      </c>
      <c r="P77" s="5" t="s">
        <v>723</v>
      </c>
      <c r="Q77" s="5" t="s">
        <v>723</v>
      </c>
      <c r="R77" s="5" t="s">
        <v>723</v>
      </c>
      <c r="S77" s="5" t="s">
        <v>958</v>
      </c>
    </row>
    <row r="78" spans="1:19" x14ac:dyDescent="0.25">
      <c r="A78" s="2" t="str">
        <f t="shared" si="1"/>
        <v>0122</v>
      </c>
      <c r="B78" s="4" t="s">
        <v>562</v>
      </c>
      <c r="C78" s="5" t="s">
        <v>1518</v>
      </c>
      <c r="D78" s="5" t="s">
        <v>823</v>
      </c>
      <c r="E78" s="5" t="s">
        <v>1354</v>
      </c>
      <c r="F78" s="5" t="s">
        <v>986</v>
      </c>
      <c r="G78" s="5" t="s">
        <v>901</v>
      </c>
      <c r="H78" s="5" t="s">
        <v>997</v>
      </c>
      <c r="I78" s="5" t="s">
        <v>1081</v>
      </c>
      <c r="J78" s="5" t="s">
        <v>891</v>
      </c>
      <c r="K78" s="5" t="s">
        <v>988</v>
      </c>
      <c r="L78" s="5" t="s">
        <v>1042</v>
      </c>
      <c r="M78" s="5" t="s">
        <v>1098</v>
      </c>
      <c r="N78" s="5" t="s">
        <v>1060</v>
      </c>
      <c r="O78" s="5" t="s">
        <v>842</v>
      </c>
      <c r="P78" s="5" t="s">
        <v>991</v>
      </c>
      <c r="Q78" s="5" t="s">
        <v>988</v>
      </c>
      <c r="R78" s="5" t="s">
        <v>748</v>
      </c>
      <c r="S78" s="5" t="s">
        <v>2712</v>
      </c>
    </row>
    <row r="79" spans="1:19" x14ac:dyDescent="0.25">
      <c r="A79" s="2" t="str">
        <f t="shared" si="1"/>
        <v>0125</v>
      </c>
      <c r="B79" s="4" t="s">
        <v>288</v>
      </c>
      <c r="C79" s="5" t="s">
        <v>1521</v>
      </c>
      <c r="D79" s="5" t="s">
        <v>1040</v>
      </c>
      <c r="E79" s="5" t="s">
        <v>757</v>
      </c>
      <c r="F79" s="5" t="s">
        <v>886</v>
      </c>
      <c r="G79" s="5" t="s">
        <v>955</v>
      </c>
      <c r="H79" s="5" t="s">
        <v>787</v>
      </c>
      <c r="I79" s="5" t="s">
        <v>983</v>
      </c>
      <c r="J79" s="5" t="s">
        <v>752</v>
      </c>
      <c r="K79" s="5" t="s">
        <v>1044</v>
      </c>
      <c r="L79" s="5" t="s">
        <v>1106</v>
      </c>
      <c r="M79" s="5" t="s">
        <v>922</v>
      </c>
      <c r="N79" s="5" t="s">
        <v>922</v>
      </c>
      <c r="O79" s="5" t="s">
        <v>755</v>
      </c>
      <c r="P79" s="5" t="s">
        <v>1026</v>
      </c>
      <c r="Q79" s="5" t="s">
        <v>791</v>
      </c>
      <c r="R79" s="5" t="s">
        <v>723</v>
      </c>
      <c r="S79" s="5" t="s">
        <v>2273</v>
      </c>
    </row>
    <row r="80" spans="1:19" x14ac:dyDescent="0.25">
      <c r="A80" s="2" t="str">
        <f t="shared" si="1"/>
        <v>0127</v>
      </c>
      <c r="B80" s="4" t="s">
        <v>398</v>
      </c>
      <c r="C80" s="5" t="s">
        <v>1523</v>
      </c>
      <c r="D80" s="5" t="s">
        <v>1259</v>
      </c>
      <c r="E80" s="5" t="s">
        <v>952</v>
      </c>
      <c r="F80" s="5" t="s">
        <v>865</v>
      </c>
      <c r="G80" s="5" t="s">
        <v>870</v>
      </c>
      <c r="H80" s="5" t="s">
        <v>1281</v>
      </c>
      <c r="I80" s="5" t="s">
        <v>758</v>
      </c>
      <c r="J80" s="5" t="s">
        <v>1366</v>
      </c>
      <c r="K80" s="5" t="s">
        <v>1140</v>
      </c>
      <c r="L80" s="5" t="s">
        <v>870</v>
      </c>
      <c r="M80" s="5" t="s">
        <v>1152</v>
      </c>
      <c r="N80" s="5" t="s">
        <v>1040</v>
      </c>
      <c r="O80" s="5" t="s">
        <v>1412</v>
      </c>
      <c r="P80" s="5" t="s">
        <v>995</v>
      </c>
      <c r="Q80" s="5" t="s">
        <v>1412</v>
      </c>
      <c r="R80" s="5" t="s">
        <v>723</v>
      </c>
      <c r="S80" s="5" t="s">
        <v>1011</v>
      </c>
    </row>
    <row r="81" spans="1:19" x14ac:dyDescent="0.25">
      <c r="A81" s="2" t="str">
        <f t="shared" si="1"/>
        <v>0128</v>
      </c>
      <c r="B81" s="4" t="s">
        <v>200</v>
      </c>
      <c r="C81" s="5" t="s">
        <v>1525</v>
      </c>
      <c r="D81" s="5" t="s">
        <v>1060</v>
      </c>
      <c r="E81" s="5" t="s">
        <v>1614</v>
      </c>
      <c r="F81" s="5" t="s">
        <v>2282</v>
      </c>
      <c r="G81" s="5" t="s">
        <v>2483</v>
      </c>
      <c r="H81" s="5" t="s">
        <v>1435</v>
      </c>
      <c r="I81" s="5" t="s">
        <v>2078</v>
      </c>
      <c r="J81" s="5" t="s">
        <v>2359</v>
      </c>
      <c r="K81" s="5" t="s">
        <v>2713</v>
      </c>
      <c r="L81" s="5" t="s">
        <v>2714</v>
      </c>
      <c r="M81" s="5" t="s">
        <v>2715</v>
      </c>
      <c r="N81" s="5" t="s">
        <v>1210</v>
      </c>
      <c r="O81" s="5" t="s">
        <v>1127</v>
      </c>
      <c r="P81" s="5" t="s">
        <v>1701</v>
      </c>
      <c r="Q81" s="5" t="s">
        <v>1889</v>
      </c>
      <c r="R81" s="5" t="s">
        <v>870</v>
      </c>
      <c r="S81" s="5" t="s">
        <v>2716</v>
      </c>
    </row>
    <row r="82" spans="1:19" x14ac:dyDescent="0.25">
      <c r="A82" s="2" t="str">
        <f t="shared" si="1"/>
        <v>0131</v>
      </c>
      <c r="B82" s="4" t="s">
        <v>564</v>
      </c>
      <c r="C82" s="5" t="s">
        <v>1542</v>
      </c>
      <c r="D82" s="5" t="s">
        <v>1366</v>
      </c>
      <c r="E82" s="5" t="s">
        <v>905</v>
      </c>
      <c r="F82" s="5" t="s">
        <v>809</v>
      </c>
      <c r="G82" s="5" t="s">
        <v>812</v>
      </c>
      <c r="H82" s="5" t="s">
        <v>816</v>
      </c>
      <c r="I82" s="5" t="s">
        <v>1198</v>
      </c>
      <c r="J82" s="5" t="s">
        <v>1480</v>
      </c>
      <c r="K82" s="5" t="s">
        <v>1124</v>
      </c>
      <c r="L82" s="5" t="s">
        <v>1713</v>
      </c>
      <c r="M82" s="5" t="s">
        <v>1344</v>
      </c>
      <c r="N82" s="5" t="s">
        <v>1306</v>
      </c>
      <c r="O82" s="5" t="s">
        <v>1295</v>
      </c>
      <c r="P82" s="5" t="s">
        <v>1444</v>
      </c>
      <c r="Q82" s="5" t="s">
        <v>1545</v>
      </c>
      <c r="R82" s="5" t="s">
        <v>923</v>
      </c>
      <c r="S82" s="5" t="s">
        <v>2717</v>
      </c>
    </row>
    <row r="83" spans="1:19" x14ac:dyDescent="0.25">
      <c r="A83" s="2" t="str">
        <f t="shared" si="1"/>
        <v>0133</v>
      </c>
      <c r="B83" s="4" t="s">
        <v>126</v>
      </c>
      <c r="C83" s="5" t="s">
        <v>1549</v>
      </c>
      <c r="D83" s="5" t="s">
        <v>1140</v>
      </c>
      <c r="E83" s="5" t="s">
        <v>731</v>
      </c>
      <c r="F83" s="5" t="s">
        <v>868</v>
      </c>
      <c r="G83" s="5" t="s">
        <v>724</v>
      </c>
      <c r="H83" s="5" t="s">
        <v>789</v>
      </c>
      <c r="I83" s="5" t="s">
        <v>726</v>
      </c>
      <c r="J83" s="5" t="s">
        <v>789</v>
      </c>
      <c r="K83" s="5" t="s">
        <v>793</v>
      </c>
      <c r="L83" s="5" t="s">
        <v>1288</v>
      </c>
      <c r="M83" s="5" t="s">
        <v>730</v>
      </c>
      <c r="N83" s="5" t="s">
        <v>730</v>
      </c>
      <c r="O83" s="5" t="s">
        <v>787</v>
      </c>
      <c r="P83" s="5" t="s">
        <v>983</v>
      </c>
      <c r="Q83" s="5" t="s">
        <v>958</v>
      </c>
      <c r="R83" s="5" t="s">
        <v>748</v>
      </c>
      <c r="S83" s="5" t="s">
        <v>2718</v>
      </c>
    </row>
    <row r="84" spans="1:19" x14ac:dyDescent="0.25">
      <c r="A84" s="2" t="str">
        <f t="shared" si="1"/>
        <v>0135</v>
      </c>
      <c r="B84" s="4" t="s">
        <v>654</v>
      </c>
      <c r="C84" s="5" t="s">
        <v>1551</v>
      </c>
      <c r="D84" s="5" t="s">
        <v>1149</v>
      </c>
      <c r="E84" s="5" t="s">
        <v>1039</v>
      </c>
      <c r="F84" s="5" t="s">
        <v>897</v>
      </c>
      <c r="G84" s="5" t="s">
        <v>1300</v>
      </c>
      <c r="H84" s="5" t="s">
        <v>870</v>
      </c>
      <c r="I84" s="5" t="s">
        <v>865</v>
      </c>
      <c r="J84" s="5" t="s">
        <v>1300</v>
      </c>
      <c r="K84" s="5" t="s">
        <v>1030</v>
      </c>
      <c r="L84" s="5" t="s">
        <v>723</v>
      </c>
      <c r="M84" s="5" t="s">
        <v>723</v>
      </c>
      <c r="N84" s="5" t="s">
        <v>723</v>
      </c>
      <c r="O84" s="5" t="s">
        <v>723</v>
      </c>
      <c r="P84" s="5" t="s">
        <v>723</v>
      </c>
      <c r="Q84" s="5" t="s">
        <v>723</v>
      </c>
      <c r="R84" s="5" t="s">
        <v>723</v>
      </c>
      <c r="S84" s="5" t="s">
        <v>1326</v>
      </c>
    </row>
    <row r="85" spans="1:19" x14ac:dyDescent="0.25">
      <c r="A85" s="2" t="str">
        <f t="shared" si="1"/>
        <v>0136</v>
      </c>
      <c r="B85" s="4" t="s">
        <v>148</v>
      </c>
      <c r="C85" s="5" t="s">
        <v>1553</v>
      </c>
      <c r="D85" s="5" t="s">
        <v>886</v>
      </c>
      <c r="E85" s="5" t="s">
        <v>997</v>
      </c>
      <c r="F85" s="5" t="s">
        <v>1354</v>
      </c>
      <c r="G85" s="5" t="s">
        <v>996</v>
      </c>
      <c r="H85" s="5" t="s">
        <v>1302</v>
      </c>
      <c r="I85" s="5" t="s">
        <v>908</v>
      </c>
      <c r="J85" s="5" t="s">
        <v>1261</v>
      </c>
      <c r="K85" s="5" t="s">
        <v>900</v>
      </c>
      <c r="L85" s="5" t="s">
        <v>1689</v>
      </c>
      <c r="M85" s="5" t="s">
        <v>848</v>
      </c>
      <c r="N85" s="5" t="s">
        <v>1326</v>
      </c>
      <c r="O85" s="5" t="s">
        <v>942</v>
      </c>
      <c r="P85" s="5" t="s">
        <v>988</v>
      </c>
      <c r="Q85" s="5" t="s">
        <v>1325</v>
      </c>
      <c r="R85" s="5" t="s">
        <v>748</v>
      </c>
      <c r="S85" s="5" t="s">
        <v>2719</v>
      </c>
    </row>
    <row r="86" spans="1:19" x14ac:dyDescent="0.25">
      <c r="A86" s="2" t="str">
        <f t="shared" si="1"/>
        <v>0137</v>
      </c>
      <c r="B86" s="4" t="s">
        <v>400</v>
      </c>
      <c r="C86" s="5" t="s">
        <v>1555</v>
      </c>
      <c r="D86" s="5" t="s">
        <v>1226</v>
      </c>
      <c r="E86" s="5" t="s">
        <v>1445</v>
      </c>
      <c r="F86" s="5" t="s">
        <v>766</v>
      </c>
      <c r="G86" s="5" t="s">
        <v>1243</v>
      </c>
      <c r="H86" s="5" t="s">
        <v>1010</v>
      </c>
      <c r="I86" s="5" t="s">
        <v>1142</v>
      </c>
      <c r="J86" s="5" t="s">
        <v>1009</v>
      </c>
      <c r="K86" s="5" t="s">
        <v>1246</v>
      </c>
      <c r="L86" s="5" t="s">
        <v>1763</v>
      </c>
      <c r="M86" s="5" t="s">
        <v>977</v>
      </c>
      <c r="N86" s="5" t="s">
        <v>978</v>
      </c>
      <c r="O86" s="5" t="s">
        <v>1245</v>
      </c>
      <c r="P86" s="5" t="s">
        <v>1031</v>
      </c>
      <c r="Q86" s="5" t="s">
        <v>1698</v>
      </c>
      <c r="R86" s="5" t="s">
        <v>723</v>
      </c>
      <c r="S86" s="5" t="s">
        <v>2720</v>
      </c>
    </row>
    <row r="87" spans="1:19" x14ac:dyDescent="0.25">
      <c r="A87" s="2" t="str">
        <f t="shared" si="1"/>
        <v>0138</v>
      </c>
      <c r="B87" s="4" t="s">
        <v>384</v>
      </c>
      <c r="C87" s="5" t="s">
        <v>1564</v>
      </c>
      <c r="D87" s="5" t="s">
        <v>752</v>
      </c>
      <c r="E87" s="5" t="s">
        <v>794</v>
      </c>
      <c r="F87" s="5" t="s">
        <v>755</v>
      </c>
      <c r="G87" s="5" t="s">
        <v>853</v>
      </c>
      <c r="H87" s="5" t="s">
        <v>787</v>
      </c>
      <c r="I87" s="5" t="s">
        <v>926</v>
      </c>
      <c r="J87" s="5" t="s">
        <v>787</v>
      </c>
      <c r="K87" s="5" t="s">
        <v>1044</v>
      </c>
      <c r="L87" s="5" t="s">
        <v>735</v>
      </c>
      <c r="M87" s="5" t="s">
        <v>735</v>
      </c>
      <c r="N87" s="5" t="s">
        <v>794</v>
      </c>
      <c r="O87" s="5" t="s">
        <v>983</v>
      </c>
      <c r="P87" s="5" t="s">
        <v>1338</v>
      </c>
      <c r="Q87" s="5" t="s">
        <v>796</v>
      </c>
      <c r="R87" s="5" t="s">
        <v>723</v>
      </c>
      <c r="S87" s="5" t="s">
        <v>2721</v>
      </c>
    </row>
    <row r="88" spans="1:19" x14ac:dyDescent="0.25">
      <c r="A88" s="2" t="str">
        <f t="shared" si="1"/>
        <v>0139</v>
      </c>
      <c r="B88" s="4" t="s">
        <v>150</v>
      </c>
      <c r="C88" s="5" t="s">
        <v>1566</v>
      </c>
      <c r="D88" s="5" t="s">
        <v>753</v>
      </c>
      <c r="E88" s="5" t="s">
        <v>817</v>
      </c>
      <c r="F88" s="5" t="s">
        <v>1056</v>
      </c>
      <c r="G88" s="5" t="s">
        <v>1543</v>
      </c>
      <c r="H88" s="5" t="s">
        <v>1163</v>
      </c>
      <c r="I88" s="5" t="s">
        <v>1321</v>
      </c>
      <c r="J88" s="5" t="s">
        <v>1160</v>
      </c>
      <c r="K88" s="5" t="s">
        <v>1370</v>
      </c>
      <c r="L88" s="5" t="s">
        <v>1160</v>
      </c>
      <c r="M88" s="5" t="s">
        <v>1544</v>
      </c>
      <c r="N88" s="5" t="s">
        <v>810</v>
      </c>
      <c r="O88" s="5" t="s">
        <v>1556</v>
      </c>
      <c r="P88" s="5" t="s">
        <v>1225</v>
      </c>
      <c r="Q88" s="5" t="s">
        <v>1444</v>
      </c>
      <c r="R88" s="5" t="s">
        <v>850</v>
      </c>
      <c r="S88" s="5" t="s">
        <v>2722</v>
      </c>
    </row>
    <row r="89" spans="1:19" x14ac:dyDescent="0.25">
      <c r="A89" s="2" t="str">
        <f t="shared" si="1"/>
        <v>0141</v>
      </c>
      <c r="B89" s="4" t="s">
        <v>234</v>
      </c>
      <c r="C89" s="5" t="s">
        <v>1571</v>
      </c>
      <c r="D89" s="5" t="s">
        <v>1300</v>
      </c>
      <c r="E89" s="5" t="s">
        <v>835</v>
      </c>
      <c r="F89" s="5" t="s">
        <v>890</v>
      </c>
      <c r="G89" s="5" t="s">
        <v>893</v>
      </c>
      <c r="H89" s="5" t="s">
        <v>1302</v>
      </c>
      <c r="I89" s="5" t="s">
        <v>891</v>
      </c>
      <c r="J89" s="5" t="s">
        <v>1081</v>
      </c>
      <c r="K89" s="5" t="s">
        <v>888</v>
      </c>
      <c r="L89" s="5" t="s">
        <v>894</v>
      </c>
      <c r="M89" s="5" t="s">
        <v>945</v>
      </c>
      <c r="N89" s="5" t="s">
        <v>889</v>
      </c>
      <c r="O89" s="5" t="s">
        <v>1060</v>
      </c>
      <c r="P89" s="5" t="s">
        <v>996</v>
      </c>
      <c r="Q89" s="5" t="s">
        <v>799</v>
      </c>
      <c r="R89" s="5" t="s">
        <v>723</v>
      </c>
      <c r="S89" s="5" t="s">
        <v>2723</v>
      </c>
    </row>
    <row r="90" spans="1:19" x14ac:dyDescent="0.25">
      <c r="A90" s="2" t="str">
        <f t="shared" si="1"/>
        <v>0142</v>
      </c>
      <c r="B90" s="4" t="s">
        <v>566</v>
      </c>
      <c r="C90" s="5" t="s">
        <v>1573</v>
      </c>
      <c r="D90" s="5" t="s">
        <v>1030</v>
      </c>
      <c r="E90" s="5" t="s">
        <v>1123</v>
      </c>
      <c r="F90" s="5" t="s">
        <v>829</v>
      </c>
      <c r="G90" s="5" t="s">
        <v>829</v>
      </c>
      <c r="H90" s="5" t="s">
        <v>1138</v>
      </c>
      <c r="I90" s="5" t="s">
        <v>955</v>
      </c>
      <c r="J90" s="5" t="s">
        <v>958</v>
      </c>
      <c r="K90" s="5" t="s">
        <v>886</v>
      </c>
      <c r="L90" s="5" t="s">
        <v>785</v>
      </c>
      <c r="M90" s="5" t="s">
        <v>927</v>
      </c>
      <c r="N90" s="5" t="s">
        <v>1029</v>
      </c>
      <c r="O90" s="5" t="s">
        <v>927</v>
      </c>
      <c r="P90" s="5" t="s">
        <v>927</v>
      </c>
      <c r="Q90" s="5" t="s">
        <v>754</v>
      </c>
      <c r="R90" s="5" t="s">
        <v>723</v>
      </c>
      <c r="S90" s="5" t="s">
        <v>1403</v>
      </c>
    </row>
    <row r="91" spans="1:19" x14ac:dyDescent="0.25">
      <c r="A91" s="2" t="str">
        <f t="shared" si="1"/>
        <v>0144</v>
      </c>
      <c r="B91" s="4" t="s">
        <v>1576</v>
      </c>
      <c r="C91" s="5" t="s">
        <v>1577</v>
      </c>
      <c r="D91" s="5" t="s">
        <v>1366</v>
      </c>
      <c r="E91" s="5" t="s">
        <v>1109</v>
      </c>
      <c r="F91" s="5" t="s">
        <v>791</v>
      </c>
      <c r="G91" s="5" t="s">
        <v>747</v>
      </c>
      <c r="H91" s="5" t="s">
        <v>1284</v>
      </c>
      <c r="I91" s="5" t="s">
        <v>1155</v>
      </c>
      <c r="J91" s="5" t="s">
        <v>778</v>
      </c>
      <c r="K91" s="5" t="s">
        <v>1289</v>
      </c>
      <c r="L91" s="5" t="s">
        <v>920</v>
      </c>
      <c r="M91" s="5" t="s">
        <v>965</v>
      </c>
      <c r="N91" s="5" t="s">
        <v>964</v>
      </c>
      <c r="O91" s="5" t="s">
        <v>1047</v>
      </c>
      <c r="P91" s="5" t="s">
        <v>737</v>
      </c>
      <c r="Q91" s="5" t="s">
        <v>965</v>
      </c>
      <c r="R91" s="5" t="s">
        <v>949</v>
      </c>
      <c r="S91" s="5" t="s">
        <v>2725</v>
      </c>
    </row>
    <row r="92" spans="1:19" x14ac:dyDescent="0.25">
      <c r="A92" s="2" t="str">
        <f t="shared" si="1"/>
        <v>0145</v>
      </c>
      <c r="B92" s="4" t="s">
        <v>526</v>
      </c>
      <c r="C92" s="5" t="s">
        <v>1583</v>
      </c>
      <c r="D92" s="5" t="s">
        <v>723</v>
      </c>
      <c r="E92" s="5" t="s">
        <v>964</v>
      </c>
      <c r="F92" s="5" t="s">
        <v>745</v>
      </c>
      <c r="G92" s="5" t="s">
        <v>966</v>
      </c>
      <c r="H92" s="5" t="s">
        <v>966</v>
      </c>
      <c r="I92" s="5" t="s">
        <v>1283</v>
      </c>
      <c r="J92" s="5" t="s">
        <v>806</v>
      </c>
      <c r="K92" s="5" t="s">
        <v>966</v>
      </c>
      <c r="L92" s="5" t="s">
        <v>723</v>
      </c>
      <c r="M92" s="5" t="s">
        <v>723</v>
      </c>
      <c r="N92" s="5" t="s">
        <v>723</v>
      </c>
      <c r="O92" s="5" t="s">
        <v>723</v>
      </c>
      <c r="P92" s="5" t="s">
        <v>723</v>
      </c>
      <c r="Q92" s="5" t="s">
        <v>723</v>
      </c>
      <c r="R92" s="5" t="s">
        <v>723</v>
      </c>
      <c r="S92" s="5" t="s">
        <v>2459</v>
      </c>
    </row>
    <row r="93" spans="1:19" x14ac:dyDescent="0.25">
      <c r="A93" s="2" t="str">
        <f t="shared" si="1"/>
        <v>0149</v>
      </c>
      <c r="B93" s="4" t="s">
        <v>184</v>
      </c>
      <c r="C93" s="5" t="s">
        <v>1589</v>
      </c>
      <c r="D93" s="5" t="s">
        <v>1544</v>
      </c>
      <c r="E93" s="5" t="s">
        <v>2728</v>
      </c>
      <c r="F93" s="5" t="s">
        <v>2729</v>
      </c>
      <c r="G93" s="5" t="s">
        <v>1822</v>
      </c>
      <c r="H93" s="5" t="s">
        <v>2730</v>
      </c>
      <c r="I93" s="5" t="s">
        <v>2572</v>
      </c>
      <c r="J93" s="5" t="s">
        <v>2731</v>
      </c>
      <c r="K93" s="5" t="s">
        <v>2732</v>
      </c>
      <c r="L93" s="5" t="s">
        <v>2378</v>
      </c>
      <c r="M93" s="5" t="s">
        <v>2733</v>
      </c>
      <c r="N93" s="5" t="s">
        <v>2734</v>
      </c>
      <c r="O93" s="5" t="s">
        <v>2457</v>
      </c>
      <c r="P93" s="5" t="s">
        <v>2735</v>
      </c>
      <c r="Q93" s="5" t="s">
        <v>2736</v>
      </c>
      <c r="R93" s="5" t="s">
        <v>985</v>
      </c>
      <c r="S93" s="5" t="s">
        <v>2737</v>
      </c>
    </row>
    <row r="94" spans="1:19" x14ac:dyDescent="0.25">
      <c r="A94" s="2" t="str">
        <f t="shared" si="1"/>
        <v>0150</v>
      </c>
      <c r="B94" s="4" t="s">
        <v>1604</v>
      </c>
      <c r="C94" s="5" t="s">
        <v>1605</v>
      </c>
      <c r="D94" s="5" t="s">
        <v>1259</v>
      </c>
      <c r="E94" s="5" t="s">
        <v>995</v>
      </c>
      <c r="F94" s="5" t="s">
        <v>1019</v>
      </c>
      <c r="G94" s="5" t="s">
        <v>824</v>
      </c>
      <c r="H94" s="5" t="s">
        <v>955</v>
      </c>
      <c r="I94" s="5" t="s">
        <v>757</v>
      </c>
      <c r="J94" s="5" t="s">
        <v>825</v>
      </c>
      <c r="K94" s="5" t="s">
        <v>795</v>
      </c>
      <c r="L94" s="5" t="s">
        <v>826</v>
      </c>
      <c r="M94" s="5" t="s">
        <v>822</v>
      </c>
      <c r="N94" s="5" t="s">
        <v>958</v>
      </c>
      <c r="O94" s="5" t="s">
        <v>785</v>
      </c>
      <c r="P94" s="5" t="s">
        <v>958</v>
      </c>
      <c r="Q94" s="5" t="s">
        <v>956</v>
      </c>
      <c r="R94" s="5" t="s">
        <v>923</v>
      </c>
      <c r="S94" s="5" t="s">
        <v>2617</v>
      </c>
    </row>
    <row r="95" spans="1:19" x14ac:dyDescent="0.25">
      <c r="A95" s="2" t="str">
        <f t="shared" si="1"/>
        <v>0151</v>
      </c>
      <c r="B95" s="4" t="s">
        <v>338</v>
      </c>
      <c r="C95" s="5" t="s">
        <v>1607</v>
      </c>
      <c r="D95" s="5" t="s">
        <v>870</v>
      </c>
      <c r="E95" s="5" t="s">
        <v>752</v>
      </c>
      <c r="F95" s="5" t="s">
        <v>791</v>
      </c>
      <c r="G95" s="5" t="s">
        <v>735</v>
      </c>
      <c r="H95" s="5" t="s">
        <v>724</v>
      </c>
      <c r="I95" s="5" t="s">
        <v>1026</v>
      </c>
      <c r="J95" s="5" t="s">
        <v>1109</v>
      </c>
      <c r="K95" s="5" t="s">
        <v>730</v>
      </c>
      <c r="L95" s="5" t="s">
        <v>1115</v>
      </c>
      <c r="M95" s="5" t="s">
        <v>1289</v>
      </c>
      <c r="N95" s="5" t="s">
        <v>1114</v>
      </c>
      <c r="O95" s="5" t="s">
        <v>1000</v>
      </c>
      <c r="P95" s="5" t="s">
        <v>1284</v>
      </c>
      <c r="Q95" s="5" t="s">
        <v>1111</v>
      </c>
      <c r="R95" s="5" t="s">
        <v>723</v>
      </c>
      <c r="S95" s="5" t="s">
        <v>2739</v>
      </c>
    </row>
    <row r="96" spans="1:19" x14ac:dyDescent="0.25">
      <c r="A96" s="2" t="str">
        <f t="shared" si="1"/>
        <v>0152</v>
      </c>
      <c r="B96" s="4" t="s">
        <v>668</v>
      </c>
      <c r="C96" s="5" t="s">
        <v>1609</v>
      </c>
      <c r="D96" s="5" t="s">
        <v>1257</v>
      </c>
      <c r="E96" s="5" t="s">
        <v>1118</v>
      </c>
      <c r="F96" s="5" t="s">
        <v>757</v>
      </c>
      <c r="G96" s="5" t="s">
        <v>824</v>
      </c>
      <c r="H96" s="5" t="s">
        <v>825</v>
      </c>
      <c r="I96" s="5" t="s">
        <v>823</v>
      </c>
      <c r="J96" s="5" t="s">
        <v>795</v>
      </c>
      <c r="K96" s="5" t="s">
        <v>956</v>
      </c>
      <c r="L96" s="5" t="s">
        <v>785</v>
      </c>
      <c r="M96" s="5" t="s">
        <v>886</v>
      </c>
      <c r="N96" s="5" t="s">
        <v>927</v>
      </c>
      <c r="O96" s="5" t="s">
        <v>853</v>
      </c>
      <c r="P96" s="5" t="s">
        <v>756</v>
      </c>
      <c r="Q96" s="5" t="s">
        <v>886</v>
      </c>
      <c r="R96" s="5" t="s">
        <v>723</v>
      </c>
      <c r="S96" s="5" t="s">
        <v>2007</v>
      </c>
    </row>
    <row r="97" spans="1:19" x14ac:dyDescent="0.25">
      <c r="A97" s="2" t="str">
        <f t="shared" si="1"/>
        <v>0153</v>
      </c>
      <c r="B97" s="4" t="s">
        <v>236</v>
      </c>
      <c r="C97" s="5" t="s">
        <v>1611</v>
      </c>
      <c r="D97" s="5" t="s">
        <v>753</v>
      </c>
      <c r="E97" s="5" t="s">
        <v>1146</v>
      </c>
      <c r="F97" s="5" t="s">
        <v>1448</v>
      </c>
      <c r="G97" s="5" t="s">
        <v>767</v>
      </c>
      <c r="H97" s="5" t="s">
        <v>932</v>
      </c>
      <c r="I97" s="5" t="s">
        <v>864</v>
      </c>
      <c r="J97" s="5" t="s">
        <v>1128</v>
      </c>
      <c r="K97" s="5" t="s">
        <v>2227</v>
      </c>
      <c r="L97" s="5" t="s">
        <v>1679</v>
      </c>
      <c r="M97" s="5" t="s">
        <v>771</v>
      </c>
      <c r="N97" s="5" t="s">
        <v>771</v>
      </c>
      <c r="O97" s="5" t="s">
        <v>1132</v>
      </c>
      <c r="P97" s="5" t="s">
        <v>1619</v>
      </c>
      <c r="Q97" s="5" t="s">
        <v>859</v>
      </c>
      <c r="R97" s="5" t="s">
        <v>723</v>
      </c>
      <c r="S97" s="5" t="s">
        <v>2740</v>
      </c>
    </row>
    <row r="98" spans="1:19" x14ac:dyDescent="0.25">
      <c r="A98" s="2" t="str">
        <f t="shared" si="1"/>
        <v>0154</v>
      </c>
      <c r="B98" s="4" t="s">
        <v>604</v>
      </c>
      <c r="C98" s="5" t="s">
        <v>1621</v>
      </c>
      <c r="D98" s="5" t="s">
        <v>723</v>
      </c>
      <c r="E98" s="5" t="s">
        <v>1257</v>
      </c>
      <c r="F98" s="5" t="s">
        <v>938</v>
      </c>
      <c r="G98" s="5" t="s">
        <v>938</v>
      </c>
      <c r="H98" s="5" t="s">
        <v>897</v>
      </c>
      <c r="I98" s="5" t="s">
        <v>952</v>
      </c>
      <c r="J98" s="5" t="s">
        <v>1257</v>
      </c>
      <c r="K98" s="5" t="s">
        <v>1281</v>
      </c>
      <c r="L98" s="5" t="s">
        <v>723</v>
      </c>
      <c r="M98" s="5" t="s">
        <v>723</v>
      </c>
      <c r="N98" s="5" t="s">
        <v>723</v>
      </c>
      <c r="O98" s="5" t="s">
        <v>723</v>
      </c>
      <c r="P98" s="5" t="s">
        <v>723</v>
      </c>
      <c r="Q98" s="5" t="s">
        <v>723</v>
      </c>
      <c r="R98" s="5" t="s">
        <v>723</v>
      </c>
      <c r="S98" s="5" t="s">
        <v>726</v>
      </c>
    </row>
    <row r="99" spans="1:19" x14ac:dyDescent="0.25">
      <c r="A99" s="2" t="str">
        <f t="shared" si="1"/>
        <v>0155</v>
      </c>
      <c r="B99" s="4" t="s">
        <v>28</v>
      </c>
      <c r="C99" s="5" t="s">
        <v>1622</v>
      </c>
      <c r="D99" s="5" t="s">
        <v>958</v>
      </c>
      <c r="E99" s="5" t="s">
        <v>1343</v>
      </c>
      <c r="F99" s="5" t="s">
        <v>1483</v>
      </c>
      <c r="G99" s="5" t="s">
        <v>2101</v>
      </c>
      <c r="H99" s="5" t="s">
        <v>862</v>
      </c>
      <c r="I99" s="5" t="s">
        <v>1211</v>
      </c>
      <c r="J99" s="5" t="s">
        <v>1193</v>
      </c>
      <c r="K99" s="5" t="s">
        <v>2336</v>
      </c>
      <c r="L99" s="5" t="s">
        <v>1269</v>
      </c>
      <c r="M99" s="5" t="s">
        <v>2389</v>
      </c>
      <c r="N99" s="5" t="s">
        <v>1872</v>
      </c>
      <c r="O99" s="5" t="s">
        <v>2495</v>
      </c>
      <c r="P99" s="5" t="s">
        <v>1803</v>
      </c>
      <c r="Q99" s="5" t="s">
        <v>1270</v>
      </c>
      <c r="R99" s="5" t="s">
        <v>723</v>
      </c>
      <c r="S99" s="5" t="s">
        <v>2741</v>
      </c>
    </row>
    <row r="100" spans="1:19" x14ac:dyDescent="0.25">
      <c r="A100" s="2" t="str">
        <f t="shared" si="1"/>
        <v>0157</v>
      </c>
      <c r="B100" s="4" t="s">
        <v>1630</v>
      </c>
      <c r="C100" s="5" t="s">
        <v>1631</v>
      </c>
      <c r="D100" s="5" t="s">
        <v>753</v>
      </c>
      <c r="E100" s="5" t="s">
        <v>792</v>
      </c>
      <c r="F100" s="5" t="s">
        <v>728</v>
      </c>
      <c r="G100" s="5" t="s">
        <v>967</v>
      </c>
      <c r="H100" s="5" t="s">
        <v>868</v>
      </c>
      <c r="I100" s="5" t="s">
        <v>1114</v>
      </c>
      <c r="J100" s="5" t="s">
        <v>921</v>
      </c>
      <c r="K100" s="5" t="s">
        <v>789</v>
      </c>
      <c r="L100" s="5" t="s">
        <v>1114</v>
      </c>
      <c r="M100" s="5" t="s">
        <v>731</v>
      </c>
      <c r="N100" s="5" t="s">
        <v>723</v>
      </c>
      <c r="O100" s="5" t="s">
        <v>723</v>
      </c>
      <c r="P100" s="5" t="s">
        <v>723</v>
      </c>
      <c r="Q100" s="5" t="s">
        <v>723</v>
      </c>
      <c r="R100" s="5" t="s">
        <v>723</v>
      </c>
      <c r="S100" s="5" t="s">
        <v>2355</v>
      </c>
    </row>
    <row r="101" spans="1:19" x14ac:dyDescent="0.25">
      <c r="A101" s="2" t="str">
        <f t="shared" si="1"/>
        <v>0158</v>
      </c>
      <c r="B101" s="4" t="s">
        <v>238</v>
      </c>
      <c r="C101" s="5" t="s">
        <v>1636</v>
      </c>
      <c r="D101" s="5" t="s">
        <v>1122</v>
      </c>
      <c r="E101" s="5" t="s">
        <v>968</v>
      </c>
      <c r="F101" s="5" t="s">
        <v>725</v>
      </c>
      <c r="G101" s="5" t="s">
        <v>729</v>
      </c>
      <c r="H101" s="5" t="s">
        <v>964</v>
      </c>
      <c r="I101" s="5" t="s">
        <v>1114</v>
      </c>
      <c r="J101" s="5" t="s">
        <v>1035</v>
      </c>
      <c r="K101" s="5" t="s">
        <v>965</v>
      </c>
      <c r="L101" s="5" t="s">
        <v>739</v>
      </c>
      <c r="M101" s="5" t="s">
        <v>1115</v>
      </c>
      <c r="N101" s="5" t="s">
        <v>724</v>
      </c>
      <c r="O101" s="5" t="s">
        <v>729</v>
      </c>
      <c r="P101" s="5" t="s">
        <v>1000</v>
      </c>
      <c r="Q101" s="5" t="s">
        <v>790</v>
      </c>
      <c r="R101" s="5" t="s">
        <v>774</v>
      </c>
      <c r="S101" s="5" t="s">
        <v>2742</v>
      </c>
    </row>
    <row r="102" spans="1:19" x14ac:dyDescent="0.25">
      <c r="A102" s="2" t="str">
        <f t="shared" si="1"/>
        <v>0159</v>
      </c>
      <c r="B102" s="4" t="s">
        <v>324</v>
      </c>
      <c r="C102" s="5" t="s">
        <v>1638</v>
      </c>
      <c r="D102" s="5" t="s">
        <v>1029</v>
      </c>
      <c r="E102" s="5" t="s">
        <v>1239</v>
      </c>
      <c r="F102" s="5" t="s">
        <v>896</v>
      </c>
      <c r="G102" s="5" t="s">
        <v>945</v>
      </c>
      <c r="H102" s="5" t="s">
        <v>891</v>
      </c>
      <c r="I102" s="5" t="s">
        <v>894</v>
      </c>
      <c r="J102" s="5" t="s">
        <v>1326</v>
      </c>
      <c r="K102" s="5" t="s">
        <v>941</v>
      </c>
      <c r="L102" s="5" t="s">
        <v>1224</v>
      </c>
      <c r="M102" s="5" t="s">
        <v>845</v>
      </c>
      <c r="N102" s="5" t="s">
        <v>845</v>
      </c>
      <c r="O102" s="5" t="s">
        <v>1203</v>
      </c>
      <c r="P102" s="5" t="s">
        <v>807</v>
      </c>
      <c r="Q102" s="5" t="s">
        <v>1519</v>
      </c>
      <c r="R102" s="5" t="s">
        <v>723</v>
      </c>
      <c r="S102" s="5" t="s">
        <v>2743</v>
      </c>
    </row>
    <row r="103" spans="1:19" x14ac:dyDescent="0.25">
      <c r="A103" s="2" t="str">
        <f t="shared" si="1"/>
        <v>0160</v>
      </c>
      <c r="B103" s="4" t="s">
        <v>186</v>
      </c>
      <c r="C103" s="5" t="s">
        <v>1641</v>
      </c>
      <c r="D103" s="5" t="s">
        <v>1612</v>
      </c>
      <c r="E103" s="5" t="s">
        <v>2744</v>
      </c>
      <c r="F103" s="5" t="s">
        <v>1593</v>
      </c>
      <c r="G103" s="5" t="s">
        <v>2745</v>
      </c>
      <c r="H103" s="5" t="s">
        <v>2746</v>
      </c>
      <c r="I103" s="5" t="s">
        <v>2747</v>
      </c>
      <c r="J103" s="5" t="s">
        <v>2733</v>
      </c>
      <c r="K103" s="5" t="s">
        <v>2748</v>
      </c>
      <c r="L103" s="5" t="s">
        <v>1648</v>
      </c>
      <c r="M103" s="5" t="s">
        <v>2749</v>
      </c>
      <c r="N103" s="5" t="s">
        <v>2750</v>
      </c>
      <c r="O103" s="5" t="s">
        <v>2751</v>
      </c>
      <c r="P103" s="5" t="s">
        <v>2488</v>
      </c>
      <c r="Q103" s="5" t="s">
        <v>2513</v>
      </c>
      <c r="R103" s="5" t="s">
        <v>1040</v>
      </c>
      <c r="S103" s="5" t="s">
        <v>2752</v>
      </c>
    </row>
    <row r="104" spans="1:19" x14ac:dyDescent="0.25">
      <c r="A104" s="2" t="str">
        <f t="shared" si="1"/>
        <v>0161</v>
      </c>
      <c r="B104" s="4" t="s">
        <v>326</v>
      </c>
      <c r="C104" s="5" t="s">
        <v>1659</v>
      </c>
      <c r="D104" s="5" t="s">
        <v>824</v>
      </c>
      <c r="E104" s="5" t="s">
        <v>840</v>
      </c>
      <c r="F104" s="5" t="s">
        <v>745</v>
      </c>
      <c r="G104" s="5" t="s">
        <v>834</v>
      </c>
      <c r="H104" s="5" t="s">
        <v>745</v>
      </c>
      <c r="I104" s="5" t="s">
        <v>738</v>
      </c>
      <c r="J104" s="5" t="s">
        <v>1728</v>
      </c>
      <c r="K104" s="5" t="s">
        <v>1001</v>
      </c>
      <c r="L104" s="5" t="s">
        <v>987</v>
      </c>
      <c r="M104" s="5" t="s">
        <v>1081</v>
      </c>
      <c r="N104" s="5" t="s">
        <v>986</v>
      </c>
      <c r="O104" s="5" t="s">
        <v>1519</v>
      </c>
      <c r="P104" s="5" t="s">
        <v>909</v>
      </c>
      <c r="Q104" s="5" t="s">
        <v>987</v>
      </c>
      <c r="R104" s="5" t="s">
        <v>723</v>
      </c>
      <c r="S104" s="5" t="s">
        <v>2753</v>
      </c>
    </row>
    <row r="105" spans="1:19" x14ac:dyDescent="0.25">
      <c r="A105" s="2" t="str">
        <f t="shared" si="1"/>
        <v>0162</v>
      </c>
      <c r="B105" s="4" t="s">
        <v>340</v>
      </c>
      <c r="C105" s="5" t="s">
        <v>1661</v>
      </c>
      <c r="D105" s="5" t="s">
        <v>870</v>
      </c>
      <c r="E105" s="5" t="s">
        <v>789</v>
      </c>
      <c r="F105" s="5" t="s">
        <v>761</v>
      </c>
      <c r="G105" s="5" t="s">
        <v>967</v>
      </c>
      <c r="H105" s="5" t="s">
        <v>868</v>
      </c>
      <c r="I105" s="5" t="s">
        <v>781</v>
      </c>
      <c r="J105" s="5" t="s">
        <v>1047</v>
      </c>
      <c r="K105" s="5" t="s">
        <v>746</v>
      </c>
      <c r="L105" s="5" t="s">
        <v>967</v>
      </c>
      <c r="M105" s="5" t="s">
        <v>728</v>
      </c>
      <c r="N105" s="5" t="s">
        <v>920</v>
      </c>
      <c r="O105" s="5" t="s">
        <v>1289</v>
      </c>
      <c r="P105" s="5" t="s">
        <v>746</v>
      </c>
      <c r="Q105" s="5" t="s">
        <v>725</v>
      </c>
      <c r="R105" s="5" t="s">
        <v>923</v>
      </c>
      <c r="S105" s="5" t="s">
        <v>2754</v>
      </c>
    </row>
    <row r="106" spans="1:19" x14ac:dyDescent="0.25">
      <c r="A106" s="2" t="str">
        <f t="shared" si="1"/>
        <v>0163</v>
      </c>
      <c r="B106" s="4" t="s">
        <v>30</v>
      </c>
      <c r="C106" s="5" t="s">
        <v>1663</v>
      </c>
      <c r="D106" s="5" t="s">
        <v>948</v>
      </c>
      <c r="E106" s="5" t="s">
        <v>2755</v>
      </c>
      <c r="F106" s="5" t="s">
        <v>2756</v>
      </c>
      <c r="G106" s="5" t="s">
        <v>2113</v>
      </c>
      <c r="H106" s="5" t="s">
        <v>2399</v>
      </c>
      <c r="I106" s="5" t="s">
        <v>2749</v>
      </c>
      <c r="J106" s="5" t="s">
        <v>2757</v>
      </c>
      <c r="K106" s="5" t="s">
        <v>1794</v>
      </c>
      <c r="L106" s="5" t="s">
        <v>2758</v>
      </c>
      <c r="M106" s="5" t="s">
        <v>2759</v>
      </c>
      <c r="N106" s="5" t="s">
        <v>1644</v>
      </c>
      <c r="O106" s="5" t="s">
        <v>2760</v>
      </c>
      <c r="P106" s="5" t="s">
        <v>2761</v>
      </c>
      <c r="Q106" s="5" t="s">
        <v>2377</v>
      </c>
      <c r="R106" s="5" t="s">
        <v>1118</v>
      </c>
      <c r="S106" s="5" t="s">
        <v>2762</v>
      </c>
    </row>
    <row r="107" spans="1:19" x14ac:dyDescent="0.25">
      <c r="A107" s="2" t="str">
        <f t="shared" si="1"/>
        <v>0164</v>
      </c>
      <c r="B107" s="4" t="s">
        <v>220</v>
      </c>
      <c r="C107" s="5" t="s">
        <v>1674</v>
      </c>
      <c r="D107" s="5" t="s">
        <v>1366</v>
      </c>
      <c r="E107" s="5" t="s">
        <v>1001</v>
      </c>
      <c r="F107" s="5" t="s">
        <v>1358</v>
      </c>
      <c r="G107" s="5" t="s">
        <v>835</v>
      </c>
      <c r="H107" s="5" t="s">
        <v>892</v>
      </c>
      <c r="I107" s="5" t="s">
        <v>837</v>
      </c>
      <c r="J107" s="5" t="s">
        <v>1326</v>
      </c>
      <c r="K107" s="5" t="s">
        <v>948</v>
      </c>
      <c r="L107" s="5" t="s">
        <v>806</v>
      </c>
      <c r="M107" s="5" t="s">
        <v>1358</v>
      </c>
      <c r="N107" s="5" t="s">
        <v>1004</v>
      </c>
      <c r="O107" s="5" t="s">
        <v>963</v>
      </c>
      <c r="P107" s="5" t="s">
        <v>830</v>
      </c>
      <c r="Q107" s="5" t="s">
        <v>1728</v>
      </c>
      <c r="R107" s="5" t="s">
        <v>723</v>
      </c>
      <c r="S107" s="5" t="s">
        <v>2763</v>
      </c>
    </row>
    <row r="108" spans="1:19" x14ac:dyDescent="0.25">
      <c r="A108" s="2" t="str">
        <f t="shared" si="1"/>
        <v>0165</v>
      </c>
      <c r="B108" s="4" t="s">
        <v>32</v>
      </c>
      <c r="C108" s="5" t="s">
        <v>1678</v>
      </c>
      <c r="D108" s="5" t="s">
        <v>1203</v>
      </c>
      <c r="E108" s="5" t="s">
        <v>1148</v>
      </c>
      <c r="F108" s="5" t="s">
        <v>858</v>
      </c>
      <c r="G108" s="5" t="s">
        <v>1388</v>
      </c>
      <c r="H108" s="5" t="s">
        <v>1590</v>
      </c>
      <c r="I108" s="5" t="s">
        <v>1615</v>
      </c>
      <c r="J108" s="5" t="s">
        <v>933</v>
      </c>
      <c r="K108" s="5" t="s">
        <v>2068</v>
      </c>
      <c r="L108" s="5" t="s">
        <v>933</v>
      </c>
      <c r="M108" s="5" t="s">
        <v>876</v>
      </c>
      <c r="N108" s="5" t="s">
        <v>1781</v>
      </c>
      <c r="O108" s="5" t="s">
        <v>1683</v>
      </c>
      <c r="P108" s="5" t="s">
        <v>772</v>
      </c>
      <c r="Q108" s="5" t="s">
        <v>1011</v>
      </c>
      <c r="R108" s="5" t="s">
        <v>1281</v>
      </c>
      <c r="S108" s="5" t="s">
        <v>2764</v>
      </c>
    </row>
    <row r="109" spans="1:19" x14ac:dyDescent="0.25">
      <c r="A109" s="2" t="str">
        <f t="shared" si="1"/>
        <v>0167</v>
      </c>
      <c r="B109" s="4" t="s">
        <v>364</v>
      </c>
      <c r="C109" s="5" t="s">
        <v>1688</v>
      </c>
      <c r="D109" s="5" t="s">
        <v>792</v>
      </c>
      <c r="E109" s="5" t="s">
        <v>1689</v>
      </c>
      <c r="F109" s="5" t="s">
        <v>986</v>
      </c>
      <c r="G109" s="5" t="s">
        <v>845</v>
      </c>
      <c r="H109" s="5" t="s">
        <v>1080</v>
      </c>
      <c r="I109" s="5" t="s">
        <v>1222</v>
      </c>
      <c r="J109" s="5" t="s">
        <v>1567</v>
      </c>
      <c r="K109" s="5" t="s">
        <v>1303</v>
      </c>
      <c r="L109" s="5" t="s">
        <v>1199</v>
      </c>
      <c r="M109" s="5" t="s">
        <v>1226</v>
      </c>
      <c r="N109" s="5" t="s">
        <v>812</v>
      </c>
      <c r="O109" s="5" t="s">
        <v>1074</v>
      </c>
      <c r="P109" s="5" t="s">
        <v>1371</v>
      </c>
      <c r="Q109" s="5" t="s">
        <v>1745</v>
      </c>
      <c r="R109" s="5" t="s">
        <v>1259</v>
      </c>
      <c r="S109" s="5" t="s">
        <v>2766</v>
      </c>
    </row>
    <row r="110" spans="1:19" x14ac:dyDescent="0.25">
      <c r="A110" s="2" t="str">
        <f t="shared" si="1"/>
        <v>0168</v>
      </c>
      <c r="B110" s="4" t="s">
        <v>222</v>
      </c>
      <c r="C110" s="5" t="s">
        <v>1693</v>
      </c>
      <c r="D110" s="5" t="s">
        <v>995</v>
      </c>
      <c r="E110" s="5" t="s">
        <v>965</v>
      </c>
      <c r="F110" s="5" t="s">
        <v>738</v>
      </c>
      <c r="G110" s="5" t="s">
        <v>948</v>
      </c>
      <c r="H110" s="5" t="s">
        <v>1002</v>
      </c>
      <c r="I110" s="5" t="s">
        <v>894</v>
      </c>
      <c r="J110" s="5" t="s">
        <v>1002</v>
      </c>
      <c r="K110" s="5" t="s">
        <v>987</v>
      </c>
      <c r="L110" s="5" t="s">
        <v>992</v>
      </c>
      <c r="M110" s="5" t="s">
        <v>1396</v>
      </c>
      <c r="N110" s="5" t="s">
        <v>849</v>
      </c>
      <c r="O110" s="5" t="s">
        <v>1221</v>
      </c>
      <c r="P110" s="5" t="s">
        <v>1227</v>
      </c>
      <c r="Q110" s="5" t="s">
        <v>1200</v>
      </c>
      <c r="R110" s="5" t="s">
        <v>748</v>
      </c>
      <c r="S110" s="5" t="s">
        <v>2767</v>
      </c>
    </row>
    <row r="111" spans="1:19" x14ac:dyDescent="0.25">
      <c r="A111" s="2" t="str">
        <f t="shared" si="1"/>
        <v>0169</v>
      </c>
      <c r="B111" s="4" t="s">
        <v>1696</v>
      </c>
      <c r="C111" s="5" t="s">
        <v>1697</v>
      </c>
      <c r="D111" s="5" t="s">
        <v>1258</v>
      </c>
      <c r="E111" s="5" t="s">
        <v>995</v>
      </c>
      <c r="F111" s="5" t="s">
        <v>829</v>
      </c>
      <c r="G111" s="5" t="s">
        <v>1029</v>
      </c>
      <c r="H111" s="5" t="s">
        <v>1138</v>
      </c>
      <c r="I111" s="5" t="s">
        <v>829</v>
      </c>
      <c r="J111" s="5" t="s">
        <v>956</v>
      </c>
      <c r="K111" s="5" t="s">
        <v>956</v>
      </c>
      <c r="L111" s="5" t="s">
        <v>723</v>
      </c>
      <c r="M111" s="5" t="s">
        <v>723</v>
      </c>
      <c r="N111" s="5" t="s">
        <v>723</v>
      </c>
      <c r="O111" s="5" t="s">
        <v>723</v>
      </c>
      <c r="P111" s="5" t="s">
        <v>723</v>
      </c>
      <c r="Q111" s="5" t="s">
        <v>723</v>
      </c>
      <c r="R111" s="5" t="s">
        <v>723</v>
      </c>
      <c r="S111" s="5" t="s">
        <v>974</v>
      </c>
    </row>
    <row r="112" spans="1:19" x14ac:dyDescent="0.25">
      <c r="A112" s="2" t="str">
        <f t="shared" si="1"/>
        <v>0170</v>
      </c>
      <c r="B112" s="4" t="s">
        <v>152</v>
      </c>
      <c r="C112" s="5" t="s">
        <v>1699</v>
      </c>
      <c r="D112" s="5" t="s">
        <v>837</v>
      </c>
      <c r="E112" s="5" t="s">
        <v>1782</v>
      </c>
      <c r="F112" s="5" t="s">
        <v>1104</v>
      </c>
      <c r="G112" s="5" t="s">
        <v>1702</v>
      </c>
      <c r="H112" s="5" t="s">
        <v>1254</v>
      </c>
      <c r="I112" s="5" t="s">
        <v>1559</v>
      </c>
      <c r="J112" s="5" t="s">
        <v>1253</v>
      </c>
      <c r="K112" s="5" t="s">
        <v>1763</v>
      </c>
      <c r="L112" s="5" t="s">
        <v>1246</v>
      </c>
      <c r="M112" s="5" t="s">
        <v>974</v>
      </c>
      <c r="N112" s="5" t="s">
        <v>941</v>
      </c>
      <c r="O112" s="5" t="s">
        <v>818</v>
      </c>
      <c r="P112" s="5" t="s">
        <v>1227</v>
      </c>
      <c r="Q112" s="5" t="s">
        <v>1311</v>
      </c>
      <c r="R112" s="5" t="s">
        <v>1259</v>
      </c>
      <c r="S112" s="5" t="s">
        <v>2768</v>
      </c>
    </row>
    <row r="113" spans="1:19" x14ac:dyDescent="0.25">
      <c r="A113" s="2" t="str">
        <f t="shared" si="1"/>
        <v>0171</v>
      </c>
      <c r="B113" s="4" t="s">
        <v>528</v>
      </c>
      <c r="C113" s="5" t="s">
        <v>1704</v>
      </c>
      <c r="D113" s="5" t="s">
        <v>1000</v>
      </c>
      <c r="E113" s="5" t="s">
        <v>1319</v>
      </c>
      <c r="F113" s="5" t="s">
        <v>1639</v>
      </c>
      <c r="G113" s="5" t="s">
        <v>904</v>
      </c>
      <c r="H113" s="5" t="s">
        <v>1841</v>
      </c>
      <c r="I113" s="5" t="s">
        <v>1198</v>
      </c>
      <c r="J113" s="5" t="s">
        <v>1202</v>
      </c>
      <c r="K113" s="5" t="s">
        <v>1344</v>
      </c>
      <c r="L113" s="5" t="s">
        <v>1351</v>
      </c>
      <c r="M113" s="5" t="s">
        <v>883</v>
      </c>
      <c r="N113" s="5" t="s">
        <v>1311</v>
      </c>
      <c r="O113" s="5" t="s">
        <v>883</v>
      </c>
      <c r="P113" s="5" t="s">
        <v>1444</v>
      </c>
      <c r="Q113" s="5" t="s">
        <v>1370</v>
      </c>
      <c r="R113" s="5" t="s">
        <v>723</v>
      </c>
      <c r="S113" s="5" t="s">
        <v>2769</v>
      </c>
    </row>
    <row r="114" spans="1:19" x14ac:dyDescent="0.25">
      <c r="A114" s="2" t="str">
        <f t="shared" si="1"/>
        <v>0172</v>
      </c>
      <c r="B114" s="4" t="s">
        <v>272</v>
      </c>
      <c r="C114" s="5" t="s">
        <v>1716</v>
      </c>
      <c r="D114" s="5" t="s">
        <v>829</v>
      </c>
      <c r="E114" s="5" t="s">
        <v>1505</v>
      </c>
      <c r="F114" s="5" t="s">
        <v>1026</v>
      </c>
      <c r="G114" s="5" t="s">
        <v>792</v>
      </c>
      <c r="H114" s="5" t="s">
        <v>761</v>
      </c>
      <c r="I114" s="5" t="s">
        <v>791</v>
      </c>
      <c r="J114" s="5" t="s">
        <v>803</v>
      </c>
      <c r="K114" s="5" t="s">
        <v>803</v>
      </c>
      <c r="L114" s="5" t="s">
        <v>1155</v>
      </c>
      <c r="M114" s="5" t="s">
        <v>967</v>
      </c>
      <c r="N114" s="5" t="s">
        <v>968</v>
      </c>
      <c r="O114" s="5" t="s">
        <v>920</v>
      </c>
      <c r="P114" s="5" t="s">
        <v>789</v>
      </c>
      <c r="Q114" s="5" t="s">
        <v>803</v>
      </c>
      <c r="R114" s="5" t="s">
        <v>723</v>
      </c>
      <c r="S114" s="5" t="s">
        <v>2771</v>
      </c>
    </row>
    <row r="115" spans="1:19" x14ac:dyDescent="0.25">
      <c r="A115" s="2" t="str">
        <f t="shared" si="1"/>
        <v>0173</v>
      </c>
      <c r="B115" s="4" t="s">
        <v>682</v>
      </c>
      <c r="C115" s="5" t="s">
        <v>1720</v>
      </c>
      <c r="D115" s="5" t="s">
        <v>1541</v>
      </c>
      <c r="E115" s="5" t="s">
        <v>825</v>
      </c>
      <c r="F115" s="5" t="s">
        <v>824</v>
      </c>
      <c r="G115" s="5" t="s">
        <v>918</v>
      </c>
      <c r="H115" s="5" t="s">
        <v>829</v>
      </c>
      <c r="I115" s="5" t="s">
        <v>958</v>
      </c>
      <c r="J115" s="5" t="s">
        <v>886</v>
      </c>
      <c r="K115" s="5" t="s">
        <v>823</v>
      </c>
      <c r="L115" s="5" t="s">
        <v>723</v>
      </c>
      <c r="M115" s="5" t="s">
        <v>723</v>
      </c>
      <c r="N115" s="5" t="s">
        <v>723</v>
      </c>
      <c r="O115" s="5" t="s">
        <v>723</v>
      </c>
      <c r="P115" s="5" t="s">
        <v>723</v>
      </c>
      <c r="Q115" s="5" t="s">
        <v>723</v>
      </c>
      <c r="R115" s="5" t="s">
        <v>723</v>
      </c>
      <c r="S115" s="5" t="s">
        <v>1142</v>
      </c>
    </row>
    <row r="116" spans="1:19" x14ac:dyDescent="0.25">
      <c r="A116" s="2" t="str">
        <f t="shared" si="1"/>
        <v>0174</v>
      </c>
      <c r="B116" s="4" t="s">
        <v>240</v>
      </c>
      <c r="C116" s="5" t="s">
        <v>1721</v>
      </c>
      <c r="D116" s="5" t="s">
        <v>1122</v>
      </c>
      <c r="E116" s="5" t="s">
        <v>786</v>
      </c>
      <c r="F116" s="5" t="s">
        <v>1101</v>
      </c>
      <c r="G116" s="5" t="s">
        <v>731</v>
      </c>
      <c r="H116" s="5" t="s">
        <v>868</v>
      </c>
      <c r="I116" s="5" t="s">
        <v>968</v>
      </c>
      <c r="J116" s="5" t="s">
        <v>730</v>
      </c>
      <c r="K116" s="5" t="s">
        <v>796</v>
      </c>
      <c r="L116" s="5" t="s">
        <v>921</v>
      </c>
      <c r="M116" s="5" t="s">
        <v>791</v>
      </c>
      <c r="N116" s="5" t="s">
        <v>1025</v>
      </c>
      <c r="O116" s="5" t="s">
        <v>751</v>
      </c>
      <c r="P116" s="5" t="s">
        <v>792</v>
      </c>
      <c r="Q116" s="5" t="s">
        <v>786</v>
      </c>
      <c r="R116" s="5" t="s">
        <v>949</v>
      </c>
      <c r="S116" s="5" t="s">
        <v>2427</v>
      </c>
    </row>
    <row r="117" spans="1:19" x14ac:dyDescent="0.25">
      <c r="A117" s="2" t="str">
        <f t="shared" si="1"/>
        <v>0175</v>
      </c>
      <c r="B117" s="4" t="s">
        <v>699</v>
      </c>
      <c r="C117" s="5" t="s">
        <v>1722</v>
      </c>
      <c r="D117" s="5" t="s">
        <v>1181</v>
      </c>
      <c r="E117" s="5" t="s">
        <v>888</v>
      </c>
      <c r="F117" s="5" t="s">
        <v>991</v>
      </c>
      <c r="G117" s="5" t="s">
        <v>1354</v>
      </c>
      <c r="H117" s="5" t="s">
        <v>1002</v>
      </c>
      <c r="I117" s="5" t="s">
        <v>944</v>
      </c>
      <c r="J117" s="5" t="s">
        <v>986</v>
      </c>
      <c r="K117" s="5" t="s">
        <v>902</v>
      </c>
      <c r="L117" s="5" t="s">
        <v>893</v>
      </c>
      <c r="M117" s="5" t="s">
        <v>1042</v>
      </c>
      <c r="N117" s="5" t="s">
        <v>907</v>
      </c>
      <c r="O117" s="5" t="s">
        <v>1325</v>
      </c>
      <c r="P117" s="5" t="s">
        <v>1354</v>
      </c>
      <c r="Q117" s="5" t="s">
        <v>1359</v>
      </c>
      <c r="R117" s="5" t="s">
        <v>949</v>
      </c>
      <c r="S117" s="5" t="s">
        <v>2773</v>
      </c>
    </row>
    <row r="118" spans="1:19" x14ac:dyDescent="0.25">
      <c r="A118" s="2" t="str">
        <f t="shared" si="1"/>
        <v>0176</v>
      </c>
      <c r="B118" s="4" t="s">
        <v>34</v>
      </c>
      <c r="C118" s="5" t="s">
        <v>1724</v>
      </c>
      <c r="D118" s="5" t="s">
        <v>853</v>
      </c>
      <c r="E118" s="5" t="s">
        <v>1567</v>
      </c>
      <c r="F118" s="5" t="s">
        <v>1547</v>
      </c>
      <c r="G118" s="5" t="s">
        <v>1345</v>
      </c>
      <c r="H118" s="5" t="s">
        <v>1199</v>
      </c>
      <c r="I118" s="5" t="s">
        <v>1725</v>
      </c>
      <c r="J118" s="5" t="s">
        <v>813</v>
      </c>
      <c r="K118" s="5" t="s">
        <v>1015</v>
      </c>
      <c r="L118" s="5" t="s">
        <v>1343</v>
      </c>
      <c r="M118" s="5" t="s">
        <v>1313</v>
      </c>
      <c r="N118" s="5" t="s">
        <v>1074</v>
      </c>
      <c r="O118" s="5" t="s">
        <v>1890</v>
      </c>
      <c r="P118" s="5" t="s">
        <v>1370</v>
      </c>
      <c r="Q118" s="5" t="s">
        <v>1015</v>
      </c>
      <c r="R118" s="5" t="s">
        <v>850</v>
      </c>
      <c r="S118" s="5" t="s">
        <v>2774</v>
      </c>
    </row>
    <row r="119" spans="1:19" x14ac:dyDescent="0.25">
      <c r="A119" s="2" t="str">
        <f t="shared" si="1"/>
        <v>0177</v>
      </c>
      <c r="B119" s="4" t="s">
        <v>242</v>
      </c>
      <c r="C119" s="5" t="s">
        <v>1727</v>
      </c>
      <c r="D119" s="5" t="s">
        <v>1366</v>
      </c>
      <c r="E119" s="5" t="s">
        <v>841</v>
      </c>
      <c r="F119" s="5" t="s">
        <v>1005</v>
      </c>
      <c r="G119" s="5" t="s">
        <v>830</v>
      </c>
      <c r="H119" s="5" t="s">
        <v>1239</v>
      </c>
      <c r="I119" s="5" t="s">
        <v>745</v>
      </c>
      <c r="J119" s="5" t="s">
        <v>832</v>
      </c>
      <c r="K119" s="5" t="s">
        <v>1358</v>
      </c>
      <c r="L119" s="5" t="s">
        <v>989</v>
      </c>
      <c r="M119" s="5" t="s">
        <v>744</v>
      </c>
      <c r="N119" s="5" t="s">
        <v>841</v>
      </c>
      <c r="O119" s="5" t="s">
        <v>738</v>
      </c>
      <c r="P119" s="5" t="s">
        <v>997</v>
      </c>
      <c r="Q119" s="5" t="s">
        <v>1005</v>
      </c>
      <c r="R119" s="5" t="s">
        <v>723</v>
      </c>
      <c r="S119" s="5" t="s">
        <v>2775</v>
      </c>
    </row>
    <row r="120" spans="1:19" x14ac:dyDescent="0.25">
      <c r="A120" s="2" t="str">
        <f t="shared" si="1"/>
        <v>0178</v>
      </c>
      <c r="B120" s="4" t="s">
        <v>464</v>
      </c>
      <c r="C120" s="5" t="s">
        <v>1730</v>
      </c>
      <c r="D120" s="5" t="s">
        <v>727</v>
      </c>
      <c r="E120" s="5" t="s">
        <v>814</v>
      </c>
      <c r="F120" s="5" t="s">
        <v>1714</v>
      </c>
      <c r="G120" s="5" t="s">
        <v>1015</v>
      </c>
      <c r="H120" s="5" t="s">
        <v>1321</v>
      </c>
      <c r="I120" s="5" t="s">
        <v>1052</v>
      </c>
      <c r="J120" s="5" t="s">
        <v>1124</v>
      </c>
      <c r="K120" s="5" t="s">
        <v>1568</v>
      </c>
      <c r="L120" s="5" t="s">
        <v>1056</v>
      </c>
      <c r="M120" s="5" t="s">
        <v>1163</v>
      </c>
      <c r="N120" s="5" t="s">
        <v>946</v>
      </c>
      <c r="O120" s="5" t="s">
        <v>1689</v>
      </c>
      <c r="P120" s="5" t="s">
        <v>1277</v>
      </c>
      <c r="Q120" s="5" t="s">
        <v>1220</v>
      </c>
      <c r="R120" s="5" t="s">
        <v>1068</v>
      </c>
      <c r="S120" s="5" t="s">
        <v>2776</v>
      </c>
    </row>
    <row r="121" spans="1:19" x14ac:dyDescent="0.25">
      <c r="A121" s="2" t="str">
        <f t="shared" si="1"/>
        <v>0181</v>
      </c>
      <c r="B121" s="4" t="s">
        <v>188</v>
      </c>
      <c r="C121" s="5" t="s">
        <v>1735</v>
      </c>
      <c r="D121" s="5" t="s">
        <v>926</v>
      </c>
      <c r="E121" s="5" t="s">
        <v>2287</v>
      </c>
      <c r="F121" s="5" t="s">
        <v>1616</v>
      </c>
      <c r="G121" s="5" t="s">
        <v>1804</v>
      </c>
      <c r="H121" s="5" t="s">
        <v>1212</v>
      </c>
      <c r="I121" s="5" t="s">
        <v>1381</v>
      </c>
      <c r="J121" s="5" t="s">
        <v>1682</v>
      </c>
      <c r="K121" s="5" t="s">
        <v>2068</v>
      </c>
      <c r="L121" s="5" t="s">
        <v>1266</v>
      </c>
      <c r="M121" s="5" t="s">
        <v>2282</v>
      </c>
      <c r="N121" s="5" t="s">
        <v>2153</v>
      </c>
      <c r="O121" s="5" t="s">
        <v>861</v>
      </c>
      <c r="P121" s="5" t="s">
        <v>1381</v>
      </c>
      <c r="Q121" s="5" t="s">
        <v>1614</v>
      </c>
      <c r="R121" s="5" t="s">
        <v>723</v>
      </c>
      <c r="S121" s="5" t="s">
        <v>2778</v>
      </c>
    </row>
    <row r="122" spans="1:19" x14ac:dyDescent="0.25">
      <c r="A122" s="2" t="str">
        <f t="shared" si="1"/>
        <v>0182</v>
      </c>
      <c r="B122" s="4" t="s">
        <v>530</v>
      </c>
      <c r="C122" s="5" t="s">
        <v>1741</v>
      </c>
      <c r="D122" s="5" t="s">
        <v>824</v>
      </c>
      <c r="E122" s="5" t="s">
        <v>987</v>
      </c>
      <c r="F122" s="5" t="s">
        <v>1302</v>
      </c>
      <c r="G122" s="5" t="s">
        <v>1081</v>
      </c>
      <c r="H122" s="5" t="s">
        <v>848</v>
      </c>
      <c r="I122" s="5" t="s">
        <v>904</v>
      </c>
      <c r="J122" s="5" t="s">
        <v>905</v>
      </c>
      <c r="K122" s="5" t="s">
        <v>1552</v>
      </c>
      <c r="L122" s="5" t="s">
        <v>1348</v>
      </c>
      <c r="M122" s="5" t="s">
        <v>815</v>
      </c>
      <c r="N122" s="5" t="s">
        <v>1302</v>
      </c>
      <c r="O122" s="5" t="s">
        <v>909</v>
      </c>
      <c r="P122" s="5" t="s">
        <v>904</v>
      </c>
      <c r="Q122" s="5" t="s">
        <v>907</v>
      </c>
      <c r="R122" s="5" t="s">
        <v>850</v>
      </c>
      <c r="S122" s="5" t="s">
        <v>2779</v>
      </c>
    </row>
    <row r="123" spans="1:19" x14ac:dyDescent="0.25">
      <c r="A123" s="2" t="str">
        <f t="shared" si="1"/>
        <v>0184</v>
      </c>
      <c r="B123" s="4" t="s">
        <v>676</v>
      </c>
      <c r="C123" s="5" t="s">
        <v>1743</v>
      </c>
      <c r="D123" s="5" t="s">
        <v>956</v>
      </c>
      <c r="E123" s="5" t="s">
        <v>1000</v>
      </c>
      <c r="F123" s="5" t="s">
        <v>731</v>
      </c>
      <c r="G123" s="5" t="s">
        <v>1288</v>
      </c>
      <c r="H123" s="5" t="s">
        <v>752</v>
      </c>
      <c r="I123" s="5" t="s">
        <v>732</v>
      </c>
      <c r="J123" s="5" t="s">
        <v>794</v>
      </c>
      <c r="K123" s="5" t="s">
        <v>1109</v>
      </c>
      <c r="L123" s="5" t="s">
        <v>723</v>
      </c>
      <c r="M123" s="5" t="s">
        <v>723</v>
      </c>
      <c r="N123" s="5" t="s">
        <v>723</v>
      </c>
      <c r="O123" s="5" t="s">
        <v>723</v>
      </c>
      <c r="P123" s="5" t="s">
        <v>723</v>
      </c>
      <c r="Q123" s="5" t="s">
        <v>723</v>
      </c>
      <c r="R123" s="5" t="s">
        <v>723</v>
      </c>
      <c r="S123" s="5" t="s">
        <v>2780</v>
      </c>
    </row>
    <row r="124" spans="1:19" x14ac:dyDescent="0.25">
      <c r="A124" s="2" t="str">
        <f t="shared" si="1"/>
        <v>0185</v>
      </c>
      <c r="B124" s="4" t="s">
        <v>154</v>
      </c>
      <c r="C124" s="5" t="s">
        <v>1744</v>
      </c>
      <c r="D124" s="5" t="s">
        <v>1026</v>
      </c>
      <c r="E124" s="5" t="s">
        <v>1836</v>
      </c>
      <c r="F124" s="5" t="s">
        <v>971</v>
      </c>
      <c r="G124" s="5" t="s">
        <v>914</v>
      </c>
      <c r="H124" s="5" t="s">
        <v>1443</v>
      </c>
      <c r="I124" s="5" t="s">
        <v>1350</v>
      </c>
      <c r="J124" s="5" t="s">
        <v>1295</v>
      </c>
      <c r="K124" s="5" t="s">
        <v>762</v>
      </c>
      <c r="L124" s="5" t="s">
        <v>2095</v>
      </c>
      <c r="M124" s="5" t="s">
        <v>764</v>
      </c>
      <c r="N124" s="5" t="s">
        <v>1343</v>
      </c>
      <c r="O124" s="5" t="s">
        <v>1242</v>
      </c>
      <c r="P124" s="5" t="s">
        <v>1015</v>
      </c>
      <c r="Q124" s="5" t="s">
        <v>1313</v>
      </c>
      <c r="R124" s="5" t="s">
        <v>1133</v>
      </c>
      <c r="S124" s="5" t="s">
        <v>2781</v>
      </c>
    </row>
    <row r="125" spans="1:19" x14ac:dyDescent="0.25">
      <c r="A125" s="2" t="str">
        <f t="shared" si="1"/>
        <v>0186</v>
      </c>
      <c r="B125" s="4" t="s">
        <v>342</v>
      </c>
      <c r="C125" s="5" t="s">
        <v>1747</v>
      </c>
      <c r="D125" s="5" t="s">
        <v>1138</v>
      </c>
      <c r="E125" s="5" t="s">
        <v>792</v>
      </c>
      <c r="F125" s="5" t="s">
        <v>778</v>
      </c>
      <c r="G125" s="5" t="s">
        <v>727</v>
      </c>
      <c r="H125" s="5" t="s">
        <v>1238</v>
      </c>
      <c r="I125" s="5" t="s">
        <v>730</v>
      </c>
      <c r="J125" s="5" t="s">
        <v>724</v>
      </c>
      <c r="K125" s="5" t="s">
        <v>1578</v>
      </c>
      <c r="L125" s="5" t="s">
        <v>728</v>
      </c>
      <c r="M125" s="5" t="s">
        <v>834</v>
      </c>
      <c r="N125" s="5" t="s">
        <v>803</v>
      </c>
      <c r="O125" s="5" t="s">
        <v>1290</v>
      </c>
      <c r="P125" s="5" t="s">
        <v>1505</v>
      </c>
      <c r="Q125" s="5" t="s">
        <v>803</v>
      </c>
      <c r="R125" s="5" t="s">
        <v>1057</v>
      </c>
      <c r="S125" s="5" t="s">
        <v>1854</v>
      </c>
    </row>
    <row r="126" spans="1:19" x14ac:dyDescent="0.25">
      <c r="A126" s="2" t="str">
        <f t="shared" si="1"/>
        <v>0187</v>
      </c>
      <c r="B126" s="4" t="s">
        <v>156</v>
      </c>
      <c r="C126" s="5" t="s">
        <v>1749</v>
      </c>
      <c r="D126" s="5" t="s">
        <v>953</v>
      </c>
      <c r="E126" s="5" t="s">
        <v>926</v>
      </c>
      <c r="F126" s="5" t="s">
        <v>732</v>
      </c>
      <c r="G126" s="5" t="s">
        <v>787</v>
      </c>
      <c r="H126" s="5" t="s">
        <v>1111</v>
      </c>
      <c r="I126" s="5" t="s">
        <v>926</v>
      </c>
      <c r="J126" s="5" t="s">
        <v>926</v>
      </c>
      <c r="K126" s="5" t="s">
        <v>761</v>
      </c>
      <c r="L126" s="5" t="s">
        <v>1044</v>
      </c>
      <c r="M126" s="5" t="s">
        <v>921</v>
      </c>
      <c r="N126" s="5" t="s">
        <v>730</v>
      </c>
      <c r="O126" s="5" t="s">
        <v>751</v>
      </c>
      <c r="P126" s="5" t="s">
        <v>751</v>
      </c>
      <c r="Q126" s="5" t="s">
        <v>1026</v>
      </c>
      <c r="R126" s="5" t="s">
        <v>723</v>
      </c>
      <c r="S126" s="5" t="s">
        <v>2782</v>
      </c>
    </row>
    <row r="127" spans="1:19" x14ac:dyDescent="0.25">
      <c r="A127" s="2" t="str">
        <f t="shared" si="1"/>
        <v>0189</v>
      </c>
      <c r="B127" s="4" t="s">
        <v>56</v>
      </c>
      <c r="C127" s="5" t="s">
        <v>1751</v>
      </c>
      <c r="D127" s="5" t="s">
        <v>921</v>
      </c>
      <c r="E127" s="5" t="s">
        <v>1073</v>
      </c>
      <c r="F127" s="5" t="s">
        <v>1254</v>
      </c>
      <c r="G127" s="5" t="s">
        <v>1147</v>
      </c>
      <c r="H127" s="5" t="s">
        <v>1782</v>
      </c>
      <c r="I127" s="5" t="s">
        <v>1851</v>
      </c>
      <c r="J127" s="5" t="s">
        <v>1010</v>
      </c>
      <c r="K127" s="5" t="s">
        <v>882</v>
      </c>
      <c r="L127" s="5" t="s">
        <v>1074</v>
      </c>
      <c r="M127" s="5" t="s">
        <v>1306</v>
      </c>
      <c r="N127" s="5" t="s">
        <v>808</v>
      </c>
      <c r="O127" s="5" t="s">
        <v>1163</v>
      </c>
      <c r="P127" s="5" t="s">
        <v>818</v>
      </c>
      <c r="Q127" s="5" t="s">
        <v>1428</v>
      </c>
      <c r="R127" s="5" t="s">
        <v>819</v>
      </c>
      <c r="S127" s="5" t="s">
        <v>2783</v>
      </c>
    </row>
    <row r="128" spans="1:19" x14ac:dyDescent="0.25">
      <c r="A128" s="2" t="str">
        <f t="shared" si="1"/>
        <v>0191</v>
      </c>
      <c r="B128" s="4" t="s">
        <v>492</v>
      </c>
      <c r="C128" s="5" t="s">
        <v>1759</v>
      </c>
      <c r="D128" s="5" t="s">
        <v>870</v>
      </c>
      <c r="E128" s="5" t="s">
        <v>957</v>
      </c>
      <c r="F128" s="5" t="s">
        <v>1025</v>
      </c>
      <c r="G128" s="5" t="s">
        <v>962</v>
      </c>
      <c r="H128" s="5" t="s">
        <v>956</v>
      </c>
      <c r="I128" s="5" t="s">
        <v>983</v>
      </c>
      <c r="J128" s="5" t="s">
        <v>754</v>
      </c>
      <c r="K128" s="5" t="s">
        <v>787</v>
      </c>
      <c r="L128" s="5" t="s">
        <v>751</v>
      </c>
      <c r="M128" s="5" t="s">
        <v>955</v>
      </c>
      <c r="N128" s="5" t="s">
        <v>757</v>
      </c>
      <c r="O128" s="5" t="s">
        <v>826</v>
      </c>
      <c r="P128" s="5" t="s">
        <v>853</v>
      </c>
      <c r="Q128" s="5" t="s">
        <v>1029</v>
      </c>
      <c r="R128" s="5" t="s">
        <v>923</v>
      </c>
      <c r="S128" s="5" t="s">
        <v>2785</v>
      </c>
    </row>
    <row r="129" spans="1:19" x14ac:dyDescent="0.25">
      <c r="A129" s="2" t="str">
        <f t="shared" si="1"/>
        <v>0196</v>
      </c>
      <c r="B129" s="4" t="s">
        <v>444</v>
      </c>
      <c r="C129" s="5" t="s">
        <v>1768</v>
      </c>
      <c r="D129" s="5" t="s">
        <v>1258</v>
      </c>
      <c r="E129" s="5" t="s">
        <v>1041</v>
      </c>
      <c r="F129" s="5" t="s">
        <v>1039</v>
      </c>
      <c r="G129" s="5" t="s">
        <v>938</v>
      </c>
      <c r="H129" s="5" t="s">
        <v>1257</v>
      </c>
      <c r="I129" s="5" t="s">
        <v>897</v>
      </c>
      <c r="J129" s="5" t="s">
        <v>1039</v>
      </c>
      <c r="K129" s="5" t="s">
        <v>1034</v>
      </c>
      <c r="L129" s="5" t="s">
        <v>723</v>
      </c>
      <c r="M129" s="5" t="s">
        <v>723</v>
      </c>
      <c r="N129" s="5" t="s">
        <v>723</v>
      </c>
      <c r="O129" s="5" t="s">
        <v>723</v>
      </c>
      <c r="P129" s="5" t="s">
        <v>723</v>
      </c>
      <c r="Q129" s="5" t="s">
        <v>723</v>
      </c>
      <c r="R129" s="5" t="s">
        <v>723</v>
      </c>
      <c r="S129" s="5" t="s">
        <v>1004</v>
      </c>
    </row>
    <row r="130" spans="1:19" x14ac:dyDescent="0.25">
      <c r="A130" s="2" t="str">
        <f t="shared" si="1"/>
        <v>0197</v>
      </c>
      <c r="B130" s="4" t="s">
        <v>1769</v>
      </c>
      <c r="C130" s="5" t="s">
        <v>1770</v>
      </c>
      <c r="D130" s="5" t="s">
        <v>824</v>
      </c>
      <c r="E130" s="5" t="s">
        <v>725</v>
      </c>
      <c r="F130" s="5" t="s">
        <v>803</v>
      </c>
      <c r="G130" s="5" t="s">
        <v>725</v>
      </c>
      <c r="H130" s="5" t="s">
        <v>725</v>
      </c>
      <c r="I130" s="5" t="s">
        <v>1109</v>
      </c>
      <c r="J130" s="5" t="s">
        <v>724</v>
      </c>
      <c r="K130" s="5" t="s">
        <v>799</v>
      </c>
      <c r="L130" s="5" t="s">
        <v>834</v>
      </c>
      <c r="M130" s="5" t="s">
        <v>739</v>
      </c>
      <c r="N130" s="5" t="s">
        <v>840</v>
      </c>
      <c r="O130" s="5" t="s">
        <v>967</v>
      </c>
      <c r="P130" s="5" t="s">
        <v>963</v>
      </c>
      <c r="Q130" s="5" t="s">
        <v>729</v>
      </c>
      <c r="R130" s="5" t="s">
        <v>748</v>
      </c>
      <c r="S130" s="5" t="s">
        <v>2788</v>
      </c>
    </row>
    <row r="131" spans="1:19" x14ac:dyDescent="0.25">
      <c r="A131" s="2" t="str">
        <f t="shared" ref="A131:A194" si="2">LEFT(C131,4)</f>
        <v>0198</v>
      </c>
      <c r="B131" s="4" t="s">
        <v>58</v>
      </c>
      <c r="C131" s="5" t="s">
        <v>1780</v>
      </c>
      <c r="D131" s="5" t="s">
        <v>788</v>
      </c>
      <c r="E131" s="5" t="s">
        <v>1295</v>
      </c>
      <c r="F131" s="5" t="s">
        <v>765</v>
      </c>
      <c r="G131" s="5" t="s">
        <v>2138</v>
      </c>
      <c r="H131" s="5" t="s">
        <v>1142</v>
      </c>
      <c r="I131" s="5" t="s">
        <v>880</v>
      </c>
      <c r="J131" s="5" t="s">
        <v>2219</v>
      </c>
      <c r="K131" s="5" t="s">
        <v>864</v>
      </c>
      <c r="L131" s="5" t="s">
        <v>1787</v>
      </c>
      <c r="M131" s="5" t="s">
        <v>1148</v>
      </c>
      <c r="N131" s="5" t="s">
        <v>1243</v>
      </c>
      <c r="O131" s="5" t="s">
        <v>1245</v>
      </c>
      <c r="P131" s="5" t="s">
        <v>1375</v>
      </c>
      <c r="Q131" s="5" t="s">
        <v>1483</v>
      </c>
      <c r="R131" s="5" t="s">
        <v>723</v>
      </c>
      <c r="S131" s="5" t="s">
        <v>2792</v>
      </c>
    </row>
    <row r="132" spans="1:19" x14ac:dyDescent="0.25">
      <c r="A132" s="2" t="str">
        <f t="shared" si="2"/>
        <v>0199</v>
      </c>
      <c r="B132" s="4" t="s">
        <v>306</v>
      </c>
      <c r="C132" s="5" t="s">
        <v>1786</v>
      </c>
      <c r="D132" s="5" t="s">
        <v>795</v>
      </c>
      <c r="E132" s="5" t="s">
        <v>1581</v>
      </c>
      <c r="F132" s="5" t="s">
        <v>1148</v>
      </c>
      <c r="G132" s="5" t="s">
        <v>863</v>
      </c>
      <c r="H132" s="5" t="s">
        <v>1447</v>
      </c>
      <c r="I132" s="5" t="s">
        <v>768</v>
      </c>
      <c r="J132" s="5" t="s">
        <v>1415</v>
      </c>
      <c r="K132" s="5" t="s">
        <v>1851</v>
      </c>
      <c r="L132" s="5" t="s">
        <v>1214</v>
      </c>
      <c r="M132" s="5" t="s">
        <v>1683</v>
      </c>
      <c r="N132" s="5" t="s">
        <v>1448</v>
      </c>
      <c r="O132" s="5" t="s">
        <v>1478</v>
      </c>
      <c r="P132" s="5" t="s">
        <v>772</v>
      </c>
      <c r="Q132" s="5" t="s">
        <v>932</v>
      </c>
      <c r="R132" s="5" t="s">
        <v>1057</v>
      </c>
      <c r="S132" s="5" t="s">
        <v>2793</v>
      </c>
    </row>
    <row r="133" spans="1:19" x14ac:dyDescent="0.25">
      <c r="A133" s="2" t="str">
        <f t="shared" si="2"/>
        <v>0201</v>
      </c>
      <c r="B133" s="4" t="s">
        <v>16</v>
      </c>
      <c r="C133" s="5" t="s">
        <v>1792</v>
      </c>
      <c r="D133" s="5" t="s">
        <v>1351</v>
      </c>
      <c r="E133" s="5" t="s">
        <v>2794</v>
      </c>
      <c r="F133" s="5" t="s">
        <v>2000</v>
      </c>
      <c r="G133" s="5" t="s">
        <v>2795</v>
      </c>
      <c r="H133" s="5" t="s">
        <v>2796</v>
      </c>
      <c r="I133" s="5" t="s">
        <v>2797</v>
      </c>
      <c r="J133" s="5" t="s">
        <v>2448</v>
      </c>
      <c r="K133" s="5" t="s">
        <v>1800</v>
      </c>
      <c r="L133" s="5" t="s">
        <v>2511</v>
      </c>
      <c r="M133" s="5" t="s">
        <v>2442</v>
      </c>
      <c r="N133" s="5" t="s">
        <v>2798</v>
      </c>
      <c r="O133" s="5" t="s">
        <v>2734</v>
      </c>
      <c r="P133" s="5" t="s">
        <v>1515</v>
      </c>
      <c r="Q133" s="5" t="s">
        <v>1624</v>
      </c>
      <c r="R133" s="5" t="s">
        <v>723</v>
      </c>
      <c r="S133" s="5" t="s">
        <v>2799</v>
      </c>
    </row>
    <row r="134" spans="1:19" x14ac:dyDescent="0.25">
      <c r="A134" s="2" t="str">
        <f t="shared" si="2"/>
        <v>0204</v>
      </c>
      <c r="B134" s="4" t="s">
        <v>514</v>
      </c>
      <c r="C134" s="5" t="s">
        <v>1808</v>
      </c>
      <c r="D134" s="5" t="s">
        <v>953</v>
      </c>
      <c r="E134" s="5" t="s">
        <v>747</v>
      </c>
      <c r="F134" s="5" t="s">
        <v>1578</v>
      </c>
      <c r="G134" s="5" t="s">
        <v>802</v>
      </c>
      <c r="H134" s="5" t="s">
        <v>920</v>
      </c>
      <c r="I134" s="5" t="s">
        <v>967</v>
      </c>
      <c r="J134" s="5" t="s">
        <v>1004</v>
      </c>
      <c r="K134" s="5" t="s">
        <v>1358</v>
      </c>
      <c r="L134" s="5" t="s">
        <v>740</v>
      </c>
      <c r="M134" s="5" t="s">
        <v>889</v>
      </c>
      <c r="N134" s="5" t="s">
        <v>987</v>
      </c>
      <c r="O134" s="5" t="s">
        <v>986</v>
      </c>
      <c r="P134" s="5" t="s">
        <v>989</v>
      </c>
      <c r="Q134" s="5" t="s">
        <v>941</v>
      </c>
      <c r="R134" s="5" t="s">
        <v>774</v>
      </c>
      <c r="S134" s="5" t="s">
        <v>2115</v>
      </c>
    </row>
    <row r="135" spans="1:19" x14ac:dyDescent="0.25">
      <c r="A135" s="2" t="str">
        <f t="shared" si="2"/>
        <v>0207</v>
      </c>
      <c r="B135" s="4" t="s">
        <v>60</v>
      </c>
      <c r="C135" s="5" t="s">
        <v>1810</v>
      </c>
      <c r="D135" s="5" t="s">
        <v>746</v>
      </c>
      <c r="E135" s="5" t="s">
        <v>2801</v>
      </c>
      <c r="F135" s="5" t="s">
        <v>2802</v>
      </c>
      <c r="G135" s="5" t="s">
        <v>2318</v>
      </c>
      <c r="H135" s="5" t="s">
        <v>2803</v>
      </c>
      <c r="I135" s="5" t="s">
        <v>2804</v>
      </c>
      <c r="J135" s="5" t="s">
        <v>2558</v>
      </c>
      <c r="K135" s="5" t="s">
        <v>2805</v>
      </c>
      <c r="L135" s="5" t="s">
        <v>2794</v>
      </c>
      <c r="M135" s="5" t="s">
        <v>2806</v>
      </c>
      <c r="N135" s="5" t="s">
        <v>2804</v>
      </c>
      <c r="O135" s="5" t="s">
        <v>2807</v>
      </c>
      <c r="P135" s="5" t="s">
        <v>2808</v>
      </c>
      <c r="Q135" s="5" t="s">
        <v>1823</v>
      </c>
      <c r="R135" s="5" t="s">
        <v>865</v>
      </c>
      <c r="S135" s="5" t="s">
        <v>2809</v>
      </c>
    </row>
    <row r="136" spans="1:19" x14ac:dyDescent="0.25">
      <c r="A136" s="2" t="str">
        <f t="shared" si="2"/>
        <v>0208</v>
      </c>
      <c r="B136" s="4" t="s">
        <v>366</v>
      </c>
      <c r="C136" s="5" t="s">
        <v>1825</v>
      </c>
      <c r="D136" s="5" t="s">
        <v>823</v>
      </c>
      <c r="E136" s="5" t="s">
        <v>806</v>
      </c>
      <c r="F136" s="5" t="s">
        <v>920</v>
      </c>
      <c r="G136" s="5" t="s">
        <v>840</v>
      </c>
      <c r="H136" s="5" t="s">
        <v>920</v>
      </c>
      <c r="I136" s="5" t="s">
        <v>963</v>
      </c>
      <c r="J136" s="5" t="s">
        <v>799</v>
      </c>
      <c r="K136" s="5" t="s">
        <v>1289</v>
      </c>
      <c r="L136" s="5" t="s">
        <v>723</v>
      </c>
      <c r="M136" s="5" t="s">
        <v>723</v>
      </c>
      <c r="N136" s="5" t="s">
        <v>723</v>
      </c>
      <c r="O136" s="5" t="s">
        <v>723</v>
      </c>
      <c r="P136" s="5" t="s">
        <v>723</v>
      </c>
      <c r="Q136" s="5" t="s">
        <v>723</v>
      </c>
      <c r="R136" s="5" t="s">
        <v>723</v>
      </c>
      <c r="S136" s="5" t="s">
        <v>2810</v>
      </c>
    </row>
    <row r="137" spans="1:19" x14ac:dyDescent="0.25">
      <c r="A137" s="2" t="str">
        <f t="shared" si="2"/>
        <v>0209</v>
      </c>
      <c r="B137" s="4" t="s">
        <v>110</v>
      </c>
      <c r="C137" s="5" t="s">
        <v>1829</v>
      </c>
      <c r="D137" s="5" t="s">
        <v>1044</v>
      </c>
      <c r="E137" s="5" t="s">
        <v>753</v>
      </c>
      <c r="F137" s="5" t="s">
        <v>1505</v>
      </c>
      <c r="G137" s="5" t="s">
        <v>921</v>
      </c>
      <c r="H137" s="5" t="s">
        <v>921</v>
      </c>
      <c r="I137" s="5" t="s">
        <v>1111</v>
      </c>
      <c r="J137" s="5" t="s">
        <v>1026</v>
      </c>
      <c r="K137" s="5" t="s">
        <v>786</v>
      </c>
      <c r="L137" s="5" t="s">
        <v>792</v>
      </c>
      <c r="M137" s="5" t="s">
        <v>746</v>
      </c>
      <c r="N137" s="5" t="s">
        <v>1109</v>
      </c>
      <c r="O137" s="5" t="s">
        <v>1044</v>
      </c>
      <c r="P137" s="5" t="s">
        <v>957</v>
      </c>
      <c r="Q137" s="5" t="s">
        <v>751</v>
      </c>
      <c r="R137" s="5" t="s">
        <v>774</v>
      </c>
      <c r="S137" s="5" t="s">
        <v>1750</v>
      </c>
    </row>
    <row r="138" spans="1:19" x14ac:dyDescent="0.25">
      <c r="A138" s="2" t="str">
        <f t="shared" si="2"/>
        <v>0210</v>
      </c>
      <c r="B138" s="4" t="s">
        <v>88</v>
      </c>
      <c r="C138" s="5" t="s">
        <v>1845</v>
      </c>
      <c r="D138" s="5" t="s">
        <v>777</v>
      </c>
      <c r="E138" s="5" t="s">
        <v>841</v>
      </c>
      <c r="F138" s="5" t="s">
        <v>887</v>
      </c>
      <c r="G138" s="5" t="s">
        <v>1002</v>
      </c>
      <c r="H138" s="5" t="s">
        <v>743</v>
      </c>
      <c r="I138" s="5" t="s">
        <v>891</v>
      </c>
      <c r="J138" s="5" t="s">
        <v>800</v>
      </c>
      <c r="K138" s="5" t="s">
        <v>901</v>
      </c>
      <c r="L138" s="5" t="s">
        <v>945</v>
      </c>
      <c r="M138" s="5" t="s">
        <v>1302</v>
      </c>
      <c r="N138" s="5" t="s">
        <v>902</v>
      </c>
      <c r="O138" s="5" t="s">
        <v>1314</v>
      </c>
      <c r="P138" s="5" t="s">
        <v>909</v>
      </c>
      <c r="Q138" s="5" t="s">
        <v>845</v>
      </c>
      <c r="R138" s="5" t="s">
        <v>1057</v>
      </c>
      <c r="S138" s="5" t="s">
        <v>2815</v>
      </c>
    </row>
    <row r="139" spans="1:19" x14ac:dyDescent="0.25">
      <c r="A139" s="2" t="str">
        <f t="shared" si="2"/>
        <v>0211</v>
      </c>
      <c r="B139" s="4" t="s">
        <v>140</v>
      </c>
      <c r="C139" s="5" t="s">
        <v>1831</v>
      </c>
      <c r="D139" s="5" t="s">
        <v>956</v>
      </c>
      <c r="E139" s="5" t="s">
        <v>1199</v>
      </c>
      <c r="F139" s="5" t="s">
        <v>1745</v>
      </c>
      <c r="G139" s="5" t="s">
        <v>882</v>
      </c>
      <c r="H139" s="5" t="s">
        <v>1690</v>
      </c>
      <c r="I139" s="5" t="s">
        <v>2141</v>
      </c>
      <c r="J139" s="5" t="s">
        <v>1146</v>
      </c>
      <c r="K139" s="5" t="s">
        <v>763</v>
      </c>
      <c r="L139" s="5" t="s">
        <v>1711</v>
      </c>
      <c r="M139" s="5" t="s">
        <v>978</v>
      </c>
      <c r="N139" s="5" t="s">
        <v>1705</v>
      </c>
      <c r="O139" s="5" t="s">
        <v>1073</v>
      </c>
      <c r="P139" s="5" t="s">
        <v>1558</v>
      </c>
      <c r="Q139" s="5" t="s">
        <v>1833</v>
      </c>
      <c r="R139" s="5" t="s">
        <v>723</v>
      </c>
      <c r="S139" s="5" t="s">
        <v>2811</v>
      </c>
    </row>
    <row r="140" spans="1:19" x14ac:dyDescent="0.25">
      <c r="A140" s="2" t="str">
        <f t="shared" si="2"/>
        <v>0212</v>
      </c>
      <c r="B140" s="4" t="s">
        <v>62</v>
      </c>
      <c r="C140" s="5" t="s">
        <v>1835</v>
      </c>
      <c r="D140" s="5" t="s">
        <v>967</v>
      </c>
      <c r="E140" s="5" t="s">
        <v>1312</v>
      </c>
      <c r="F140" s="5" t="s">
        <v>1454</v>
      </c>
      <c r="G140" s="5" t="s">
        <v>1428</v>
      </c>
      <c r="H140" s="5" t="s">
        <v>1568</v>
      </c>
      <c r="I140" s="5" t="s">
        <v>1073</v>
      </c>
      <c r="J140" s="5" t="s">
        <v>762</v>
      </c>
      <c r="K140" s="5" t="s">
        <v>1199</v>
      </c>
      <c r="L140" s="5" t="s">
        <v>1055</v>
      </c>
      <c r="M140" s="5" t="s">
        <v>1065</v>
      </c>
      <c r="N140" s="5" t="s">
        <v>1351</v>
      </c>
      <c r="O140" s="5" t="s">
        <v>1355</v>
      </c>
      <c r="P140" s="5" t="s">
        <v>1202</v>
      </c>
      <c r="Q140" s="5" t="s">
        <v>812</v>
      </c>
      <c r="R140" s="5" t="s">
        <v>723</v>
      </c>
      <c r="S140" s="5" t="s">
        <v>2812</v>
      </c>
    </row>
    <row r="141" spans="1:19" x14ac:dyDescent="0.25">
      <c r="A141" s="2" t="str">
        <f t="shared" si="2"/>
        <v>0213</v>
      </c>
      <c r="B141" s="4" t="s">
        <v>244</v>
      </c>
      <c r="C141" s="5" t="s">
        <v>1853</v>
      </c>
      <c r="D141" s="5" t="s">
        <v>723</v>
      </c>
      <c r="E141" s="5" t="s">
        <v>830</v>
      </c>
      <c r="F141" s="5" t="s">
        <v>1728</v>
      </c>
      <c r="G141" s="5" t="s">
        <v>800</v>
      </c>
      <c r="H141" s="5" t="s">
        <v>835</v>
      </c>
      <c r="I141" s="5" t="s">
        <v>948</v>
      </c>
      <c r="J141" s="5" t="s">
        <v>1354</v>
      </c>
      <c r="K141" s="5" t="s">
        <v>887</v>
      </c>
      <c r="L141" s="5" t="s">
        <v>738</v>
      </c>
      <c r="M141" s="5" t="s">
        <v>1042</v>
      </c>
      <c r="N141" s="5" t="s">
        <v>723</v>
      </c>
      <c r="O141" s="5" t="s">
        <v>723</v>
      </c>
      <c r="P141" s="5" t="s">
        <v>723</v>
      </c>
      <c r="Q141" s="5" t="s">
        <v>723</v>
      </c>
      <c r="R141" s="5" t="s">
        <v>723</v>
      </c>
      <c r="S141" s="5" t="s">
        <v>2817</v>
      </c>
    </row>
    <row r="142" spans="1:19" x14ac:dyDescent="0.25">
      <c r="A142" s="2" t="str">
        <f t="shared" si="2"/>
        <v>0214</v>
      </c>
      <c r="B142" s="4" t="s">
        <v>386</v>
      </c>
      <c r="C142" s="5" t="s">
        <v>1855</v>
      </c>
      <c r="D142" s="5" t="s">
        <v>958</v>
      </c>
      <c r="E142" s="5" t="s">
        <v>895</v>
      </c>
      <c r="F142" s="5" t="s">
        <v>834</v>
      </c>
      <c r="G142" s="5" t="s">
        <v>725</v>
      </c>
      <c r="H142" s="5" t="s">
        <v>1035</v>
      </c>
      <c r="I142" s="5" t="s">
        <v>1239</v>
      </c>
      <c r="J142" s="5" t="s">
        <v>966</v>
      </c>
      <c r="K142" s="5" t="s">
        <v>744</v>
      </c>
      <c r="L142" s="5" t="s">
        <v>902</v>
      </c>
      <c r="M142" s="5" t="s">
        <v>799</v>
      </c>
      <c r="N142" s="5" t="s">
        <v>964</v>
      </c>
      <c r="O142" s="5" t="s">
        <v>1578</v>
      </c>
      <c r="P142" s="5" t="s">
        <v>895</v>
      </c>
      <c r="Q142" s="5" t="s">
        <v>725</v>
      </c>
      <c r="R142" s="5" t="s">
        <v>723</v>
      </c>
      <c r="S142" s="5" t="s">
        <v>2818</v>
      </c>
    </row>
    <row r="143" spans="1:19" x14ac:dyDescent="0.25">
      <c r="A143" s="2" t="str">
        <f t="shared" si="2"/>
        <v>0215</v>
      </c>
      <c r="B143" s="4" t="s">
        <v>656</v>
      </c>
      <c r="C143" s="5" t="s">
        <v>1838</v>
      </c>
      <c r="D143" s="5" t="s">
        <v>1281</v>
      </c>
      <c r="E143" s="5" t="s">
        <v>985</v>
      </c>
      <c r="F143" s="5" t="s">
        <v>985</v>
      </c>
      <c r="G143" s="5" t="s">
        <v>1279</v>
      </c>
      <c r="H143" s="5" t="s">
        <v>985</v>
      </c>
      <c r="I143" s="5" t="s">
        <v>1118</v>
      </c>
      <c r="J143" s="5" t="s">
        <v>870</v>
      </c>
      <c r="K143" s="5" t="s">
        <v>826</v>
      </c>
      <c r="L143" s="5" t="s">
        <v>1123</v>
      </c>
      <c r="M143" s="5" t="s">
        <v>826</v>
      </c>
      <c r="N143" s="5" t="s">
        <v>824</v>
      </c>
      <c r="O143" s="5" t="s">
        <v>1281</v>
      </c>
      <c r="P143" s="5" t="s">
        <v>870</v>
      </c>
      <c r="Q143" s="5" t="s">
        <v>1041</v>
      </c>
      <c r="R143" s="5" t="s">
        <v>723</v>
      </c>
      <c r="S143" s="5" t="s">
        <v>1384</v>
      </c>
    </row>
    <row r="144" spans="1:19" x14ac:dyDescent="0.25">
      <c r="A144" s="2" t="str">
        <f t="shared" si="2"/>
        <v>0217</v>
      </c>
      <c r="B144" s="4" t="s">
        <v>556</v>
      </c>
      <c r="C144" s="5" t="s">
        <v>1843</v>
      </c>
      <c r="D144" s="5" t="s">
        <v>826</v>
      </c>
      <c r="E144" s="5" t="s">
        <v>842</v>
      </c>
      <c r="F144" s="5" t="s">
        <v>894</v>
      </c>
      <c r="G144" s="5" t="s">
        <v>830</v>
      </c>
      <c r="H144" s="5" t="s">
        <v>947</v>
      </c>
      <c r="I144" s="5" t="s">
        <v>947</v>
      </c>
      <c r="J144" s="5" t="s">
        <v>902</v>
      </c>
      <c r="K144" s="5" t="s">
        <v>887</v>
      </c>
      <c r="L144" s="5" t="s">
        <v>1002</v>
      </c>
      <c r="M144" s="5" t="s">
        <v>907</v>
      </c>
      <c r="N144" s="5" t="s">
        <v>1290</v>
      </c>
      <c r="O144" s="5" t="s">
        <v>1178</v>
      </c>
      <c r="P144" s="5" t="s">
        <v>1003</v>
      </c>
      <c r="Q144" s="5" t="s">
        <v>893</v>
      </c>
      <c r="R144" s="5" t="s">
        <v>1057</v>
      </c>
      <c r="S144" s="5" t="s">
        <v>2814</v>
      </c>
    </row>
    <row r="145" spans="1:19" x14ac:dyDescent="0.25">
      <c r="A145" s="2" t="str">
        <f t="shared" si="2"/>
        <v>0218</v>
      </c>
      <c r="B145" s="4" t="s">
        <v>368</v>
      </c>
      <c r="C145" s="5" t="s">
        <v>1863</v>
      </c>
      <c r="D145" s="5" t="s">
        <v>1025</v>
      </c>
      <c r="E145" s="5" t="s">
        <v>842</v>
      </c>
      <c r="F145" s="5" t="s">
        <v>738</v>
      </c>
      <c r="G145" s="5" t="s">
        <v>745</v>
      </c>
      <c r="H145" s="5" t="s">
        <v>989</v>
      </c>
      <c r="I145" s="5" t="s">
        <v>887</v>
      </c>
      <c r="J145" s="5" t="s">
        <v>744</v>
      </c>
      <c r="K145" s="5" t="s">
        <v>892</v>
      </c>
      <c r="L145" s="5" t="s">
        <v>945</v>
      </c>
      <c r="M145" s="5" t="s">
        <v>987</v>
      </c>
      <c r="N145" s="5" t="s">
        <v>888</v>
      </c>
      <c r="O145" s="5" t="s">
        <v>948</v>
      </c>
      <c r="P145" s="5" t="s">
        <v>806</v>
      </c>
      <c r="Q145" s="5" t="s">
        <v>842</v>
      </c>
      <c r="R145" s="5" t="s">
        <v>923</v>
      </c>
      <c r="S145" s="5" t="s">
        <v>2819</v>
      </c>
    </row>
    <row r="146" spans="1:19" x14ac:dyDescent="0.25">
      <c r="A146" s="2" t="str">
        <f t="shared" si="2"/>
        <v>0219</v>
      </c>
      <c r="B146" s="4" t="s">
        <v>568</v>
      </c>
      <c r="C146" s="5" t="s">
        <v>1865</v>
      </c>
      <c r="D146" s="5" t="s">
        <v>870</v>
      </c>
      <c r="E146" s="5" t="s">
        <v>801</v>
      </c>
      <c r="F146" s="5" t="s">
        <v>948</v>
      </c>
      <c r="G146" s="5" t="s">
        <v>836</v>
      </c>
      <c r="H146" s="5" t="s">
        <v>1001</v>
      </c>
      <c r="I146" s="5" t="s">
        <v>888</v>
      </c>
      <c r="J146" s="5" t="s">
        <v>842</v>
      </c>
      <c r="K146" s="5" t="s">
        <v>1003</v>
      </c>
      <c r="L146" s="5" t="s">
        <v>806</v>
      </c>
      <c r="M146" s="5" t="s">
        <v>948</v>
      </c>
      <c r="N146" s="5" t="s">
        <v>801</v>
      </c>
      <c r="O146" s="5" t="s">
        <v>836</v>
      </c>
      <c r="P146" s="5" t="s">
        <v>835</v>
      </c>
      <c r="Q146" s="5" t="s">
        <v>835</v>
      </c>
      <c r="R146" s="5" t="s">
        <v>1057</v>
      </c>
      <c r="S146" s="5" t="s">
        <v>2820</v>
      </c>
    </row>
    <row r="147" spans="1:19" x14ac:dyDescent="0.25">
      <c r="A147" s="2" t="str">
        <f t="shared" si="2"/>
        <v>0220</v>
      </c>
      <c r="B147" s="4" t="s">
        <v>64</v>
      </c>
      <c r="C147" s="5" t="s">
        <v>1867</v>
      </c>
      <c r="D147" s="5" t="s">
        <v>732</v>
      </c>
      <c r="E147" s="5" t="s">
        <v>1202</v>
      </c>
      <c r="F147" s="5" t="s">
        <v>817</v>
      </c>
      <c r="G147" s="5" t="s">
        <v>1201</v>
      </c>
      <c r="H147" s="5" t="s">
        <v>1202</v>
      </c>
      <c r="I147" s="5" t="s">
        <v>818</v>
      </c>
      <c r="J147" s="5" t="s">
        <v>1320</v>
      </c>
      <c r="K147" s="5" t="s">
        <v>1312</v>
      </c>
      <c r="L147" s="5" t="s">
        <v>905</v>
      </c>
      <c r="M147" s="5" t="s">
        <v>1277</v>
      </c>
      <c r="N147" s="5" t="s">
        <v>908</v>
      </c>
      <c r="O147" s="5" t="s">
        <v>1355</v>
      </c>
      <c r="P147" s="5" t="s">
        <v>1841</v>
      </c>
      <c r="Q147" s="5" t="s">
        <v>847</v>
      </c>
      <c r="R147" s="5" t="s">
        <v>748</v>
      </c>
      <c r="S147" s="5" t="s">
        <v>2821</v>
      </c>
    </row>
    <row r="148" spans="1:19" x14ac:dyDescent="0.25">
      <c r="A148" s="2" t="str">
        <f t="shared" si="2"/>
        <v>0221</v>
      </c>
      <c r="B148" s="4" t="s">
        <v>452</v>
      </c>
      <c r="C148" s="5" t="s">
        <v>1869</v>
      </c>
      <c r="D148" s="5" t="s">
        <v>850</v>
      </c>
      <c r="E148" s="5" t="s">
        <v>777</v>
      </c>
      <c r="F148" s="5" t="s">
        <v>1181</v>
      </c>
      <c r="G148" s="5" t="s">
        <v>1118</v>
      </c>
      <c r="H148" s="5" t="s">
        <v>1366</v>
      </c>
      <c r="I148" s="5" t="s">
        <v>795</v>
      </c>
      <c r="J148" s="5" t="s">
        <v>823</v>
      </c>
      <c r="K148" s="5" t="s">
        <v>795</v>
      </c>
      <c r="L148" s="5" t="s">
        <v>795</v>
      </c>
      <c r="M148" s="5" t="s">
        <v>823</v>
      </c>
      <c r="N148" s="5" t="s">
        <v>723</v>
      </c>
      <c r="O148" s="5" t="s">
        <v>723</v>
      </c>
      <c r="P148" s="5" t="s">
        <v>723</v>
      </c>
      <c r="Q148" s="5" t="s">
        <v>723</v>
      </c>
      <c r="R148" s="5" t="s">
        <v>723</v>
      </c>
      <c r="S148" s="5" t="s">
        <v>880</v>
      </c>
    </row>
    <row r="149" spans="1:19" x14ac:dyDescent="0.25">
      <c r="A149" s="2" t="str">
        <f t="shared" si="2"/>
        <v>0223</v>
      </c>
      <c r="B149" s="4" t="s">
        <v>606</v>
      </c>
      <c r="C149" s="5" t="s">
        <v>1876</v>
      </c>
      <c r="D149" s="5" t="s">
        <v>1149</v>
      </c>
      <c r="E149" s="5" t="s">
        <v>829</v>
      </c>
      <c r="F149" s="5" t="s">
        <v>927</v>
      </c>
      <c r="G149" s="5" t="s">
        <v>755</v>
      </c>
      <c r="H149" s="5" t="s">
        <v>785</v>
      </c>
      <c r="I149" s="5" t="s">
        <v>755</v>
      </c>
      <c r="J149" s="5" t="s">
        <v>756</v>
      </c>
      <c r="K149" s="5" t="s">
        <v>886</v>
      </c>
      <c r="L149" s="5" t="s">
        <v>723</v>
      </c>
      <c r="M149" s="5" t="s">
        <v>723</v>
      </c>
      <c r="N149" s="5" t="s">
        <v>723</v>
      </c>
      <c r="O149" s="5" t="s">
        <v>723</v>
      </c>
      <c r="P149" s="5" t="s">
        <v>723</v>
      </c>
      <c r="Q149" s="5" t="s">
        <v>723</v>
      </c>
      <c r="R149" s="5" t="s">
        <v>723</v>
      </c>
      <c r="S149" s="5" t="s">
        <v>1684</v>
      </c>
    </row>
    <row r="150" spans="1:19" x14ac:dyDescent="0.25">
      <c r="A150" s="2" t="str">
        <f t="shared" si="2"/>
        <v>0224</v>
      </c>
      <c r="B150" s="4" t="s">
        <v>1878</v>
      </c>
      <c r="C150" s="5" t="s">
        <v>1879</v>
      </c>
      <c r="D150" s="5" t="s">
        <v>723</v>
      </c>
      <c r="E150" s="5" t="s">
        <v>952</v>
      </c>
      <c r="F150" s="5" t="s">
        <v>1018</v>
      </c>
      <c r="G150" s="5" t="s">
        <v>865</v>
      </c>
      <c r="H150" s="5" t="s">
        <v>1137</v>
      </c>
      <c r="I150" s="5" t="s">
        <v>1181</v>
      </c>
      <c r="J150" s="5" t="s">
        <v>1140</v>
      </c>
      <c r="K150" s="5" t="s">
        <v>723</v>
      </c>
      <c r="L150" s="5" t="s">
        <v>723</v>
      </c>
      <c r="M150" s="5" t="s">
        <v>723</v>
      </c>
      <c r="N150" s="5" t="s">
        <v>723</v>
      </c>
      <c r="O150" s="5" t="s">
        <v>723</v>
      </c>
      <c r="P150" s="5" t="s">
        <v>723</v>
      </c>
      <c r="Q150" s="5" t="s">
        <v>723</v>
      </c>
      <c r="R150" s="5" t="s">
        <v>723</v>
      </c>
      <c r="S150" s="5" t="s">
        <v>842</v>
      </c>
    </row>
    <row r="151" spans="1:19" x14ac:dyDescent="0.25">
      <c r="A151" s="2" t="str">
        <f t="shared" si="2"/>
        <v>0226</v>
      </c>
      <c r="B151" s="4" t="s">
        <v>344</v>
      </c>
      <c r="C151" s="5" t="s">
        <v>1880</v>
      </c>
      <c r="D151" s="5" t="s">
        <v>758</v>
      </c>
      <c r="E151" s="5" t="s">
        <v>957</v>
      </c>
      <c r="F151" s="5" t="s">
        <v>1101</v>
      </c>
      <c r="G151" s="5" t="s">
        <v>726</v>
      </c>
      <c r="H151" s="5" t="s">
        <v>1111</v>
      </c>
      <c r="I151" s="5" t="s">
        <v>967</v>
      </c>
      <c r="J151" s="5" t="s">
        <v>1273</v>
      </c>
      <c r="K151" s="5" t="s">
        <v>724</v>
      </c>
      <c r="L151" s="5" t="s">
        <v>1155</v>
      </c>
      <c r="M151" s="5" t="s">
        <v>1283</v>
      </c>
      <c r="N151" s="5" t="s">
        <v>868</v>
      </c>
      <c r="O151" s="5" t="s">
        <v>921</v>
      </c>
      <c r="P151" s="5" t="s">
        <v>792</v>
      </c>
      <c r="Q151" s="5" t="s">
        <v>730</v>
      </c>
      <c r="R151" s="5" t="s">
        <v>1149</v>
      </c>
      <c r="S151" s="5" t="s">
        <v>2515</v>
      </c>
    </row>
    <row r="152" spans="1:19" x14ac:dyDescent="0.25">
      <c r="A152" s="2" t="str">
        <f t="shared" si="2"/>
        <v>0227</v>
      </c>
      <c r="B152" s="4" t="s">
        <v>494</v>
      </c>
      <c r="C152" s="5" t="s">
        <v>1882</v>
      </c>
      <c r="D152" s="5" t="s">
        <v>1039</v>
      </c>
      <c r="E152" s="5" t="s">
        <v>1109</v>
      </c>
      <c r="F152" s="5" t="s">
        <v>732</v>
      </c>
      <c r="G152" s="5" t="s">
        <v>791</v>
      </c>
      <c r="H152" s="5" t="s">
        <v>789</v>
      </c>
      <c r="I152" s="5" t="s">
        <v>781</v>
      </c>
      <c r="J152" s="5" t="s">
        <v>732</v>
      </c>
      <c r="K152" s="5" t="s">
        <v>1109</v>
      </c>
      <c r="L152" s="5" t="s">
        <v>868</v>
      </c>
      <c r="M152" s="5" t="s">
        <v>778</v>
      </c>
      <c r="N152" s="5" t="s">
        <v>785</v>
      </c>
      <c r="O152" s="5" t="s">
        <v>754</v>
      </c>
      <c r="P152" s="5" t="s">
        <v>956</v>
      </c>
      <c r="Q152" s="5" t="s">
        <v>794</v>
      </c>
      <c r="R152" s="5" t="s">
        <v>748</v>
      </c>
      <c r="S152" s="5" t="s">
        <v>2822</v>
      </c>
    </row>
    <row r="153" spans="1:19" x14ac:dyDescent="0.25">
      <c r="A153" s="2" t="str">
        <f t="shared" si="2"/>
        <v>0229</v>
      </c>
      <c r="B153" s="4" t="s">
        <v>214</v>
      </c>
      <c r="C153" s="5" t="s">
        <v>1888</v>
      </c>
      <c r="D153" s="5" t="s">
        <v>736</v>
      </c>
      <c r="E153" s="5" t="s">
        <v>2124</v>
      </c>
      <c r="F153" s="5" t="s">
        <v>1911</v>
      </c>
      <c r="G153" s="5" t="s">
        <v>933</v>
      </c>
      <c r="H153" s="5" t="s">
        <v>768</v>
      </c>
      <c r="I153" s="5" t="s">
        <v>935</v>
      </c>
      <c r="J153" s="5" t="s">
        <v>772</v>
      </c>
      <c r="K153" s="5" t="s">
        <v>936</v>
      </c>
      <c r="L153" s="5" t="s">
        <v>773</v>
      </c>
      <c r="M153" s="5" t="s">
        <v>1615</v>
      </c>
      <c r="N153" s="5" t="s">
        <v>2125</v>
      </c>
      <c r="O153" s="5" t="s">
        <v>1063</v>
      </c>
      <c r="P153" s="5" t="s">
        <v>1054</v>
      </c>
      <c r="Q153" s="5" t="s">
        <v>1711</v>
      </c>
      <c r="R153" s="5" t="s">
        <v>949</v>
      </c>
      <c r="S153" s="5" t="s">
        <v>2823</v>
      </c>
    </row>
    <row r="154" spans="1:19" x14ac:dyDescent="0.25">
      <c r="A154" s="2" t="str">
        <f t="shared" si="2"/>
        <v>0230</v>
      </c>
      <c r="B154" s="4" t="s">
        <v>608</v>
      </c>
      <c r="C154" s="5" t="s">
        <v>1892</v>
      </c>
      <c r="D154" s="5" t="s">
        <v>723</v>
      </c>
      <c r="E154" s="5" t="s">
        <v>1133</v>
      </c>
      <c r="F154" s="5" t="s">
        <v>1107</v>
      </c>
      <c r="G154" s="5" t="s">
        <v>952</v>
      </c>
      <c r="H154" s="5" t="s">
        <v>938</v>
      </c>
      <c r="I154" s="5" t="s">
        <v>1039</v>
      </c>
      <c r="J154" s="5" t="s">
        <v>1133</v>
      </c>
      <c r="K154" s="5" t="s">
        <v>938</v>
      </c>
      <c r="L154" s="5" t="s">
        <v>723</v>
      </c>
      <c r="M154" s="5" t="s">
        <v>723</v>
      </c>
      <c r="N154" s="5" t="s">
        <v>723</v>
      </c>
      <c r="O154" s="5" t="s">
        <v>723</v>
      </c>
      <c r="P154" s="5" t="s">
        <v>723</v>
      </c>
      <c r="Q154" s="5" t="s">
        <v>723</v>
      </c>
      <c r="R154" s="5" t="s">
        <v>723</v>
      </c>
      <c r="S154" s="5" t="s">
        <v>747</v>
      </c>
    </row>
    <row r="155" spans="1:19" x14ac:dyDescent="0.25">
      <c r="A155" s="2" t="str">
        <f t="shared" si="2"/>
        <v>0231</v>
      </c>
      <c r="B155" s="4" t="s">
        <v>532</v>
      </c>
      <c r="C155" s="5" t="s">
        <v>1893</v>
      </c>
      <c r="D155" s="5" t="s">
        <v>824</v>
      </c>
      <c r="E155" s="5" t="s">
        <v>835</v>
      </c>
      <c r="F155" s="5" t="s">
        <v>1358</v>
      </c>
      <c r="G155" s="5" t="s">
        <v>991</v>
      </c>
      <c r="H155" s="5" t="s">
        <v>1002</v>
      </c>
      <c r="I155" s="5" t="s">
        <v>896</v>
      </c>
      <c r="J155" s="5" t="s">
        <v>1081</v>
      </c>
      <c r="K155" s="5" t="s">
        <v>904</v>
      </c>
      <c r="L155" s="5" t="s">
        <v>1325</v>
      </c>
      <c r="M155" s="5" t="s">
        <v>848</v>
      </c>
      <c r="N155" s="5" t="s">
        <v>1326</v>
      </c>
      <c r="O155" s="5" t="s">
        <v>901</v>
      </c>
      <c r="P155" s="5" t="s">
        <v>942</v>
      </c>
      <c r="Q155" s="5" t="s">
        <v>906</v>
      </c>
      <c r="R155" s="5" t="s">
        <v>774</v>
      </c>
      <c r="S155" s="5" t="s">
        <v>2824</v>
      </c>
    </row>
    <row r="156" spans="1:19" x14ac:dyDescent="0.25">
      <c r="A156" s="2" t="str">
        <f t="shared" si="2"/>
        <v>0234</v>
      </c>
      <c r="B156" s="4" t="s">
        <v>1897</v>
      </c>
      <c r="C156" s="5" t="s">
        <v>1898</v>
      </c>
      <c r="D156" s="5" t="s">
        <v>723</v>
      </c>
      <c r="E156" s="5" t="s">
        <v>1257</v>
      </c>
      <c r="F156" s="5" t="s">
        <v>1034</v>
      </c>
      <c r="G156" s="5" t="s">
        <v>1018</v>
      </c>
      <c r="H156" s="5" t="s">
        <v>1107</v>
      </c>
      <c r="I156" s="5" t="s">
        <v>1034</v>
      </c>
      <c r="J156" s="5" t="s">
        <v>1133</v>
      </c>
      <c r="K156" s="5" t="s">
        <v>1039</v>
      </c>
      <c r="L156" s="5" t="s">
        <v>723</v>
      </c>
      <c r="M156" s="5" t="s">
        <v>723</v>
      </c>
      <c r="N156" s="5" t="s">
        <v>723</v>
      </c>
      <c r="O156" s="5" t="s">
        <v>723</v>
      </c>
      <c r="P156" s="5" t="s">
        <v>723</v>
      </c>
      <c r="Q156" s="5" t="s">
        <v>723</v>
      </c>
      <c r="R156" s="5" t="s">
        <v>723</v>
      </c>
      <c r="S156" s="5" t="s">
        <v>1047</v>
      </c>
    </row>
    <row r="157" spans="1:19" x14ac:dyDescent="0.25">
      <c r="A157" s="2" t="str">
        <f t="shared" si="2"/>
        <v>0236</v>
      </c>
      <c r="B157" s="4" t="s">
        <v>112</v>
      </c>
      <c r="C157" s="5" t="s">
        <v>1910</v>
      </c>
      <c r="D157" s="5" t="s">
        <v>785</v>
      </c>
      <c r="E157" s="5" t="s">
        <v>1067</v>
      </c>
      <c r="F157" s="5" t="s">
        <v>1009</v>
      </c>
      <c r="G157" s="5" t="s">
        <v>1243</v>
      </c>
      <c r="H157" s="5" t="s">
        <v>1524</v>
      </c>
      <c r="I157" s="5" t="s">
        <v>1833</v>
      </c>
      <c r="J157" s="5" t="s">
        <v>764</v>
      </c>
      <c r="K157" s="5" t="s">
        <v>1048</v>
      </c>
      <c r="L157" s="5" t="s">
        <v>1067</v>
      </c>
      <c r="M157" s="5" t="s">
        <v>855</v>
      </c>
      <c r="N157" s="5" t="s">
        <v>2138</v>
      </c>
      <c r="O157" s="5" t="s">
        <v>1851</v>
      </c>
      <c r="P157" s="5" t="s">
        <v>974</v>
      </c>
      <c r="Q157" s="5" t="s">
        <v>1148</v>
      </c>
      <c r="R157" s="5" t="s">
        <v>938</v>
      </c>
      <c r="S157" s="5" t="s">
        <v>2826</v>
      </c>
    </row>
    <row r="158" spans="1:19" x14ac:dyDescent="0.25">
      <c r="A158" s="2" t="str">
        <f t="shared" si="2"/>
        <v>0238</v>
      </c>
      <c r="B158" s="4" t="s">
        <v>370</v>
      </c>
      <c r="C158" s="5" t="s">
        <v>1913</v>
      </c>
      <c r="D158" s="5" t="s">
        <v>953</v>
      </c>
      <c r="E158" s="5" t="s">
        <v>957</v>
      </c>
      <c r="F158" s="5" t="s">
        <v>922</v>
      </c>
      <c r="G158" s="5" t="s">
        <v>926</v>
      </c>
      <c r="H158" s="5" t="s">
        <v>793</v>
      </c>
      <c r="I158" s="5" t="s">
        <v>1109</v>
      </c>
      <c r="J158" s="5" t="s">
        <v>1109</v>
      </c>
      <c r="K158" s="5" t="s">
        <v>922</v>
      </c>
      <c r="L158" s="5" t="s">
        <v>723</v>
      </c>
      <c r="M158" s="5" t="s">
        <v>723</v>
      </c>
      <c r="N158" s="5" t="s">
        <v>723</v>
      </c>
      <c r="O158" s="5" t="s">
        <v>723</v>
      </c>
      <c r="P158" s="5" t="s">
        <v>723</v>
      </c>
      <c r="Q158" s="5" t="s">
        <v>723</v>
      </c>
      <c r="R158" s="5" t="s">
        <v>723</v>
      </c>
      <c r="S158" s="5" t="s">
        <v>2827</v>
      </c>
    </row>
    <row r="159" spans="1:19" x14ac:dyDescent="0.25">
      <c r="A159" s="2" t="str">
        <f t="shared" si="2"/>
        <v>0239</v>
      </c>
      <c r="B159" s="4" t="s">
        <v>534</v>
      </c>
      <c r="C159" s="5" t="s">
        <v>1915</v>
      </c>
      <c r="D159" s="5" t="s">
        <v>737</v>
      </c>
      <c r="E159" s="5" t="s">
        <v>1617</v>
      </c>
      <c r="F159" s="5" t="s">
        <v>1889</v>
      </c>
      <c r="G159" s="5" t="s">
        <v>877</v>
      </c>
      <c r="H159" s="5" t="s">
        <v>2068</v>
      </c>
      <c r="I159" s="5" t="s">
        <v>1215</v>
      </c>
      <c r="J159" s="5" t="s">
        <v>1214</v>
      </c>
      <c r="K159" s="5" t="s">
        <v>2482</v>
      </c>
      <c r="L159" s="5" t="s">
        <v>1211</v>
      </c>
      <c r="M159" s="5" t="s">
        <v>1506</v>
      </c>
      <c r="N159" s="5" t="s">
        <v>2285</v>
      </c>
      <c r="O159" s="5" t="s">
        <v>1952</v>
      </c>
      <c r="P159" s="5" t="s">
        <v>1802</v>
      </c>
      <c r="Q159" s="5" t="s">
        <v>2828</v>
      </c>
      <c r="R159" s="5" t="s">
        <v>1057</v>
      </c>
      <c r="S159" s="5" t="s">
        <v>2829</v>
      </c>
    </row>
    <row r="160" spans="1:19" x14ac:dyDescent="0.25">
      <c r="A160" s="2" t="str">
        <f t="shared" si="2"/>
        <v>0240</v>
      </c>
      <c r="B160" s="4" t="s">
        <v>536</v>
      </c>
      <c r="C160" s="5" t="s">
        <v>1921</v>
      </c>
      <c r="D160" s="5" t="s">
        <v>723</v>
      </c>
      <c r="E160" s="5" t="s">
        <v>1279</v>
      </c>
      <c r="F160" s="5" t="s">
        <v>985</v>
      </c>
      <c r="G160" s="5" t="s">
        <v>1041</v>
      </c>
      <c r="H160" s="5" t="s">
        <v>1041</v>
      </c>
      <c r="I160" s="5" t="s">
        <v>1366</v>
      </c>
      <c r="J160" s="5" t="s">
        <v>758</v>
      </c>
      <c r="K160" s="5" t="s">
        <v>1034</v>
      </c>
      <c r="L160" s="5" t="s">
        <v>723</v>
      </c>
      <c r="M160" s="5" t="s">
        <v>723</v>
      </c>
      <c r="N160" s="5" t="s">
        <v>723</v>
      </c>
      <c r="O160" s="5" t="s">
        <v>723</v>
      </c>
      <c r="P160" s="5" t="s">
        <v>723</v>
      </c>
      <c r="Q160" s="5" t="s">
        <v>723</v>
      </c>
      <c r="R160" s="5" t="s">
        <v>723</v>
      </c>
      <c r="S160" s="5" t="s">
        <v>1081</v>
      </c>
    </row>
    <row r="161" spans="1:19" x14ac:dyDescent="0.25">
      <c r="A161" s="2" t="str">
        <f t="shared" si="2"/>
        <v>0242</v>
      </c>
      <c r="B161" s="4" t="s">
        <v>274</v>
      </c>
      <c r="C161" s="5" t="s">
        <v>1924</v>
      </c>
      <c r="D161" s="5" t="s">
        <v>1018</v>
      </c>
      <c r="E161" s="5" t="s">
        <v>1149</v>
      </c>
      <c r="F161" s="5" t="s">
        <v>1235</v>
      </c>
      <c r="G161" s="5" t="s">
        <v>1107</v>
      </c>
      <c r="H161" s="5" t="s">
        <v>1107</v>
      </c>
      <c r="I161" s="5" t="s">
        <v>1149</v>
      </c>
      <c r="J161" s="5" t="s">
        <v>1257</v>
      </c>
      <c r="K161" s="5" t="s">
        <v>1133</v>
      </c>
      <c r="L161" s="5" t="s">
        <v>897</v>
      </c>
      <c r="M161" s="5" t="s">
        <v>1107</v>
      </c>
      <c r="N161" s="5" t="s">
        <v>723</v>
      </c>
      <c r="O161" s="5" t="s">
        <v>723</v>
      </c>
      <c r="P161" s="5" t="s">
        <v>723</v>
      </c>
      <c r="Q161" s="5" t="s">
        <v>723</v>
      </c>
      <c r="R161" s="5" t="s">
        <v>723</v>
      </c>
      <c r="S161" s="5" t="s">
        <v>840</v>
      </c>
    </row>
    <row r="162" spans="1:19" x14ac:dyDescent="0.25">
      <c r="A162" s="2" t="str">
        <f t="shared" si="2"/>
        <v>0243</v>
      </c>
      <c r="B162" s="4" t="s">
        <v>128</v>
      </c>
      <c r="C162" s="5" t="s">
        <v>1929</v>
      </c>
      <c r="D162" s="5" t="s">
        <v>1198</v>
      </c>
      <c r="E162" s="5" t="s">
        <v>2714</v>
      </c>
      <c r="F162" s="5" t="s">
        <v>1906</v>
      </c>
      <c r="G162" s="5" t="s">
        <v>2261</v>
      </c>
      <c r="H162" s="5" t="s">
        <v>1119</v>
      </c>
      <c r="I162" s="5" t="s">
        <v>2751</v>
      </c>
      <c r="J162" s="5" t="s">
        <v>1934</v>
      </c>
      <c r="K162" s="5" t="s">
        <v>1931</v>
      </c>
      <c r="L162" s="5" t="s">
        <v>2237</v>
      </c>
      <c r="M162" s="5" t="s">
        <v>1188</v>
      </c>
      <c r="N162" s="5" t="s">
        <v>1931</v>
      </c>
      <c r="O162" s="5" t="s">
        <v>1606</v>
      </c>
      <c r="P162" s="5" t="s">
        <v>1404</v>
      </c>
      <c r="Q162" s="5" t="s">
        <v>2832</v>
      </c>
      <c r="R162" s="5" t="s">
        <v>1258</v>
      </c>
      <c r="S162" s="5" t="s">
        <v>2833</v>
      </c>
    </row>
    <row r="163" spans="1:19" x14ac:dyDescent="0.25">
      <c r="A163" s="2" t="str">
        <f t="shared" si="2"/>
        <v>0244</v>
      </c>
      <c r="B163" s="4" t="s">
        <v>66</v>
      </c>
      <c r="C163" s="5" t="s">
        <v>1943</v>
      </c>
      <c r="D163" s="5" t="s">
        <v>853</v>
      </c>
      <c r="E163" s="5" t="s">
        <v>745</v>
      </c>
      <c r="F163" s="5" t="s">
        <v>1220</v>
      </c>
      <c r="G163" s="5" t="s">
        <v>946</v>
      </c>
      <c r="H163" s="5" t="s">
        <v>1348</v>
      </c>
      <c r="I163" s="5" t="s">
        <v>1302</v>
      </c>
      <c r="J163" s="5" t="s">
        <v>901</v>
      </c>
      <c r="K163" s="5" t="s">
        <v>1689</v>
      </c>
      <c r="L163" s="5" t="s">
        <v>1066</v>
      </c>
      <c r="M163" s="5" t="s">
        <v>986</v>
      </c>
      <c r="N163" s="5" t="s">
        <v>840</v>
      </c>
      <c r="O163" s="5" t="s">
        <v>740</v>
      </c>
      <c r="P163" s="5" t="s">
        <v>835</v>
      </c>
      <c r="Q163" s="5" t="s">
        <v>1728</v>
      </c>
      <c r="R163" s="5" t="s">
        <v>1107</v>
      </c>
      <c r="S163" s="5" t="s">
        <v>2834</v>
      </c>
    </row>
    <row r="164" spans="1:19" x14ac:dyDescent="0.25">
      <c r="A164" s="2" t="str">
        <f t="shared" si="2"/>
        <v>0246</v>
      </c>
      <c r="B164" s="4" t="s">
        <v>466</v>
      </c>
      <c r="C164" s="5" t="s">
        <v>1945</v>
      </c>
      <c r="D164" s="5" t="s">
        <v>791</v>
      </c>
      <c r="E164" s="5" t="s">
        <v>1224</v>
      </c>
      <c r="F164" s="5" t="s">
        <v>1321</v>
      </c>
      <c r="G164" s="5" t="s">
        <v>811</v>
      </c>
      <c r="H164" s="5" t="s">
        <v>981</v>
      </c>
      <c r="I164" s="5" t="s">
        <v>817</v>
      </c>
      <c r="J164" s="5" t="s">
        <v>1321</v>
      </c>
      <c r="K164" s="5" t="s">
        <v>972</v>
      </c>
      <c r="L164" s="5" t="s">
        <v>914</v>
      </c>
      <c r="M164" s="5" t="s">
        <v>1512</v>
      </c>
      <c r="N164" s="5" t="s">
        <v>1198</v>
      </c>
      <c r="O164" s="5" t="s">
        <v>971</v>
      </c>
      <c r="P164" s="5" t="s">
        <v>816</v>
      </c>
      <c r="Q164" s="5" t="s">
        <v>762</v>
      </c>
      <c r="R164" s="5" t="s">
        <v>723</v>
      </c>
      <c r="S164" s="5" t="s">
        <v>2835</v>
      </c>
    </row>
    <row r="165" spans="1:19" x14ac:dyDescent="0.25">
      <c r="A165" s="2" t="str">
        <f t="shared" si="2"/>
        <v>0248</v>
      </c>
      <c r="B165" s="4" t="s">
        <v>36</v>
      </c>
      <c r="C165" s="5" t="s">
        <v>1947</v>
      </c>
      <c r="D165" s="5" t="s">
        <v>968</v>
      </c>
      <c r="E165" s="5" t="s">
        <v>1619</v>
      </c>
      <c r="F165" s="5" t="s">
        <v>1207</v>
      </c>
      <c r="G165" s="5" t="s">
        <v>1738</v>
      </c>
      <c r="H165" s="5" t="s">
        <v>1438</v>
      </c>
      <c r="I165" s="5" t="s">
        <v>2099</v>
      </c>
      <c r="J165" s="5" t="s">
        <v>1624</v>
      </c>
      <c r="K165" s="5" t="s">
        <v>1389</v>
      </c>
      <c r="L165" s="5" t="s">
        <v>1506</v>
      </c>
      <c r="M165" s="5" t="s">
        <v>1625</v>
      </c>
      <c r="N165" s="5" t="s">
        <v>2387</v>
      </c>
      <c r="O165" s="5" t="s">
        <v>1439</v>
      </c>
      <c r="P165" s="5" t="s">
        <v>879</v>
      </c>
      <c r="Q165" s="5" t="s">
        <v>1954</v>
      </c>
      <c r="R165" s="5" t="s">
        <v>819</v>
      </c>
      <c r="S165" s="5" t="s">
        <v>2836</v>
      </c>
    </row>
    <row r="166" spans="1:19" x14ac:dyDescent="0.25">
      <c r="A166" s="2" t="str">
        <f t="shared" si="2"/>
        <v>0249</v>
      </c>
      <c r="B166" s="4" t="s">
        <v>114</v>
      </c>
      <c r="C166" s="5" t="s">
        <v>1956</v>
      </c>
      <c r="D166" s="5" t="s">
        <v>1259</v>
      </c>
      <c r="E166" s="5" t="s">
        <v>1133</v>
      </c>
      <c r="F166" s="5" t="s">
        <v>938</v>
      </c>
      <c r="G166" s="5" t="s">
        <v>1259</v>
      </c>
      <c r="H166" s="5" t="s">
        <v>897</v>
      </c>
      <c r="I166" s="5" t="s">
        <v>938</v>
      </c>
      <c r="J166" s="5" t="s">
        <v>952</v>
      </c>
      <c r="K166" s="5" t="s">
        <v>938</v>
      </c>
      <c r="L166" s="5" t="s">
        <v>952</v>
      </c>
      <c r="M166" s="5" t="s">
        <v>897</v>
      </c>
      <c r="N166" s="5" t="s">
        <v>723</v>
      </c>
      <c r="O166" s="5" t="s">
        <v>723</v>
      </c>
      <c r="P166" s="5" t="s">
        <v>723</v>
      </c>
      <c r="Q166" s="5" t="s">
        <v>723</v>
      </c>
      <c r="R166" s="5" t="s">
        <v>723</v>
      </c>
      <c r="S166" s="5" t="s">
        <v>1005</v>
      </c>
    </row>
    <row r="167" spans="1:19" x14ac:dyDescent="0.25">
      <c r="A167" s="2" t="str">
        <f t="shared" si="2"/>
        <v>0250</v>
      </c>
      <c r="B167" s="4" t="s">
        <v>538</v>
      </c>
      <c r="C167" s="5" t="s">
        <v>1960</v>
      </c>
      <c r="D167" s="5" t="s">
        <v>1039</v>
      </c>
      <c r="E167" s="5" t="s">
        <v>954</v>
      </c>
      <c r="F167" s="5" t="s">
        <v>959</v>
      </c>
      <c r="G167" s="5" t="s">
        <v>957</v>
      </c>
      <c r="H167" s="5" t="s">
        <v>796</v>
      </c>
      <c r="I167" s="5" t="s">
        <v>918</v>
      </c>
      <c r="J167" s="5" t="s">
        <v>926</v>
      </c>
      <c r="K167" s="5" t="s">
        <v>853</v>
      </c>
      <c r="L167" s="5" t="s">
        <v>723</v>
      </c>
      <c r="M167" s="5" t="s">
        <v>723</v>
      </c>
      <c r="N167" s="5" t="s">
        <v>723</v>
      </c>
      <c r="O167" s="5" t="s">
        <v>723</v>
      </c>
      <c r="P167" s="5" t="s">
        <v>723</v>
      </c>
      <c r="Q167" s="5" t="s">
        <v>723</v>
      </c>
      <c r="R167" s="5" t="s">
        <v>723</v>
      </c>
      <c r="S167" s="5" t="s">
        <v>936</v>
      </c>
    </row>
    <row r="168" spans="1:19" x14ac:dyDescent="0.25">
      <c r="A168" s="2" t="str">
        <f t="shared" si="2"/>
        <v>0251</v>
      </c>
      <c r="B168" s="4" t="s">
        <v>570</v>
      </c>
      <c r="C168" s="5" t="s">
        <v>1961</v>
      </c>
      <c r="D168" s="5" t="s">
        <v>758</v>
      </c>
      <c r="E168" s="5" t="s">
        <v>1578</v>
      </c>
      <c r="F168" s="5" t="s">
        <v>1003</v>
      </c>
      <c r="G168" s="5" t="s">
        <v>744</v>
      </c>
      <c r="H168" s="5" t="s">
        <v>801</v>
      </c>
      <c r="I168" s="5" t="s">
        <v>1060</v>
      </c>
      <c r="J168" s="5" t="s">
        <v>890</v>
      </c>
      <c r="K168" s="5" t="s">
        <v>1359</v>
      </c>
      <c r="L168" s="5" t="s">
        <v>846</v>
      </c>
      <c r="M168" s="5" t="s">
        <v>846</v>
      </c>
      <c r="N168" s="5" t="s">
        <v>799</v>
      </c>
      <c r="O168" s="5" t="s">
        <v>895</v>
      </c>
      <c r="P168" s="5" t="s">
        <v>1283</v>
      </c>
      <c r="Q168" s="5" t="s">
        <v>965</v>
      </c>
      <c r="R168" s="5" t="s">
        <v>748</v>
      </c>
      <c r="S168" s="5" t="s">
        <v>2838</v>
      </c>
    </row>
    <row r="169" spans="1:19" x14ac:dyDescent="0.25">
      <c r="A169" s="2" t="str">
        <f t="shared" si="2"/>
        <v>0252</v>
      </c>
      <c r="B169" s="4" t="s">
        <v>1963</v>
      </c>
      <c r="C169" s="5" t="s">
        <v>1964</v>
      </c>
      <c r="D169" s="5" t="s">
        <v>1235</v>
      </c>
      <c r="E169" s="5" t="s">
        <v>995</v>
      </c>
      <c r="F169" s="5" t="s">
        <v>758</v>
      </c>
      <c r="G169" s="5" t="s">
        <v>824</v>
      </c>
      <c r="H169" s="5" t="s">
        <v>822</v>
      </c>
      <c r="I169" s="5" t="s">
        <v>823</v>
      </c>
      <c r="J169" s="5" t="s">
        <v>957</v>
      </c>
      <c r="K169" s="5" t="s">
        <v>983</v>
      </c>
      <c r="L169" s="5" t="s">
        <v>962</v>
      </c>
      <c r="M169" s="5" t="s">
        <v>983</v>
      </c>
      <c r="N169" s="5" t="s">
        <v>751</v>
      </c>
      <c r="O169" s="5" t="s">
        <v>956</v>
      </c>
      <c r="P169" s="5" t="s">
        <v>958</v>
      </c>
      <c r="Q169" s="5" t="s">
        <v>853</v>
      </c>
      <c r="R169" s="5" t="s">
        <v>723</v>
      </c>
      <c r="S169" s="5" t="s">
        <v>2839</v>
      </c>
    </row>
    <row r="170" spans="1:19" x14ac:dyDescent="0.25">
      <c r="A170" s="2" t="str">
        <f t="shared" si="2"/>
        <v>0253</v>
      </c>
      <c r="B170" s="4" t="s">
        <v>90</v>
      </c>
      <c r="C170" s="5" t="s">
        <v>1965</v>
      </c>
      <c r="D170" s="5" t="s">
        <v>723</v>
      </c>
      <c r="E170" s="5" t="s">
        <v>748</v>
      </c>
      <c r="F170" s="5" t="s">
        <v>1259</v>
      </c>
      <c r="G170" s="5" t="s">
        <v>1068</v>
      </c>
      <c r="H170" s="5" t="s">
        <v>1149</v>
      </c>
      <c r="I170" s="5" t="s">
        <v>938</v>
      </c>
      <c r="J170" s="5" t="s">
        <v>748</v>
      </c>
      <c r="K170" s="5" t="s">
        <v>1107</v>
      </c>
      <c r="L170" s="5" t="s">
        <v>723</v>
      </c>
      <c r="M170" s="5" t="s">
        <v>723</v>
      </c>
      <c r="N170" s="5" t="s">
        <v>723</v>
      </c>
      <c r="O170" s="5" t="s">
        <v>723</v>
      </c>
      <c r="P170" s="5" t="s">
        <v>723</v>
      </c>
      <c r="Q170" s="5" t="s">
        <v>723</v>
      </c>
      <c r="R170" s="5" t="s">
        <v>723</v>
      </c>
      <c r="S170" s="5" t="s">
        <v>918</v>
      </c>
    </row>
    <row r="171" spans="1:19" x14ac:dyDescent="0.25">
      <c r="A171" s="2" t="str">
        <f t="shared" si="2"/>
        <v>0258</v>
      </c>
      <c r="B171" s="4" t="s">
        <v>172</v>
      </c>
      <c r="C171" s="5" t="s">
        <v>1970</v>
      </c>
      <c r="D171" s="5" t="s">
        <v>825</v>
      </c>
      <c r="E171" s="5" t="s">
        <v>813</v>
      </c>
      <c r="F171" s="5" t="s">
        <v>1480</v>
      </c>
      <c r="G171" s="5" t="s">
        <v>883</v>
      </c>
      <c r="H171" s="5" t="s">
        <v>1023</v>
      </c>
      <c r="I171" s="5" t="s">
        <v>1479</v>
      </c>
      <c r="J171" s="5" t="s">
        <v>1581</v>
      </c>
      <c r="K171" s="5" t="s">
        <v>812</v>
      </c>
      <c r="L171" s="5" t="s">
        <v>815</v>
      </c>
      <c r="M171" s="5" t="s">
        <v>1183</v>
      </c>
      <c r="N171" s="5" t="s">
        <v>1183</v>
      </c>
      <c r="O171" s="5" t="s">
        <v>845</v>
      </c>
      <c r="P171" s="5" t="s">
        <v>992</v>
      </c>
      <c r="Q171" s="5" t="s">
        <v>1408</v>
      </c>
      <c r="R171" s="5" t="s">
        <v>850</v>
      </c>
      <c r="S171" s="5" t="s">
        <v>2841</v>
      </c>
    </row>
    <row r="172" spans="1:19" x14ac:dyDescent="0.25">
      <c r="A172" s="2" t="str">
        <f t="shared" si="2"/>
        <v>0261</v>
      </c>
      <c r="B172" s="4" t="s">
        <v>206</v>
      </c>
      <c r="C172" s="5" t="s">
        <v>1973</v>
      </c>
      <c r="D172" s="5" t="s">
        <v>918</v>
      </c>
      <c r="E172" s="5" t="s">
        <v>1283</v>
      </c>
      <c r="F172" s="5" t="s">
        <v>834</v>
      </c>
      <c r="G172" s="5" t="s">
        <v>907</v>
      </c>
      <c r="H172" s="5" t="s">
        <v>887</v>
      </c>
      <c r="I172" s="5" t="s">
        <v>832</v>
      </c>
      <c r="J172" s="5" t="s">
        <v>1354</v>
      </c>
      <c r="K172" s="5" t="s">
        <v>896</v>
      </c>
      <c r="L172" s="5" t="s">
        <v>988</v>
      </c>
      <c r="M172" s="5" t="s">
        <v>1689</v>
      </c>
      <c r="N172" s="5" t="s">
        <v>966</v>
      </c>
      <c r="O172" s="5" t="s">
        <v>835</v>
      </c>
      <c r="P172" s="5" t="s">
        <v>740</v>
      </c>
      <c r="Q172" s="5" t="s">
        <v>801</v>
      </c>
      <c r="R172" s="5" t="s">
        <v>923</v>
      </c>
      <c r="S172" s="5" t="s">
        <v>2842</v>
      </c>
    </row>
    <row r="173" spans="1:19" x14ac:dyDescent="0.25">
      <c r="A173" s="2" t="str">
        <f t="shared" si="2"/>
        <v>0262</v>
      </c>
      <c r="B173" s="4" t="s">
        <v>38</v>
      </c>
      <c r="C173" s="5" t="s">
        <v>1975</v>
      </c>
      <c r="D173" s="5" t="s">
        <v>1041</v>
      </c>
      <c r="E173" s="5" t="s">
        <v>927</v>
      </c>
      <c r="F173" s="5" t="s">
        <v>1358</v>
      </c>
      <c r="G173" s="5" t="s">
        <v>744</v>
      </c>
      <c r="H173" s="5" t="s">
        <v>1359</v>
      </c>
      <c r="I173" s="5" t="s">
        <v>989</v>
      </c>
      <c r="J173" s="5" t="s">
        <v>1359</v>
      </c>
      <c r="K173" s="5" t="s">
        <v>894</v>
      </c>
      <c r="L173" s="5" t="s">
        <v>1203</v>
      </c>
      <c r="M173" s="5" t="s">
        <v>945</v>
      </c>
      <c r="N173" s="5" t="s">
        <v>744</v>
      </c>
      <c r="O173" s="5" t="s">
        <v>738</v>
      </c>
      <c r="P173" s="5" t="s">
        <v>997</v>
      </c>
      <c r="Q173" s="5" t="s">
        <v>832</v>
      </c>
      <c r="R173" s="5" t="s">
        <v>748</v>
      </c>
      <c r="S173" s="5" t="s">
        <v>2843</v>
      </c>
    </row>
    <row r="174" spans="1:19" x14ac:dyDescent="0.25">
      <c r="A174" s="2" t="str">
        <f t="shared" si="2"/>
        <v>0263</v>
      </c>
      <c r="B174" s="4" t="s">
        <v>116</v>
      </c>
      <c r="C174" s="5" t="s">
        <v>1977</v>
      </c>
      <c r="D174" s="5" t="s">
        <v>923</v>
      </c>
      <c r="E174" s="5" t="s">
        <v>923</v>
      </c>
      <c r="F174" s="5" t="s">
        <v>774</v>
      </c>
      <c r="G174" s="5" t="s">
        <v>923</v>
      </c>
      <c r="H174" s="5" t="s">
        <v>819</v>
      </c>
      <c r="I174" s="5" t="s">
        <v>1068</v>
      </c>
      <c r="J174" s="5" t="s">
        <v>748</v>
      </c>
      <c r="K174" s="5" t="s">
        <v>819</v>
      </c>
      <c r="L174" s="5" t="s">
        <v>723</v>
      </c>
      <c r="M174" s="5" t="s">
        <v>723</v>
      </c>
      <c r="N174" s="5" t="s">
        <v>723</v>
      </c>
      <c r="O174" s="5" t="s">
        <v>723</v>
      </c>
      <c r="P174" s="5" t="s">
        <v>723</v>
      </c>
      <c r="Q174" s="5" t="s">
        <v>723</v>
      </c>
      <c r="R174" s="5" t="s">
        <v>723</v>
      </c>
      <c r="S174" s="5" t="s">
        <v>1118</v>
      </c>
    </row>
    <row r="175" spans="1:19" x14ac:dyDescent="0.25">
      <c r="A175" s="2" t="str">
        <f t="shared" si="2"/>
        <v>0264</v>
      </c>
      <c r="B175" s="4" t="s">
        <v>572</v>
      </c>
      <c r="C175" s="5" t="s">
        <v>1978</v>
      </c>
      <c r="D175" s="5" t="s">
        <v>954</v>
      </c>
      <c r="E175" s="5" t="s">
        <v>1060</v>
      </c>
      <c r="F175" s="5" t="s">
        <v>986</v>
      </c>
      <c r="G175" s="5" t="s">
        <v>1552</v>
      </c>
      <c r="H175" s="5" t="s">
        <v>1203</v>
      </c>
      <c r="I175" s="5" t="s">
        <v>894</v>
      </c>
      <c r="J175" s="5" t="s">
        <v>945</v>
      </c>
      <c r="K175" s="5" t="s">
        <v>1302</v>
      </c>
      <c r="L175" s="5" t="s">
        <v>992</v>
      </c>
      <c r="M175" s="5" t="s">
        <v>946</v>
      </c>
      <c r="N175" s="5" t="s">
        <v>986</v>
      </c>
      <c r="O175" s="5" t="s">
        <v>944</v>
      </c>
      <c r="P175" s="5" t="s">
        <v>810</v>
      </c>
      <c r="Q175" s="5" t="s">
        <v>1841</v>
      </c>
      <c r="R175" s="5" t="s">
        <v>949</v>
      </c>
      <c r="S175" s="5" t="s">
        <v>2343</v>
      </c>
    </row>
    <row r="176" spans="1:19" x14ac:dyDescent="0.25">
      <c r="A176" s="2" t="str">
        <f t="shared" si="2"/>
        <v>0265</v>
      </c>
      <c r="B176" s="4" t="s">
        <v>674</v>
      </c>
      <c r="C176" s="5" t="s">
        <v>1980</v>
      </c>
      <c r="D176" s="5" t="s">
        <v>825</v>
      </c>
      <c r="E176" s="5" t="s">
        <v>1239</v>
      </c>
      <c r="F176" s="5" t="s">
        <v>736</v>
      </c>
      <c r="G176" s="5" t="s">
        <v>801</v>
      </c>
      <c r="H176" s="5" t="s">
        <v>741</v>
      </c>
      <c r="I176" s="5" t="s">
        <v>1728</v>
      </c>
      <c r="J176" s="5" t="s">
        <v>745</v>
      </c>
      <c r="K176" s="5" t="s">
        <v>830</v>
      </c>
      <c r="L176" s="5" t="s">
        <v>745</v>
      </c>
      <c r="M176" s="5" t="s">
        <v>1042</v>
      </c>
      <c r="N176" s="5" t="s">
        <v>1290</v>
      </c>
      <c r="O176" s="5" t="s">
        <v>799</v>
      </c>
      <c r="P176" s="5" t="s">
        <v>1003</v>
      </c>
      <c r="Q176" s="5" t="s">
        <v>966</v>
      </c>
      <c r="R176" s="5" t="s">
        <v>723</v>
      </c>
      <c r="S176" s="5" t="s">
        <v>2844</v>
      </c>
    </row>
    <row r="177" spans="1:19" x14ac:dyDescent="0.25">
      <c r="A177" s="2" t="str">
        <f t="shared" si="2"/>
        <v>0266</v>
      </c>
      <c r="B177" s="4" t="s">
        <v>372</v>
      </c>
      <c r="C177" s="5" t="s">
        <v>1983</v>
      </c>
      <c r="D177" s="5" t="s">
        <v>1030</v>
      </c>
      <c r="E177" s="5" t="s">
        <v>1354</v>
      </c>
      <c r="F177" s="5" t="s">
        <v>1317</v>
      </c>
      <c r="G177" s="5" t="s">
        <v>1312</v>
      </c>
      <c r="H177" s="5" t="s">
        <v>1277</v>
      </c>
      <c r="I177" s="5" t="s">
        <v>809</v>
      </c>
      <c r="J177" s="5" t="s">
        <v>1163</v>
      </c>
      <c r="K177" s="5" t="s">
        <v>816</v>
      </c>
      <c r="L177" s="5" t="s">
        <v>1344</v>
      </c>
      <c r="M177" s="5" t="s">
        <v>914</v>
      </c>
      <c r="N177" s="5" t="s">
        <v>818</v>
      </c>
      <c r="O177" s="5" t="s">
        <v>1322</v>
      </c>
      <c r="P177" s="5" t="s">
        <v>971</v>
      </c>
      <c r="Q177" s="5" t="s">
        <v>1163</v>
      </c>
      <c r="R177" s="5" t="s">
        <v>723</v>
      </c>
      <c r="S177" s="5" t="s">
        <v>2845</v>
      </c>
    </row>
    <row r="178" spans="1:19" x14ac:dyDescent="0.25">
      <c r="A178" s="2" t="str">
        <f t="shared" si="2"/>
        <v>0269</v>
      </c>
      <c r="B178" s="4" t="s">
        <v>1988</v>
      </c>
      <c r="C178" s="5" t="s">
        <v>1989</v>
      </c>
      <c r="D178" s="5" t="s">
        <v>1258</v>
      </c>
      <c r="E178" s="5" t="s">
        <v>1138</v>
      </c>
      <c r="F178" s="5" t="s">
        <v>962</v>
      </c>
      <c r="G178" s="5" t="s">
        <v>957</v>
      </c>
      <c r="H178" s="5" t="s">
        <v>795</v>
      </c>
      <c r="I178" s="5" t="s">
        <v>1044</v>
      </c>
      <c r="J178" s="5" t="s">
        <v>957</v>
      </c>
      <c r="K178" s="5" t="s">
        <v>723</v>
      </c>
      <c r="L178" s="5" t="s">
        <v>723</v>
      </c>
      <c r="M178" s="5" t="s">
        <v>723</v>
      </c>
      <c r="N178" s="5" t="s">
        <v>723</v>
      </c>
      <c r="O178" s="5" t="s">
        <v>723</v>
      </c>
      <c r="P178" s="5" t="s">
        <v>723</v>
      </c>
      <c r="Q178" s="5" t="s">
        <v>723</v>
      </c>
      <c r="R178" s="5" t="s">
        <v>723</v>
      </c>
      <c r="S178" s="5" t="s">
        <v>1418</v>
      </c>
    </row>
    <row r="179" spans="1:19" x14ac:dyDescent="0.25">
      <c r="A179" s="2" t="str">
        <f t="shared" si="2"/>
        <v>0271</v>
      </c>
      <c r="B179" s="4" t="s">
        <v>246</v>
      </c>
      <c r="C179" s="5" t="s">
        <v>1990</v>
      </c>
      <c r="D179" s="5" t="s">
        <v>868</v>
      </c>
      <c r="E179" s="5" t="s">
        <v>1512</v>
      </c>
      <c r="F179" s="5" t="s">
        <v>1126</v>
      </c>
      <c r="G179" s="5" t="s">
        <v>1781</v>
      </c>
      <c r="H179" s="5" t="s">
        <v>864</v>
      </c>
      <c r="I179" s="5" t="s">
        <v>1954</v>
      </c>
      <c r="J179" s="5" t="s">
        <v>2227</v>
      </c>
      <c r="K179" s="5" t="s">
        <v>1129</v>
      </c>
      <c r="L179" s="5" t="s">
        <v>1682</v>
      </c>
      <c r="M179" s="5" t="s">
        <v>1217</v>
      </c>
      <c r="N179" s="5" t="s">
        <v>935</v>
      </c>
      <c r="O179" s="5" t="s">
        <v>2101</v>
      </c>
      <c r="P179" s="5" t="s">
        <v>933</v>
      </c>
      <c r="Q179" s="5" t="s">
        <v>1679</v>
      </c>
      <c r="R179" s="5" t="s">
        <v>723</v>
      </c>
      <c r="S179" s="5" t="s">
        <v>2847</v>
      </c>
    </row>
    <row r="180" spans="1:19" x14ac:dyDescent="0.25">
      <c r="A180" s="2" t="str">
        <f t="shared" si="2"/>
        <v>0272</v>
      </c>
      <c r="B180" s="4" t="s">
        <v>610</v>
      </c>
      <c r="C180" s="5" t="s">
        <v>1993</v>
      </c>
      <c r="D180" s="5" t="s">
        <v>1107</v>
      </c>
      <c r="E180" s="5" t="s">
        <v>1149</v>
      </c>
      <c r="F180" s="5" t="s">
        <v>1034</v>
      </c>
      <c r="G180" s="5" t="s">
        <v>1259</v>
      </c>
      <c r="H180" s="5" t="s">
        <v>819</v>
      </c>
      <c r="I180" s="5" t="s">
        <v>1133</v>
      </c>
      <c r="J180" s="5" t="s">
        <v>1259</v>
      </c>
      <c r="K180" s="5" t="s">
        <v>1281</v>
      </c>
      <c r="L180" s="5" t="s">
        <v>723</v>
      </c>
      <c r="M180" s="5" t="s">
        <v>723</v>
      </c>
      <c r="N180" s="5" t="s">
        <v>723</v>
      </c>
      <c r="O180" s="5" t="s">
        <v>723</v>
      </c>
      <c r="P180" s="5" t="s">
        <v>723</v>
      </c>
      <c r="Q180" s="5" t="s">
        <v>723</v>
      </c>
      <c r="R180" s="5" t="s">
        <v>723</v>
      </c>
      <c r="S180" s="5" t="s">
        <v>1114</v>
      </c>
    </row>
    <row r="181" spans="1:19" x14ac:dyDescent="0.25">
      <c r="A181" s="2" t="str">
        <f t="shared" si="2"/>
        <v>0273</v>
      </c>
      <c r="B181" s="4" t="s">
        <v>580</v>
      </c>
      <c r="C181" s="5" t="s">
        <v>1997</v>
      </c>
      <c r="D181" s="5" t="s">
        <v>1152</v>
      </c>
      <c r="E181" s="5" t="s">
        <v>1284</v>
      </c>
      <c r="F181" s="5" t="s">
        <v>841</v>
      </c>
      <c r="G181" s="5" t="s">
        <v>800</v>
      </c>
      <c r="H181" s="5" t="s">
        <v>744</v>
      </c>
      <c r="I181" s="5" t="s">
        <v>846</v>
      </c>
      <c r="J181" s="5" t="s">
        <v>738</v>
      </c>
      <c r="K181" s="5" t="s">
        <v>896</v>
      </c>
      <c r="L181" s="5" t="s">
        <v>845</v>
      </c>
      <c r="M181" s="5" t="s">
        <v>988</v>
      </c>
      <c r="N181" s="5" t="s">
        <v>723</v>
      </c>
      <c r="O181" s="5" t="s">
        <v>723</v>
      </c>
      <c r="P181" s="5" t="s">
        <v>723</v>
      </c>
      <c r="Q181" s="5" t="s">
        <v>723</v>
      </c>
      <c r="R181" s="5" t="s">
        <v>723</v>
      </c>
      <c r="S181" s="5" t="s">
        <v>2849</v>
      </c>
    </row>
    <row r="182" spans="1:19" x14ac:dyDescent="0.25">
      <c r="A182" s="2" t="str">
        <f t="shared" si="2"/>
        <v>0274</v>
      </c>
      <c r="B182" s="4" t="s">
        <v>46</v>
      </c>
      <c r="C182" s="5" t="s">
        <v>2001</v>
      </c>
      <c r="D182" s="5" t="s">
        <v>1221</v>
      </c>
      <c r="E182" s="5" t="s">
        <v>765</v>
      </c>
      <c r="F182" s="5" t="s">
        <v>974</v>
      </c>
      <c r="G182" s="5" t="s">
        <v>1243</v>
      </c>
      <c r="H182" s="5" t="s">
        <v>1159</v>
      </c>
      <c r="I182" s="5" t="s">
        <v>762</v>
      </c>
      <c r="J182" s="5" t="s">
        <v>976</v>
      </c>
      <c r="K182" s="5" t="s">
        <v>882</v>
      </c>
      <c r="L182" s="5" t="s">
        <v>811</v>
      </c>
      <c r="M182" s="5" t="s">
        <v>1295</v>
      </c>
      <c r="N182" s="5" t="s">
        <v>1067</v>
      </c>
      <c r="O182" s="5" t="s">
        <v>1370</v>
      </c>
      <c r="P182" s="5" t="s">
        <v>1713</v>
      </c>
      <c r="Q182" s="5" t="s">
        <v>1056</v>
      </c>
      <c r="R182" s="5" t="s">
        <v>1149</v>
      </c>
      <c r="S182" s="5" t="s">
        <v>2851</v>
      </c>
    </row>
    <row r="183" spans="1:19" x14ac:dyDescent="0.25">
      <c r="A183" s="2" t="str">
        <f t="shared" si="2"/>
        <v>0275</v>
      </c>
      <c r="B183" s="4" t="s">
        <v>402</v>
      </c>
      <c r="C183" s="5" t="s">
        <v>2011</v>
      </c>
      <c r="D183" s="5" t="s">
        <v>1300</v>
      </c>
      <c r="E183" s="5" t="s">
        <v>785</v>
      </c>
      <c r="F183" s="5" t="s">
        <v>1029</v>
      </c>
      <c r="G183" s="5" t="s">
        <v>886</v>
      </c>
      <c r="H183" s="5" t="s">
        <v>1138</v>
      </c>
      <c r="I183" s="5" t="s">
        <v>788</v>
      </c>
      <c r="J183" s="5" t="s">
        <v>959</v>
      </c>
      <c r="K183" s="5" t="s">
        <v>822</v>
      </c>
      <c r="L183" s="5" t="s">
        <v>723</v>
      </c>
      <c r="M183" s="5" t="s">
        <v>723</v>
      </c>
      <c r="N183" s="5" t="s">
        <v>723</v>
      </c>
      <c r="O183" s="5" t="s">
        <v>723</v>
      </c>
      <c r="P183" s="5" t="s">
        <v>723</v>
      </c>
      <c r="Q183" s="5" t="s">
        <v>723</v>
      </c>
      <c r="R183" s="5" t="s">
        <v>723</v>
      </c>
      <c r="S183" s="5" t="s">
        <v>1128</v>
      </c>
    </row>
    <row r="184" spans="1:19" x14ac:dyDescent="0.25">
      <c r="A184" s="2" t="str">
        <f t="shared" si="2"/>
        <v>0276</v>
      </c>
      <c r="B184" s="4" t="s">
        <v>158</v>
      </c>
      <c r="C184" s="5" t="s">
        <v>2012</v>
      </c>
      <c r="D184" s="5" t="s">
        <v>1338</v>
      </c>
      <c r="E184" s="5" t="s">
        <v>779</v>
      </c>
      <c r="F184" s="5" t="s">
        <v>737</v>
      </c>
      <c r="G184" s="5" t="s">
        <v>728</v>
      </c>
      <c r="H184" s="5" t="s">
        <v>840</v>
      </c>
      <c r="I184" s="5" t="s">
        <v>1047</v>
      </c>
      <c r="J184" s="5" t="s">
        <v>739</v>
      </c>
      <c r="K184" s="5" t="s">
        <v>1035</v>
      </c>
      <c r="L184" s="5" t="s">
        <v>1238</v>
      </c>
      <c r="M184" s="5" t="s">
        <v>1290</v>
      </c>
      <c r="N184" s="5" t="s">
        <v>723</v>
      </c>
      <c r="O184" s="5" t="s">
        <v>723</v>
      </c>
      <c r="P184" s="5" t="s">
        <v>723</v>
      </c>
      <c r="Q184" s="5" t="s">
        <v>723</v>
      </c>
      <c r="R184" s="5" t="s">
        <v>723</v>
      </c>
      <c r="S184" s="5" t="s">
        <v>2853</v>
      </c>
    </row>
    <row r="185" spans="1:19" x14ac:dyDescent="0.25">
      <c r="A185" s="2" t="str">
        <f t="shared" si="2"/>
        <v>0277</v>
      </c>
      <c r="B185" s="4" t="s">
        <v>658</v>
      </c>
      <c r="C185" s="5" t="s">
        <v>2014</v>
      </c>
      <c r="D185" s="5" t="s">
        <v>822</v>
      </c>
      <c r="E185" s="5" t="s">
        <v>737</v>
      </c>
      <c r="F185" s="5" t="s">
        <v>800</v>
      </c>
      <c r="G185" s="5" t="s">
        <v>965</v>
      </c>
      <c r="H185" s="5" t="s">
        <v>1358</v>
      </c>
      <c r="I185" s="5" t="s">
        <v>736</v>
      </c>
      <c r="J185" s="5" t="s">
        <v>1284</v>
      </c>
      <c r="K185" s="5" t="s">
        <v>963</v>
      </c>
      <c r="L185" s="5" t="s">
        <v>836</v>
      </c>
      <c r="M185" s="5" t="s">
        <v>737</v>
      </c>
      <c r="N185" s="5" t="s">
        <v>1060</v>
      </c>
      <c r="O185" s="5" t="s">
        <v>724</v>
      </c>
      <c r="P185" s="5" t="s">
        <v>781</v>
      </c>
      <c r="Q185" s="5" t="s">
        <v>1106</v>
      </c>
      <c r="R185" s="5" t="s">
        <v>723</v>
      </c>
      <c r="S185" s="5" t="s">
        <v>2854</v>
      </c>
    </row>
    <row r="186" spans="1:19" x14ac:dyDescent="0.25">
      <c r="A186" s="2" t="str">
        <f t="shared" si="2"/>
        <v>0278</v>
      </c>
      <c r="B186" s="4" t="s">
        <v>404</v>
      </c>
      <c r="C186" s="5" t="s">
        <v>2003</v>
      </c>
      <c r="D186" s="5" t="s">
        <v>918</v>
      </c>
      <c r="E186" s="5" t="s">
        <v>794</v>
      </c>
      <c r="F186" s="5" t="s">
        <v>781</v>
      </c>
      <c r="G186" s="5" t="s">
        <v>1239</v>
      </c>
      <c r="H186" s="5" t="s">
        <v>1035</v>
      </c>
      <c r="I186" s="5" t="s">
        <v>841</v>
      </c>
      <c r="J186" s="5" t="s">
        <v>1238</v>
      </c>
      <c r="K186" s="5" t="s">
        <v>746</v>
      </c>
      <c r="L186" s="5" t="s">
        <v>1047</v>
      </c>
      <c r="M186" s="5" t="s">
        <v>1004</v>
      </c>
      <c r="N186" s="5" t="s">
        <v>1283</v>
      </c>
      <c r="O186" s="5" t="s">
        <v>967</v>
      </c>
      <c r="P186" s="5" t="s">
        <v>919</v>
      </c>
      <c r="Q186" s="5" t="s">
        <v>830</v>
      </c>
      <c r="R186" s="5" t="s">
        <v>819</v>
      </c>
      <c r="S186" s="5" t="s">
        <v>2784</v>
      </c>
    </row>
    <row r="187" spans="1:19" x14ac:dyDescent="0.25">
      <c r="A187" s="2" t="str">
        <f t="shared" si="2"/>
        <v>0281</v>
      </c>
      <c r="B187" s="4" t="s">
        <v>328</v>
      </c>
      <c r="C187" s="5" t="s">
        <v>2027</v>
      </c>
      <c r="D187" s="5" t="s">
        <v>2745</v>
      </c>
      <c r="E187" s="5" t="s">
        <v>2856</v>
      </c>
      <c r="F187" s="5" t="s">
        <v>2857</v>
      </c>
      <c r="G187" s="5" t="s">
        <v>2523</v>
      </c>
      <c r="H187" s="5" t="s">
        <v>2575</v>
      </c>
      <c r="I187" s="5" t="s">
        <v>2858</v>
      </c>
      <c r="J187" s="5" t="s">
        <v>2418</v>
      </c>
      <c r="K187" s="5" t="s">
        <v>1426</v>
      </c>
      <c r="L187" s="5" t="s">
        <v>2859</v>
      </c>
      <c r="M187" s="5" t="s">
        <v>1579</v>
      </c>
      <c r="N187" s="5" t="s">
        <v>2860</v>
      </c>
      <c r="O187" s="5" t="s">
        <v>2861</v>
      </c>
      <c r="P187" s="5" t="s">
        <v>2862</v>
      </c>
      <c r="Q187" s="5" t="s">
        <v>2863</v>
      </c>
      <c r="R187" s="5" t="s">
        <v>737</v>
      </c>
      <c r="S187" s="5" t="s">
        <v>2864</v>
      </c>
    </row>
    <row r="188" spans="1:19" x14ac:dyDescent="0.25">
      <c r="A188" s="2" t="str">
        <f t="shared" si="2"/>
        <v>0284</v>
      </c>
      <c r="B188" s="4" t="s">
        <v>308</v>
      </c>
      <c r="C188" s="5" t="s">
        <v>2042</v>
      </c>
      <c r="D188" s="5" t="s">
        <v>956</v>
      </c>
      <c r="E188" s="5" t="s">
        <v>744</v>
      </c>
      <c r="F188" s="5" t="s">
        <v>947</v>
      </c>
      <c r="G188" s="5" t="s">
        <v>887</v>
      </c>
      <c r="H188" s="5" t="s">
        <v>997</v>
      </c>
      <c r="I188" s="5" t="s">
        <v>1178</v>
      </c>
      <c r="J188" s="5" t="s">
        <v>997</v>
      </c>
      <c r="K188" s="5" t="s">
        <v>888</v>
      </c>
      <c r="L188" s="5" t="s">
        <v>891</v>
      </c>
      <c r="M188" s="5" t="s">
        <v>744</v>
      </c>
      <c r="N188" s="5" t="s">
        <v>1239</v>
      </c>
      <c r="O188" s="5" t="s">
        <v>895</v>
      </c>
      <c r="P188" s="5" t="s">
        <v>963</v>
      </c>
      <c r="Q188" s="5" t="s">
        <v>989</v>
      </c>
      <c r="R188" s="5" t="s">
        <v>723</v>
      </c>
      <c r="S188" s="5" t="s">
        <v>2865</v>
      </c>
    </row>
    <row r="189" spans="1:19" x14ac:dyDescent="0.25">
      <c r="A189" s="2" t="str">
        <f t="shared" si="2"/>
        <v>0285</v>
      </c>
      <c r="B189" s="4" t="s">
        <v>68</v>
      </c>
      <c r="C189" s="5" t="s">
        <v>2044</v>
      </c>
      <c r="D189" s="5" t="s">
        <v>752</v>
      </c>
      <c r="E189" s="5" t="s">
        <v>900</v>
      </c>
      <c r="F189" s="5" t="s">
        <v>1183</v>
      </c>
      <c r="G189" s="5" t="s">
        <v>1362</v>
      </c>
      <c r="H189" s="5" t="s">
        <v>1222</v>
      </c>
      <c r="I189" s="5" t="s">
        <v>990</v>
      </c>
      <c r="J189" s="5" t="s">
        <v>1202</v>
      </c>
      <c r="K189" s="5" t="s">
        <v>1204</v>
      </c>
      <c r="L189" s="5" t="s">
        <v>1567</v>
      </c>
      <c r="M189" s="5" t="s">
        <v>981</v>
      </c>
      <c r="N189" s="5" t="s">
        <v>981</v>
      </c>
      <c r="O189" s="5" t="s">
        <v>990</v>
      </c>
      <c r="P189" s="5" t="s">
        <v>1775</v>
      </c>
      <c r="Q189" s="5" t="s">
        <v>1454</v>
      </c>
      <c r="R189" s="5" t="s">
        <v>850</v>
      </c>
      <c r="S189" s="5" t="s">
        <v>2866</v>
      </c>
    </row>
    <row r="190" spans="1:19" x14ac:dyDescent="0.25">
      <c r="A190" s="2" t="str">
        <f t="shared" si="2"/>
        <v>0287</v>
      </c>
      <c r="B190" s="4" t="s">
        <v>660</v>
      </c>
      <c r="C190" s="5" t="s">
        <v>2046</v>
      </c>
      <c r="D190" s="5" t="s">
        <v>826</v>
      </c>
      <c r="E190" s="5" t="s">
        <v>792</v>
      </c>
      <c r="F190" s="5" t="s">
        <v>789</v>
      </c>
      <c r="G190" s="5" t="s">
        <v>791</v>
      </c>
      <c r="H190" s="5" t="s">
        <v>868</v>
      </c>
      <c r="I190" s="5" t="s">
        <v>1047</v>
      </c>
      <c r="J190" s="5" t="s">
        <v>1155</v>
      </c>
      <c r="K190" s="5" t="s">
        <v>868</v>
      </c>
      <c r="L190" s="5" t="s">
        <v>723</v>
      </c>
      <c r="M190" s="5" t="s">
        <v>723</v>
      </c>
      <c r="N190" s="5" t="s">
        <v>723</v>
      </c>
      <c r="O190" s="5" t="s">
        <v>723</v>
      </c>
      <c r="P190" s="5" t="s">
        <v>723</v>
      </c>
      <c r="Q190" s="5" t="s">
        <v>723</v>
      </c>
      <c r="R190" s="5" t="s">
        <v>723</v>
      </c>
      <c r="S190" s="5" t="s">
        <v>2867</v>
      </c>
    </row>
    <row r="191" spans="1:19" x14ac:dyDescent="0.25">
      <c r="A191" s="2" t="str">
        <f t="shared" si="2"/>
        <v>0288</v>
      </c>
      <c r="B191" s="4" t="s">
        <v>160</v>
      </c>
      <c r="C191" s="5" t="s">
        <v>2049</v>
      </c>
      <c r="D191" s="5" t="s">
        <v>985</v>
      </c>
      <c r="E191" s="5" t="s">
        <v>942</v>
      </c>
      <c r="F191" s="5" t="s">
        <v>1419</v>
      </c>
      <c r="G191" s="5" t="s">
        <v>1312</v>
      </c>
      <c r="H191" s="5" t="s">
        <v>1320</v>
      </c>
      <c r="I191" s="5" t="s">
        <v>818</v>
      </c>
      <c r="J191" s="5" t="s">
        <v>1344</v>
      </c>
      <c r="K191" s="5" t="s">
        <v>1056</v>
      </c>
      <c r="L191" s="5" t="s">
        <v>808</v>
      </c>
      <c r="M191" s="5" t="s">
        <v>1023</v>
      </c>
      <c r="N191" s="5" t="s">
        <v>723</v>
      </c>
      <c r="O191" s="5" t="s">
        <v>723</v>
      </c>
      <c r="P191" s="5" t="s">
        <v>723</v>
      </c>
      <c r="Q191" s="5" t="s">
        <v>723</v>
      </c>
      <c r="R191" s="5" t="s">
        <v>723</v>
      </c>
      <c r="S191" s="5" t="s">
        <v>2869</v>
      </c>
    </row>
    <row r="192" spans="1:19" x14ac:dyDescent="0.25">
      <c r="A192" s="2" t="str">
        <f t="shared" si="2"/>
        <v>0289</v>
      </c>
      <c r="B192" s="4" t="s">
        <v>612</v>
      </c>
      <c r="C192" s="5" t="s">
        <v>2051</v>
      </c>
      <c r="D192" s="5" t="s">
        <v>1259</v>
      </c>
      <c r="E192" s="5" t="s">
        <v>952</v>
      </c>
      <c r="F192" s="5" t="s">
        <v>1018</v>
      </c>
      <c r="G192" s="5" t="s">
        <v>1300</v>
      </c>
      <c r="H192" s="5" t="s">
        <v>1041</v>
      </c>
      <c r="I192" s="5" t="s">
        <v>865</v>
      </c>
      <c r="J192" s="5" t="s">
        <v>1152</v>
      </c>
      <c r="K192" s="5" t="s">
        <v>1258</v>
      </c>
      <c r="L192" s="5" t="s">
        <v>723</v>
      </c>
      <c r="M192" s="5" t="s">
        <v>723</v>
      </c>
      <c r="N192" s="5" t="s">
        <v>723</v>
      </c>
      <c r="O192" s="5" t="s">
        <v>723</v>
      </c>
      <c r="P192" s="5" t="s">
        <v>723</v>
      </c>
      <c r="Q192" s="5" t="s">
        <v>723</v>
      </c>
      <c r="R192" s="5" t="s">
        <v>723</v>
      </c>
      <c r="S192" s="5" t="s">
        <v>890</v>
      </c>
    </row>
    <row r="193" spans="1:19" x14ac:dyDescent="0.25">
      <c r="A193" s="2" t="str">
        <f t="shared" si="2"/>
        <v>0290</v>
      </c>
      <c r="B193" s="4" t="s">
        <v>672</v>
      </c>
      <c r="C193" s="5" t="s">
        <v>2052</v>
      </c>
      <c r="D193" s="5" t="s">
        <v>1181</v>
      </c>
      <c r="E193" s="5" t="s">
        <v>926</v>
      </c>
      <c r="F193" s="5" t="s">
        <v>926</v>
      </c>
      <c r="G193" s="5" t="s">
        <v>761</v>
      </c>
      <c r="H193" s="5" t="s">
        <v>791</v>
      </c>
      <c r="I193" s="5" t="s">
        <v>787</v>
      </c>
      <c r="J193" s="5" t="s">
        <v>729</v>
      </c>
      <c r="K193" s="5" t="s">
        <v>869</v>
      </c>
      <c r="L193" s="5" t="s">
        <v>780</v>
      </c>
      <c r="M193" s="5" t="s">
        <v>727</v>
      </c>
      <c r="N193" s="5" t="s">
        <v>735</v>
      </c>
      <c r="O193" s="5" t="s">
        <v>792</v>
      </c>
      <c r="P193" s="5" t="s">
        <v>1000</v>
      </c>
      <c r="Q193" s="5" t="s">
        <v>1109</v>
      </c>
      <c r="R193" s="5" t="s">
        <v>723</v>
      </c>
      <c r="S193" s="5" t="s">
        <v>2870</v>
      </c>
    </row>
    <row r="194" spans="1:19" x14ac:dyDescent="0.25">
      <c r="A194" s="2" t="str">
        <f t="shared" si="2"/>
        <v>0291</v>
      </c>
      <c r="B194" s="4" t="s">
        <v>224</v>
      </c>
      <c r="C194" s="5" t="s">
        <v>2054</v>
      </c>
      <c r="D194" s="5" t="s">
        <v>826</v>
      </c>
      <c r="E194" s="5" t="s">
        <v>1284</v>
      </c>
      <c r="F194" s="5" t="s">
        <v>837</v>
      </c>
      <c r="G194" s="5" t="s">
        <v>1004</v>
      </c>
      <c r="H194" s="5" t="s">
        <v>966</v>
      </c>
      <c r="I194" s="5" t="s">
        <v>830</v>
      </c>
      <c r="J194" s="5" t="s">
        <v>1005</v>
      </c>
      <c r="K194" s="5" t="s">
        <v>736</v>
      </c>
      <c r="L194" s="5" t="s">
        <v>744</v>
      </c>
      <c r="M194" s="5" t="s">
        <v>890</v>
      </c>
      <c r="N194" s="5" t="s">
        <v>1358</v>
      </c>
      <c r="O194" s="5" t="s">
        <v>801</v>
      </c>
      <c r="P194" s="5" t="s">
        <v>902</v>
      </c>
      <c r="Q194" s="5" t="s">
        <v>902</v>
      </c>
      <c r="R194" s="5" t="s">
        <v>1057</v>
      </c>
      <c r="S194" s="5" t="s">
        <v>2871</v>
      </c>
    </row>
    <row r="195" spans="1:19" x14ac:dyDescent="0.25">
      <c r="A195" s="2" t="str">
        <f t="shared" ref="A195:A258" si="3">LEFT(C195,4)</f>
        <v>0292</v>
      </c>
      <c r="B195" s="4" t="s">
        <v>582</v>
      </c>
      <c r="C195" s="5" t="s">
        <v>2056</v>
      </c>
      <c r="D195" s="5" t="s">
        <v>758</v>
      </c>
      <c r="E195" s="5" t="s">
        <v>1578</v>
      </c>
      <c r="F195" s="5" t="s">
        <v>1239</v>
      </c>
      <c r="G195" s="5" t="s">
        <v>737</v>
      </c>
      <c r="H195" s="5" t="s">
        <v>1358</v>
      </c>
      <c r="I195" s="5" t="s">
        <v>1358</v>
      </c>
      <c r="J195" s="5" t="s">
        <v>799</v>
      </c>
      <c r="K195" s="5" t="s">
        <v>997</v>
      </c>
      <c r="L195" s="5" t="s">
        <v>842</v>
      </c>
      <c r="M195" s="5" t="s">
        <v>892</v>
      </c>
      <c r="N195" s="5" t="s">
        <v>832</v>
      </c>
      <c r="O195" s="5" t="s">
        <v>727</v>
      </c>
      <c r="P195" s="5" t="s">
        <v>1273</v>
      </c>
      <c r="Q195" s="5" t="s">
        <v>919</v>
      </c>
      <c r="R195" s="5" t="s">
        <v>923</v>
      </c>
      <c r="S195" s="5" t="s">
        <v>2872</v>
      </c>
    </row>
    <row r="196" spans="1:19" x14ac:dyDescent="0.25">
      <c r="A196" s="2" t="str">
        <f t="shared" si="3"/>
        <v>0293</v>
      </c>
      <c r="B196" s="4" t="s">
        <v>70</v>
      </c>
      <c r="C196" s="5" t="s">
        <v>2060</v>
      </c>
      <c r="D196" s="5" t="s">
        <v>1001</v>
      </c>
      <c r="E196" s="5" t="s">
        <v>1249</v>
      </c>
      <c r="F196" s="5" t="s">
        <v>2102</v>
      </c>
      <c r="G196" s="5" t="s">
        <v>1839</v>
      </c>
      <c r="H196" s="5" t="s">
        <v>2706</v>
      </c>
      <c r="I196" s="5" t="s">
        <v>2100</v>
      </c>
      <c r="J196" s="5" t="s">
        <v>2873</v>
      </c>
      <c r="K196" s="5" t="s">
        <v>2064</v>
      </c>
      <c r="L196" s="5" t="s">
        <v>2693</v>
      </c>
      <c r="M196" s="5" t="s">
        <v>2516</v>
      </c>
      <c r="N196" s="5" t="s">
        <v>2099</v>
      </c>
      <c r="O196" s="5" t="s">
        <v>1251</v>
      </c>
      <c r="P196" s="5" t="s">
        <v>1385</v>
      </c>
      <c r="Q196" s="5" t="s">
        <v>1908</v>
      </c>
      <c r="R196" s="5" t="s">
        <v>850</v>
      </c>
      <c r="S196" s="5" t="s">
        <v>2874</v>
      </c>
    </row>
    <row r="197" spans="1:19" x14ac:dyDescent="0.25">
      <c r="A197" s="2" t="str">
        <f t="shared" si="3"/>
        <v>0295</v>
      </c>
      <c r="B197" s="4" t="s">
        <v>290</v>
      </c>
      <c r="C197" s="5" t="s">
        <v>2073</v>
      </c>
      <c r="D197" s="5" t="s">
        <v>781</v>
      </c>
      <c r="E197" s="5" t="s">
        <v>810</v>
      </c>
      <c r="F197" s="5" t="s">
        <v>1222</v>
      </c>
      <c r="G197" s="5" t="s">
        <v>1408</v>
      </c>
      <c r="H197" s="5" t="s">
        <v>1220</v>
      </c>
      <c r="I197" s="5" t="s">
        <v>812</v>
      </c>
      <c r="J197" s="5" t="s">
        <v>1261</v>
      </c>
      <c r="K197" s="5" t="s">
        <v>1408</v>
      </c>
      <c r="L197" s="5" t="s">
        <v>1355</v>
      </c>
      <c r="M197" s="5" t="s">
        <v>1204</v>
      </c>
      <c r="N197" s="5" t="s">
        <v>902</v>
      </c>
      <c r="O197" s="5" t="s">
        <v>902</v>
      </c>
      <c r="P197" s="5" t="s">
        <v>1221</v>
      </c>
      <c r="Q197" s="5" t="s">
        <v>1081</v>
      </c>
      <c r="R197" s="5" t="s">
        <v>850</v>
      </c>
      <c r="S197" s="5" t="s">
        <v>2876</v>
      </c>
    </row>
    <row r="198" spans="1:19" x14ac:dyDescent="0.25">
      <c r="A198" s="2" t="str">
        <f t="shared" si="3"/>
        <v>0296</v>
      </c>
      <c r="B198" s="4" t="s">
        <v>454</v>
      </c>
      <c r="C198" s="5" t="s">
        <v>2075</v>
      </c>
      <c r="D198" s="5" t="s">
        <v>1257</v>
      </c>
      <c r="E198" s="5" t="s">
        <v>1152</v>
      </c>
      <c r="F198" s="5" t="s">
        <v>1030</v>
      </c>
      <c r="G198" s="5" t="s">
        <v>1040</v>
      </c>
      <c r="H198" s="5" t="s">
        <v>1152</v>
      </c>
      <c r="I198" s="5" t="s">
        <v>1041</v>
      </c>
      <c r="J198" s="5" t="s">
        <v>1279</v>
      </c>
      <c r="K198" s="5" t="s">
        <v>1018</v>
      </c>
      <c r="L198" s="5" t="s">
        <v>758</v>
      </c>
      <c r="M198" s="5" t="s">
        <v>1030</v>
      </c>
      <c r="N198" s="5" t="s">
        <v>723</v>
      </c>
      <c r="O198" s="5" t="s">
        <v>723</v>
      </c>
      <c r="P198" s="5" t="s">
        <v>723</v>
      </c>
      <c r="Q198" s="5" t="s">
        <v>723</v>
      </c>
      <c r="R198" s="5" t="s">
        <v>723</v>
      </c>
      <c r="S198" s="5" t="s">
        <v>1225</v>
      </c>
    </row>
    <row r="199" spans="1:19" x14ac:dyDescent="0.25">
      <c r="A199" s="2" t="str">
        <f t="shared" si="3"/>
        <v>0298</v>
      </c>
      <c r="B199" s="4" t="s">
        <v>2076</v>
      </c>
      <c r="C199" s="5" t="s">
        <v>2077</v>
      </c>
      <c r="D199" s="5" t="s">
        <v>1181</v>
      </c>
      <c r="E199" s="5" t="s">
        <v>983</v>
      </c>
      <c r="F199" s="5" t="s">
        <v>753</v>
      </c>
      <c r="G199" s="5" t="s">
        <v>751</v>
      </c>
      <c r="H199" s="5" t="s">
        <v>1338</v>
      </c>
      <c r="I199" s="5" t="s">
        <v>1106</v>
      </c>
      <c r="J199" s="5" t="s">
        <v>786</v>
      </c>
      <c r="K199" s="5" t="s">
        <v>731</v>
      </c>
      <c r="L199" s="5" t="s">
        <v>723</v>
      </c>
      <c r="M199" s="5" t="s">
        <v>723</v>
      </c>
      <c r="N199" s="5" t="s">
        <v>723</v>
      </c>
      <c r="O199" s="5" t="s">
        <v>723</v>
      </c>
      <c r="P199" s="5" t="s">
        <v>723</v>
      </c>
      <c r="Q199" s="5" t="s">
        <v>723</v>
      </c>
      <c r="R199" s="5" t="s">
        <v>723</v>
      </c>
      <c r="S199" s="5" t="s">
        <v>1489</v>
      </c>
    </row>
    <row r="200" spans="1:19" x14ac:dyDescent="0.25">
      <c r="A200" s="2" t="str">
        <f t="shared" si="3"/>
        <v>0300</v>
      </c>
      <c r="B200" s="4" t="s">
        <v>276</v>
      </c>
      <c r="C200" s="5" t="s">
        <v>2083</v>
      </c>
      <c r="D200" s="5" t="s">
        <v>1541</v>
      </c>
      <c r="E200" s="5" t="s">
        <v>938</v>
      </c>
      <c r="F200" s="5" t="s">
        <v>1258</v>
      </c>
      <c r="G200" s="5" t="s">
        <v>1133</v>
      </c>
      <c r="H200" s="5" t="s">
        <v>1133</v>
      </c>
      <c r="I200" s="5" t="s">
        <v>1257</v>
      </c>
      <c r="J200" s="5" t="s">
        <v>897</v>
      </c>
      <c r="K200" s="5" t="s">
        <v>723</v>
      </c>
      <c r="L200" s="5" t="s">
        <v>723</v>
      </c>
      <c r="M200" s="5" t="s">
        <v>723</v>
      </c>
      <c r="N200" s="5" t="s">
        <v>723</v>
      </c>
      <c r="O200" s="5" t="s">
        <v>723</v>
      </c>
      <c r="P200" s="5" t="s">
        <v>723</v>
      </c>
      <c r="Q200" s="5" t="s">
        <v>723</v>
      </c>
      <c r="R200" s="5" t="s">
        <v>723</v>
      </c>
      <c r="S200" s="5" t="s">
        <v>1289</v>
      </c>
    </row>
    <row r="201" spans="1:19" x14ac:dyDescent="0.25">
      <c r="A201" s="2" t="str">
        <f t="shared" si="3"/>
        <v>0301</v>
      </c>
      <c r="B201" s="4" t="s">
        <v>292</v>
      </c>
      <c r="C201" s="5" t="s">
        <v>2084</v>
      </c>
      <c r="D201" s="5" t="s">
        <v>1040</v>
      </c>
      <c r="E201" s="5" t="s">
        <v>1000</v>
      </c>
      <c r="F201" s="5" t="s">
        <v>868</v>
      </c>
      <c r="G201" s="5" t="s">
        <v>1238</v>
      </c>
      <c r="H201" s="5" t="s">
        <v>1289</v>
      </c>
      <c r="I201" s="5" t="s">
        <v>830</v>
      </c>
      <c r="J201" s="5" t="s">
        <v>868</v>
      </c>
      <c r="K201" s="5" t="s">
        <v>803</v>
      </c>
      <c r="L201" s="5" t="s">
        <v>745</v>
      </c>
      <c r="M201" s="5" t="s">
        <v>746</v>
      </c>
      <c r="N201" s="5" t="s">
        <v>730</v>
      </c>
      <c r="O201" s="5" t="s">
        <v>790</v>
      </c>
      <c r="P201" s="5" t="s">
        <v>1273</v>
      </c>
      <c r="Q201" s="5" t="s">
        <v>1155</v>
      </c>
      <c r="R201" s="5" t="s">
        <v>723</v>
      </c>
      <c r="S201" s="5" t="s">
        <v>2879</v>
      </c>
    </row>
    <row r="202" spans="1:19" x14ac:dyDescent="0.25">
      <c r="A202" s="2" t="str">
        <f t="shared" si="3"/>
        <v>0304</v>
      </c>
      <c r="B202" s="4" t="s">
        <v>248</v>
      </c>
      <c r="C202" s="5" t="s">
        <v>2092</v>
      </c>
      <c r="D202" s="5" t="s">
        <v>777</v>
      </c>
      <c r="E202" s="5" t="s">
        <v>747</v>
      </c>
      <c r="F202" s="5" t="s">
        <v>724</v>
      </c>
      <c r="G202" s="5" t="s">
        <v>790</v>
      </c>
      <c r="H202" s="5" t="s">
        <v>1115</v>
      </c>
      <c r="I202" s="5" t="s">
        <v>868</v>
      </c>
      <c r="J202" s="5" t="s">
        <v>1238</v>
      </c>
      <c r="K202" s="5" t="s">
        <v>1283</v>
      </c>
      <c r="L202" s="5" t="s">
        <v>727</v>
      </c>
      <c r="M202" s="5" t="s">
        <v>841</v>
      </c>
      <c r="N202" s="5" t="s">
        <v>1578</v>
      </c>
      <c r="O202" s="5" t="s">
        <v>746</v>
      </c>
      <c r="P202" s="5" t="s">
        <v>789</v>
      </c>
      <c r="Q202" s="5" t="s">
        <v>1115</v>
      </c>
      <c r="R202" s="5" t="s">
        <v>850</v>
      </c>
      <c r="S202" s="5" t="s">
        <v>1881</v>
      </c>
    </row>
    <row r="203" spans="1:19" x14ac:dyDescent="0.25">
      <c r="A203" s="2" t="str">
        <f t="shared" si="3"/>
        <v>0305</v>
      </c>
      <c r="B203" s="4" t="s">
        <v>130</v>
      </c>
      <c r="C203" s="5" t="s">
        <v>2104</v>
      </c>
      <c r="D203" s="5" t="s">
        <v>962</v>
      </c>
      <c r="E203" s="5" t="s">
        <v>1201</v>
      </c>
      <c r="F203" s="5" t="s">
        <v>1200</v>
      </c>
      <c r="G203" s="5" t="s">
        <v>1277</v>
      </c>
      <c r="H203" s="5" t="s">
        <v>1320</v>
      </c>
      <c r="I203" s="5" t="s">
        <v>1226</v>
      </c>
      <c r="J203" s="5" t="s">
        <v>1223</v>
      </c>
      <c r="K203" s="5" t="s">
        <v>1567</v>
      </c>
      <c r="L203" s="5" t="s">
        <v>1454</v>
      </c>
      <c r="M203" s="5" t="s">
        <v>1202</v>
      </c>
      <c r="N203" s="5" t="s">
        <v>1002</v>
      </c>
      <c r="O203" s="5" t="s">
        <v>988</v>
      </c>
      <c r="P203" s="5" t="s">
        <v>1319</v>
      </c>
      <c r="Q203" s="5" t="s">
        <v>1200</v>
      </c>
      <c r="R203" s="5" t="s">
        <v>723</v>
      </c>
      <c r="S203" s="5" t="s">
        <v>2665</v>
      </c>
    </row>
    <row r="204" spans="1:19" x14ac:dyDescent="0.25">
      <c r="A204" s="2" t="str">
        <f t="shared" si="3"/>
        <v>0306</v>
      </c>
      <c r="B204" s="4" t="s">
        <v>662</v>
      </c>
      <c r="C204" s="5" t="s">
        <v>2106</v>
      </c>
      <c r="D204" s="5" t="s">
        <v>1259</v>
      </c>
      <c r="E204" s="5" t="s">
        <v>1133</v>
      </c>
      <c r="F204" s="5" t="s">
        <v>897</v>
      </c>
      <c r="G204" s="5" t="s">
        <v>1259</v>
      </c>
      <c r="H204" s="5" t="s">
        <v>1259</v>
      </c>
      <c r="I204" s="5" t="s">
        <v>938</v>
      </c>
      <c r="J204" s="5" t="s">
        <v>1018</v>
      </c>
      <c r="K204" s="5" t="s">
        <v>1133</v>
      </c>
      <c r="L204" s="5" t="s">
        <v>723</v>
      </c>
      <c r="M204" s="5" t="s">
        <v>723</v>
      </c>
      <c r="N204" s="5" t="s">
        <v>723</v>
      </c>
      <c r="O204" s="5" t="s">
        <v>723</v>
      </c>
      <c r="P204" s="5" t="s">
        <v>723</v>
      </c>
      <c r="Q204" s="5" t="s">
        <v>723</v>
      </c>
      <c r="R204" s="5" t="s">
        <v>723</v>
      </c>
      <c r="S204" s="5" t="s">
        <v>1238</v>
      </c>
    </row>
    <row r="205" spans="1:19" x14ac:dyDescent="0.25">
      <c r="A205" s="2" t="str">
        <f t="shared" si="3"/>
        <v>0307</v>
      </c>
      <c r="B205" s="4" t="s">
        <v>132</v>
      </c>
      <c r="C205" s="5" t="s">
        <v>2107</v>
      </c>
      <c r="D205" s="5" t="s">
        <v>785</v>
      </c>
      <c r="E205" s="5" t="s">
        <v>1343</v>
      </c>
      <c r="F205" s="5" t="s">
        <v>1547</v>
      </c>
      <c r="G205" s="5" t="s">
        <v>1199</v>
      </c>
      <c r="H205" s="5" t="s">
        <v>1322</v>
      </c>
      <c r="I205" s="5" t="s">
        <v>915</v>
      </c>
      <c r="J205" s="5" t="s">
        <v>817</v>
      </c>
      <c r="K205" s="5" t="s">
        <v>1163</v>
      </c>
      <c r="L205" s="5" t="s">
        <v>1547</v>
      </c>
      <c r="M205" s="5" t="s">
        <v>1201</v>
      </c>
      <c r="N205" s="5" t="s">
        <v>1303</v>
      </c>
      <c r="O205" s="5" t="s">
        <v>1223</v>
      </c>
      <c r="P205" s="5" t="s">
        <v>981</v>
      </c>
      <c r="Q205" s="5" t="s">
        <v>817</v>
      </c>
      <c r="R205" s="5" t="s">
        <v>923</v>
      </c>
      <c r="S205" s="5" t="s">
        <v>2882</v>
      </c>
    </row>
    <row r="206" spans="1:19" x14ac:dyDescent="0.25">
      <c r="A206" s="2" t="str">
        <f t="shared" si="3"/>
        <v>0308</v>
      </c>
      <c r="B206" s="4" t="s">
        <v>40</v>
      </c>
      <c r="C206" s="5" t="s">
        <v>2109</v>
      </c>
      <c r="D206" s="5" t="s">
        <v>729</v>
      </c>
      <c r="E206" s="5" t="s">
        <v>1414</v>
      </c>
      <c r="F206" s="5" t="s">
        <v>932</v>
      </c>
      <c r="G206" s="5" t="s">
        <v>1447</v>
      </c>
      <c r="H206" s="5" t="s">
        <v>1524</v>
      </c>
      <c r="I206" s="5" t="s">
        <v>827</v>
      </c>
      <c r="J206" s="5" t="s">
        <v>863</v>
      </c>
      <c r="K206" s="5" t="s">
        <v>765</v>
      </c>
      <c r="L206" s="5" t="s">
        <v>1126</v>
      </c>
      <c r="M206" s="5" t="s">
        <v>1557</v>
      </c>
      <c r="N206" s="5" t="s">
        <v>1061</v>
      </c>
      <c r="O206" s="5" t="s">
        <v>768</v>
      </c>
      <c r="P206" s="5" t="s">
        <v>1700</v>
      </c>
      <c r="Q206" s="5" t="s">
        <v>1559</v>
      </c>
      <c r="R206" s="5" t="s">
        <v>1057</v>
      </c>
      <c r="S206" s="5" t="s">
        <v>2883</v>
      </c>
    </row>
    <row r="207" spans="1:19" x14ac:dyDescent="0.25">
      <c r="A207" s="2" t="str">
        <f t="shared" si="3"/>
        <v>0309</v>
      </c>
      <c r="B207" s="4" t="s">
        <v>496</v>
      </c>
      <c r="C207" s="5" t="s">
        <v>2112</v>
      </c>
      <c r="D207" s="5" t="s">
        <v>1140</v>
      </c>
      <c r="E207" s="5" t="s">
        <v>962</v>
      </c>
      <c r="F207" s="5" t="s">
        <v>926</v>
      </c>
      <c r="G207" s="5" t="s">
        <v>922</v>
      </c>
      <c r="H207" s="5" t="s">
        <v>755</v>
      </c>
      <c r="I207" s="5" t="s">
        <v>788</v>
      </c>
      <c r="J207" s="5" t="s">
        <v>791</v>
      </c>
      <c r="K207" s="5" t="s">
        <v>1288</v>
      </c>
      <c r="L207" s="5" t="s">
        <v>780</v>
      </c>
      <c r="M207" s="5" t="s">
        <v>725</v>
      </c>
      <c r="N207" s="5" t="s">
        <v>761</v>
      </c>
      <c r="O207" s="5" t="s">
        <v>1025</v>
      </c>
      <c r="P207" s="5" t="s">
        <v>853</v>
      </c>
      <c r="Q207" s="5" t="s">
        <v>957</v>
      </c>
      <c r="R207" s="5" t="s">
        <v>774</v>
      </c>
      <c r="S207" s="5" t="s">
        <v>2884</v>
      </c>
    </row>
    <row r="208" spans="1:19" x14ac:dyDescent="0.25">
      <c r="A208" s="2" t="str">
        <f t="shared" si="3"/>
        <v>0310</v>
      </c>
      <c r="B208" s="4" t="s">
        <v>540</v>
      </c>
      <c r="C208" s="5" t="s">
        <v>2114</v>
      </c>
      <c r="D208" s="5" t="s">
        <v>825</v>
      </c>
      <c r="E208" s="5" t="s">
        <v>888</v>
      </c>
      <c r="F208" s="5" t="s">
        <v>890</v>
      </c>
      <c r="G208" s="5" t="s">
        <v>967</v>
      </c>
      <c r="H208" s="5" t="s">
        <v>832</v>
      </c>
      <c r="I208" s="5" t="s">
        <v>964</v>
      </c>
      <c r="J208" s="5" t="s">
        <v>835</v>
      </c>
      <c r="K208" s="5" t="s">
        <v>948</v>
      </c>
      <c r="L208" s="5" t="s">
        <v>743</v>
      </c>
      <c r="M208" s="5" t="s">
        <v>1003</v>
      </c>
      <c r="N208" s="5" t="s">
        <v>831</v>
      </c>
      <c r="O208" s="5" t="s">
        <v>781</v>
      </c>
      <c r="P208" s="5" t="s">
        <v>868</v>
      </c>
      <c r="Q208" s="5" t="s">
        <v>793</v>
      </c>
      <c r="R208" s="5" t="s">
        <v>1068</v>
      </c>
      <c r="S208" s="5" t="s">
        <v>2885</v>
      </c>
    </row>
    <row r="209" spans="1:19" x14ac:dyDescent="0.25">
      <c r="A209" s="2" t="str">
        <f t="shared" si="3"/>
        <v>0314</v>
      </c>
      <c r="B209" s="4" t="s">
        <v>72</v>
      </c>
      <c r="C209" s="5" t="s">
        <v>2116</v>
      </c>
      <c r="D209" s="5" t="s">
        <v>1044</v>
      </c>
      <c r="E209" s="5" t="s">
        <v>892</v>
      </c>
      <c r="F209" s="5" t="s">
        <v>1325</v>
      </c>
      <c r="G209" s="5" t="s">
        <v>986</v>
      </c>
      <c r="H209" s="5" t="s">
        <v>1302</v>
      </c>
      <c r="I209" s="5" t="s">
        <v>1326</v>
      </c>
      <c r="J209" s="5" t="s">
        <v>887</v>
      </c>
      <c r="K209" s="5" t="s">
        <v>989</v>
      </c>
      <c r="L209" s="5" t="s">
        <v>890</v>
      </c>
      <c r="M209" s="5" t="s">
        <v>909</v>
      </c>
      <c r="N209" s="5" t="s">
        <v>833</v>
      </c>
      <c r="O209" s="5" t="s">
        <v>1003</v>
      </c>
      <c r="P209" s="5" t="s">
        <v>741</v>
      </c>
      <c r="Q209" s="5" t="s">
        <v>892</v>
      </c>
      <c r="R209" s="5" t="s">
        <v>1068</v>
      </c>
      <c r="S209" s="5" t="s">
        <v>2886</v>
      </c>
    </row>
    <row r="210" spans="1:19" x14ac:dyDescent="0.25">
      <c r="A210" s="2" t="str">
        <f t="shared" si="3"/>
        <v>0315</v>
      </c>
      <c r="B210" s="4" t="s">
        <v>2118</v>
      </c>
      <c r="C210" s="5" t="s">
        <v>2119</v>
      </c>
      <c r="D210" s="5" t="s">
        <v>723</v>
      </c>
      <c r="E210" s="5" t="s">
        <v>987</v>
      </c>
      <c r="F210" s="5" t="s">
        <v>1325</v>
      </c>
      <c r="G210" s="5" t="s">
        <v>1042</v>
      </c>
      <c r="H210" s="5" t="s">
        <v>1362</v>
      </c>
      <c r="I210" s="5" t="s">
        <v>988</v>
      </c>
      <c r="J210" s="5" t="s">
        <v>902</v>
      </c>
      <c r="K210" s="5" t="s">
        <v>942</v>
      </c>
      <c r="L210" s="5" t="s">
        <v>992</v>
      </c>
      <c r="M210" s="5" t="s">
        <v>807</v>
      </c>
      <c r="N210" s="5" t="s">
        <v>1302</v>
      </c>
      <c r="O210" s="5" t="s">
        <v>944</v>
      </c>
      <c r="P210" s="5" t="s">
        <v>944</v>
      </c>
      <c r="Q210" s="5" t="s">
        <v>847</v>
      </c>
      <c r="R210" s="5" t="s">
        <v>723</v>
      </c>
      <c r="S210" s="5" t="s">
        <v>2887</v>
      </c>
    </row>
    <row r="211" spans="1:19" x14ac:dyDescent="0.25">
      <c r="A211" s="2" t="str">
        <f t="shared" si="3"/>
        <v>0316</v>
      </c>
      <c r="B211" s="4" t="s">
        <v>346</v>
      </c>
      <c r="C211" s="5" t="s">
        <v>2121</v>
      </c>
      <c r="D211" s="5" t="s">
        <v>1123</v>
      </c>
      <c r="E211" s="5" t="s">
        <v>792</v>
      </c>
      <c r="F211" s="5" t="s">
        <v>1004</v>
      </c>
      <c r="G211" s="5" t="s">
        <v>799</v>
      </c>
      <c r="H211" s="5" t="s">
        <v>1283</v>
      </c>
      <c r="I211" s="5" t="s">
        <v>801</v>
      </c>
      <c r="J211" s="5" t="s">
        <v>1239</v>
      </c>
      <c r="K211" s="5" t="s">
        <v>745</v>
      </c>
      <c r="L211" s="5" t="s">
        <v>739</v>
      </c>
      <c r="M211" s="5" t="s">
        <v>895</v>
      </c>
      <c r="N211" s="5" t="s">
        <v>731</v>
      </c>
      <c r="O211" s="5" t="s">
        <v>1000</v>
      </c>
      <c r="P211" s="5" t="s">
        <v>781</v>
      </c>
      <c r="Q211" s="5" t="s">
        <v>793</v>
      </c>
      <c r="R211" s="5" t="s">
        <v>748</v>
      </c>
      <c r="S211" s="5" t="s">
        <v>2231</v>
      </c>
    </row>
    <row r="212" spans="1:19" x14ac:dyDescent="0.25">
      <c r="A212" s="2" t="str">
        <f t="shared" si="3"/>
        <v>0317</v>
      </c>
      <c r="B212" s="4" t="s">
        <v>692</v>
      </c>
      <c r="C212" s="5" t="s">
        <v>2123</v>
      </c>
      <c r="D212" s="5" t="s">
        <v>957</v>
      </c>
      <c r="E212" s="5" t="s">
        <v>1519</v>
      </c>
      <c r="F212" s="5" t="s">
        <v>1313</v>
      </c>
      <c r="G212" s="5" t="s">
        <v>811</v>
      </c>
      <c r="H212" s="5" t="s">
        <v>1014</v>
      </c>
      <c r="I212" s="5" t="s">
        <v>1295</v>
      </c>
      <c r="J212" s="5" t="s">
        <v>1544</v>
      </c>
      <c r="K212" s="5" t="s">
        <v>2141</v>
      </c>
      <c r="L212" s="5" t="s">
        <v>855</v>
      </c>
      <c r="M212" s="5" t="s">
        <v>1711</v>
      </c>
      <c r="N212" s="5" t="s">
        <v>881</v>
      </c>
      <c r="O212" s="5" t="s">
        <v>1147</v>
      </c>
      <c r="P212" s="5" t="s">
        <v>1159</v>
      </c>
      <c r="Q212" s="5" t="s">
        <v>1051</v>
      </c>
      <c r="R212" s="5" t="s">
        <v>1068</v>
      </c>
      <c r="S212" s="5" t="s">
        <v>2888</v>
      </c>
    </row>
    <row r="213" spans="1:19" x14ac:dyDescent="0.25">
      <c r="A213" s="2" t="str">
        <f t="shared" si="3"/>
        <v>0318</v>
      </c>
      <c r="B213" s="4" t="s">
        <v>2127</v>
      </c>
      <c r="C213" s="5" t="s">
        <v>2128</v>
      </c>
      <c r="D213" s="5" t="s">
        <v>723</v>
      </c>
      <c r="E213" s="5" t="s">
        <v>938</v>
      </c>
      <c r="F213" s="5" t="s">
        <v>1133</v>
      </c>
      <c r="G213" s="5" t="s">
        <v>1281</v>
      </c>
      <c r="H213" s="5" t="s">
        <v>1257</v>
      </c>
      <c r="I213" s="5" t="s">
        <v>1039</v>
      </c>
      <c r="J213" s="5" t="s">
        <v>1257</v>
      </c>
      <c r="K213" s="5" t="s">
        <v>723</v>
      </c>
      <c r="L213" s="5" t="s">
        <v>723</v>
      </c>
      <c r="M213" s="5" t="s">
        <v>723</v>
      </c>
      <c r="N213" s="5" t="s">
        <v>723</v>
      </c>
      <c r="O213" s="5" t="s">
        <v>723</v>
      </c>
      <c r="P213" s="5" t="s">
        <v>723</v>
      </c>
      <c r="Q213" s="5" t="s">
        <v>723</v>
      </c>
      <c r="R213" s="5" t="s">
        <v>723</v>
      </c>
      <c r="S213" s="5" t="s">
        <v>869</v>
      </c>
    </row>
    <row r="214" spans="1:19" x14ac:dyDescent="0.25">
      <c r="A214" s="2" t="str">
        <f t="shared" si="3"/>
        <v>0321</v>
      </c>
      <c r="B214" s="4" t="s">
        <v>162</v>
      </c>
      <c r="C214" s="5" t="s">
        <v>2135</v>
      </c>
      <c r="D214" s="5" t="s">
        <v>732</v>
      </c>
      <c r="E214" s="5" t="s">
        <v>1317</v>
      </c>
      <c r="F214" s="5" t="s">
        <v>1454</v>
      </c>
      <c r="G214" s="5" t="s">
        <v>1568</v>
      </c>
      <c r="H214" s="5" t="s">
        <v>1419</v>
      </c>
      <c r="I214" s="5" t="s">
        <v>1160</v>
      </c>
      <c r="J214" s="5" t="s">
        <v>1512</v>
      </c>
      <c r="K214" s="5" t="s">
        <v>1836</v>
      </c>
      <c r="L214" s="5" t="s">
        <v>1225</v>
      </c>
      <c r="M214" s="5" t="s">
        <v>1987</v>
      </c>
      <c r="N214" s="5" t="s">
        <v>1124</v>
      </c>
      <c r="O214" s="5" t="s">
        <v>1567</v>
      </c>
      <c r="P214" s="5" t="s">
        <v>981</v>
      </c>
      <c r="Q214" s="5" t="s">
        <v>1731</v>
      </c>
      <c r="R214" s="5" t="s">
        <v>1235</v>
      </c>
      <c r="S214" s="5" t="s">
        <v>2890</v>
      </c>
    </row>
    <row r="215" spans="1:19" x14ac:dyDescent="0.25">
      <c r="A215" s="2" t="str">
        <f t="shared" si="3"/>
        <v>0322</v>
      </c>
      <c r="B215" s="4" t="s">
        <v>250</v>
      </c>
      <c r="C215" s="5" t="s">
        <v>2129</v>
      </c>
      <c r="D215" s="5" t="s">
        <v>1300</v>
      </c>
      <c r="E215" s="5" t="s">
        <v>826</v>
      </c>
      <c r="F215" s="5" t="s">
        <v>962</v>
      </c>
      <c r="G215" s="5" t="s">
        <v>956</v>
      </c>
      <c r="H215" s="5" t="s">
        <v>853</v>
      </c>
      <c r="I215" s="5" t="s">
        <v>957</v>
      </c>
      <c r="J215" s="5" t="s">
        <v>785</v>
      </c>
      <c r="K215" s="5" t="s">
        <v>853</v>
      </c>
      <c r="L215" s="5" t="s">
        <v>1044</v>
      </c>
      <c r="M215" s="5" t="s">
        <v>751</v>
      </c>
      <c r="N215" s="5" t="s">
        <v>785</v>
      </c>
      <c r="O215" s="5" t="s">
        <v>962</v>
      </c>
      <c r="P215" s="5" t="s">
        <v>731</v>
      </c>
      <c r="Q215" s="5" t="s">
        <v>756</v>
      </c>
      <c r="R215" s="5" t="s">
        <v>723</v>
      </c>
      <c r="S215" s="5" t="s">
        <v>1027</v>
      </c>
    </row>
    <row r="216" spans="1:19" x14ac:dyDescent="0.25">
      <c r="A216" s="2" t="str">
        <f t="shared" si="3"/>
        <v>0323</v>
      </c>
      <c r="B216" s="4" t="s">
        <v>374</v>
      </c>
      <c r="C216" s="5" t="s">
        <v>2131</v>
      </c>
      <c r="D216" s="5" t="s">
        <v>1118</v>
      </c>
      <c r="E216" s="5" t="s">
        <v>1289</v>
      </c>
      <c r="F216" s="5" t="s">
        <v>792</v>
      </c>
      <c r="G216" s="5" t="s">
        <v>1114</v>
      </c>
      <c r="H216" s="5" t="s">
        <v>922</v>
      </c>
      <c r="I216" s="5" t="s">
        <v>779</v>
      </c>
      <c r="J216" s="5" t="s">
        <v>1111</v>
      </c>
      <c r="K216" s="5" t="s">
        <v>735</v>
      </c>
      <c r="L216" s="5" t="s">
        <v>1155</v>
      </c>
      <c r="M216" s="5" t="s">
        <v>1114</v>
      </c>
      <c r="N216" s="5" t="s">
        <v>1000</v>
      </c>
      <c r="O216" s="5" t="s">
        <v>869</v>
      </c>
      <c r="P216" s="5" t="s">
        <v>761</v>
      </c>
      <c r="Q216" s="5" t="s">
        <v>869</v>
      </c>
      <c r="R216" s="5" t="s">
        <v>723</v>
      </c>
      <c r="S216" s="5" t="s">
        <v>2739</v>
      </c>
    </row>
    <row r="217" spans="1:19" x14ac:dyDescent="0.25">
      <c r="A217" s="2" t="str">
        <f t="shared" si="3"/>
        <v>0325</v>
      </c>
      <c r="B217" s="4" t="s">
        <v>422</v>
      </c>
      <c r="C217" s="5" t="s">
        <v>2137</v>
      </c>
      <c r="D217" s="5" t="s">
        <v>727</v>
      </c>
      <c r="E217" s="5" t="s">
        <v>1344</v>
      </c>
      <c r="F217" s="5" t="s">
        <v>1705</v>
      </c>
      <c r="G217" s="5" t="s">
        <v>881</v>
      </c>
      <c r="H217" s="5" t="s">
        <v>1731</v>
      </c>
      <c r="I217" s="5" t="s">
        <v>1054</v>
      </c>
      <c r="J217" s="5" t="s">
        <v>881</v>
      </c>
      <c r="K217" s="5" t="s">
        <v>1053</v>
      </c>
      <c r="L217" s="5" t="s">
        <v>1782</v>
      </c>
      <c r="M217" s="5" t="s">
        <v>1559</v>
      </c>
      <c r="N217" s="5" t="s">
        <v>2124</v>
      </c>
      <c r="O217" s="5" t="s">
        <v>2124</v>
      </c>
      <c r="P217" s="5" t="s">
        <v>768</v>
      </c>
      <c r="Q217" s="5" t="s">
        <v>930</v>
      </c>
      <c r="R217" s="5" t="s">
        <v>952</v>
      </c>
      <c r="S217" s="5" t="s">
        <v>2891</v>
      </c>
    </row>
    <row r="218" spans="1:19" x14ac:dyDescent="0.25">
      <c r="A218" s="2" t="str">
        <f t="shared" si="3"/>
        <v>0326</v>
      </c>
      <c r="B218" s="4" t="s">
        <v>294</v>
      </c>
      <c r="C218" s="5" t="s">
        <v>2140</v>
      </c>
      <c r="D218" s="5" t="s">
        <v>1019</v>
      </c>
      <c r="E218" s="5" t="s">
        <v>1275</v>
      </c>
      <c r="F218" s="5" t="s">
        <v>818</v>
      </c>
      <c r="G218" s="5" t="s">
        <v>1074</v>
      </c>
      <c r="H218" s="5" t="s">
        <v>1146</v>
      </c>
      <c r="I218" s="5" t="s">
        <v>1074</v>
      </c>
      <c r="J218" s="5" t="s">
        <v>1375</v>
      </c>
      <c r="K218" s="5" t="s">
        <v>1559</v>
      </c>
      <c r="L218" s="5" t="s">
        <v>1147</v>
      </c>
      <c r="M218" s="5" t="s">
        <v>1245</v>
      </c>
      <c r="N218" s="5" t="s">
        <v>1782</v>
      </c>
      <c r="O218" s="5" t="s">
        <v>1448</v>
      </c>
      <c r="P218" s="5" t="s">
        <v>1145</v>
      </c>
      <c r="Q218" s="5" t="s">
        <v>2142</v>
      </c>
      <c r="R218" s="5" t="s">
        <v>774</v>
      </c>
      <c r="S218" s="5" t="s">
        <v>2892</v>
      </c>
    </row>
    <row r="219" spans="1:19" x14ac:dyDescent="0.25">
      <c r="A219" s="2" t="str">
        <f t="shared" si="3"/>
        <v>0327</v>
      </c>
      <c r="B219" s="4" t="s">
        <v>406</v>
      </c>
      <c r="C219" s="5" t="s">
        <v>2144</v>
      </c>
      <c r="D219" s="5" t="s">
        <v>850</v>
      </c>
      <c r="E219" s="5" t="s">
        <v>1235</v>
      </c>
      <c r="F219" s="5" t="s">
        <v>1259</v>
      </c>
      <c r="G219" s="5" t="s">
        <v>1149</v>
      </c>
      <c r="H219" s="5" t="s">
        <v>819</v>
      </c>
      <c r="I219" s="5" t="s">
        <v>1034</v>
      </c>
      <c r="J219" s="5" t="s">
        <v>952</v>
      </c>
      <c r="K219" s="5" t="s">
        <v>1541</v>
      </c>
      <c r="L219" s="5" t="s">
        <v>723</v>
      </c>
      <c r="M219" s="5" t="s">
        <v>723</v>
      </c>
      <c r="N219" s="5" t="s">
        <v>723</v>
      </c>
      <c r="O219" s="5" t="s">
        <v>723</v>
      </c>
      <c r="P219" s="5" t="s">
        <v>723</v>
      </c>
      <c r="Q219" s="5" t="s">
        <v>723</v>
      </c>
      <c r="R219" s="5" t="s">
        <v>723</v>
      </c>
      <c r="S219" s="5" t="s">
        <v>779</v>
      </c>
    </row>
    <row r="220" spans="1:19" x14ac:dyDescent="0.25">
      <c r="A220" s="2" t="str">
        <f t="shared" si="3"/>
        <v>0330</v>
      </c>
      <c r="B220" s="4" t="s">
        <v>2145</v>
      </c>
      <c r="C220" s="5" t="s">
        <v>2146</v>
      </c>
      <c r="D220" s="5" t="s">
        <v>1366</v>
      </c>
      <c r="E220" s="5" t="s">
        <v>726</v>
      </c>
      <c r="F220" s="5" t="s">
        <v>1115</v>
      </c>
      <c r="G220" s="5" t="s">
        <v>802</v>
      </c>
      <c r="H220" s="5" t="s">
        <v>727</v>
      </c>
      <c r="I220" s="5" t="s">
        <v>802</v>
      </c>
      <c r="J220" s="5" t="s">
        <v>745</v>
      </c>
      <c r="K220" s="5" t="s">
        <v>737</v>
      </c>
      <c r="L220" s="5" t="s">
        <v>1004</v>
      </c>
      <c r="M220" s="5" t="s">
        <v>842</v>
      </c>
      <c r="N220" s="5" t="s">
        <v>837</v>
      </c>
      <c r="O220" s="5" t="s">
        <v>1239</v>
      </c>
      <c r="P220" s="5" t="s">
        <v>1358</v>
      </c>
      <c r="Q220" s="5" t="s">
        <v>1003</v>
      </c>
      <c r="R220" s="5" t="s">
        <v>723</v>
      </c>
      <c r="S220" s="5" t="s">
        <v>2893</v>
      </c>
    </row>
    <row r="221" spans="1:19" x14ac:dyDescent="0.25">
      <c r="A221" s="2" t="str">
        <f t="shared" si="3"/>
        <v>0331</v>
      </c>
      <c r="B221" s="4" t="s">
        <v>18</v>
      </c>
      <c r="C221" s="5" t="s">
        <v>2148</v>
      </c>
      <c r="D221" s="5" t="s">
        <v>985</v>
      </c>
      <c r="E221" s="5" t="s">
        <v>1111</v>
      </c>
      <c r="F221" s="5" t="s">
        <v>1101</v>
      </c>
      <c r="G221" s="5" t="s">
        <v>747</v>
      </c>
      <c r="H221" s="5" t="s">
        <v>791</v>
      </c>
      <c r="I221" s="5" t="s">
        <v>790</v>
      </c>
      <c r="J221" s="5" t="s">
        <v>1047</v>
      </c>
      <c r="K221" s="5" t="s">
        <v>1578</v>
      </c>
      <c r="L221" s="5" t="s">
        <v>789</v>
      </c>
      <c r="M221" s="5" t="s">
        <v>1238</v>
      </c>
      <c r="N221" s="5" t="s">
        <v>1026</v>
      </c>
      <c r="O221" s="5" t="s">
        <v>755</v>
      </c>
      <c r="P221" s="5" t="s">
        <v>754</v>
      </c>
      <c r="Q221" s="5" t="s">
        <v>926</v>
      </c>
      <c r="R221" s="5" t="s">
        <v>949</v>
      </c>
      <c r="S221" s="5" t="s">
        <v>2816</v>
      </c>
    </row>
    <row r="222" spans="1:19" x14ac:dyDescent="0.25">
      <c r="A222" s="2" t="str">
        <f t="shared" si="3"/>
        <v>0332</v>
      </c>
      <c r="B222" s="4" t="s">
        <v>424</v>
      </c>
      <c r="C222" s="5" t="s">
        <v>2133</v>
      </c>
      <c r="D222" s="5" t="s">
        <v>926</v>
      </c>
      <c r="E222" s="5" t="s">
        <v>810</v>
      </c>
      <c r="F222" s="5" t="s">
        <v>1056</v>
      </c>
      <c r="G222" s="5" t="s">
        <v>1714</v>
      </c>
      <c r="H222" s="5" t="s">
        <v>1568</v>
      </c>
      <c r="I222" s="5" t="s">
        <v>1074</v>
      </c>
      <c r="J222" s="5" t="s">
        <v>1198</v>
      </c>
      <c r="K222" s="5" t="s">
        <v>1124</v>
      </c>
      <c r="L222" s="5" t="s">
        <v>1321</v>
      </c>
      <c r="M222" s="5" t="s">
        <v>973</v>
      </c>
      <c r="N222" s="5" t="s">
        <v>1556</v>
      </c>
      <c r="O222" s="5" t="s">
        <v>1344</v>
      </c>
      <c r="P222" s="5" t="s">
        <v>813</v>
      </c>
      <c r="Q222" s="5" t="s">
        <v>914</v>
      </c>
      <c r="R222" s="5" t="s">
        <v>952</v>
      </c>
      <c r="S222" s="5" t="s">
        <v>2889</v>
      </c>
    </row>
    <row r="223" spans="1:19" x14ac:dyDescent="0.25">
      <c r="A223" s="2" t="str">
        <f t="shared" si="3"/>
        <v>0335</v>
      </c>
      <c r="B223" s="4" t="s">
        <v>74</v>
      </c>
      <c r="C223" s="5" t="s">
        <v>2150</v>
      </c>
      <c r="D223" s="5" t="s">
        <v>995</v>
      </c>
      <c r="E223" s="5" t="s">
        <v>992</v>
      </c>
      <c r="F223" s="5" t="s">
        <v>832</v>
      </c>
      <c r="G223" s="5" t="s">
        <v>903</v>
      </c>
      <c r="H223" s="5" t="s">
        <v>903</v>
      </c>
      <c r="I223" s="5" t="s">
        <v>901</v>
      </c>
      <c r="J223" s="5" t="s">
        <v>845</v>
      </c>
      <c r="K223" s="5" t="s">
        <v>1396</v>
      </c>
      <c r="L223" s="5" t="s">
        <v>986</v>
      </c>
      <c r="M223" s="5" t="s">
        <v>845</v>
      </c>
      <c r="N223" s="5" t="s">
        <v>1222</v>
      </c>
      <c r="O223" s="5" t="s">
        <v>1227</v>
      </c>
      <c r="P223" s="5" t="s">
        <v>1318</v>
      </c>
      <c r="Q223" s="5" t="s">
        <v>1408</v>
      </c>
      <c r="R223" s="5" t="s">
        <v>774</v>
      </c>
      <c r="S223" s="5" t="s">
        <v>2894</v>
      </c>
    </row>
    <row r="224" spans="1:19" x14ac:dyDescent="0.25">
      <c r="A224" s="2" t="str">
        <f t="shared" si="3"/>
        <v>0336</v>
      </c>
      <c r="B224" s="4" t="s">
        <v>76</v>
      </c>
      <c r="C224" s="5" t="s">
        <v>2152</v>
      </c>
      <c r="D224" s="5" t="s">
        <v>728</v>
      </c>
      <c r="E224" s="5" t="s">
        <v>1833</v>
      </c>
      <c r="F224" s="5" t="s">
        <v>855</v>
      </c>
      <c r="G224" s="5" t="s">
        <v>1478</v>
      </c>
      <c r="H224" s="5" t="s">
        <v>974</v>
      </c>
      <c r="I224" s="5" t="s">
        <v>1148</v>
      </c>
      <c r="J224" s="5" t="s">
        <v>1483</v>
      </c>
      <c r="K224" s="5" t="s">
        <v>1448</v>
      </c>
      <c r="L224" s="5" t="s">
        <v>2477</v>
      </c>
      <c r="M224" s="5" t="s">
        <v>1781</v>
      </c>
      <c r="N224" s="5" t="s">
        <v>1452</v>
      </c>
      <c r="O224" s="5" t="s">
        <v>768</v>
      </c>
      <c r="P224" s="5" t="s">
        <v>1416</v>
      </c>
      <c r="Q224" s="5" t="s">
        <v>1416</v>
      </c>
      <c r="R224" s="5" t="s">
        <v>952</v>
      </c>
      <c r="S224" s="5" t="s">
        <v>2895</v>
      </c>
    </row>
    <row r="225" spans="1:19" x14ac:dyDescent="0.25">
      <c r="A225" s="2" t="str">
        <f t="shared" si="3"/>
        <v>0337</v>
      </c>
      <c r="B225" s="4" t="s">
        <v>408</v>
      </c>
      <c r="C225" s="5" t="s">
        <v>2155</v>
      </c>
      <c r="D225" s="5" t="s">
        <v>1149</v>
      </c>
      <c r="E225" s="5" t="s">
        <v>952</v>
      </c>
      <c r="F225" s="5" t="s">
        <v>897</v>
      </c>
      <c r="G225" s="5" t="s">
        <v>1133</v>
      </c>
      <c r="H225" s="5" t="s">
        <v>1258</v>
      </c>
      <c r="I225" s="5" t="s">
        <v>1257</v>
      </c>
      <c r="J225" s="5" t="s">
        <v>1149</v>
      </c>
      <c r="K225" s="5" t="s">
        <v>1257</v>
      </c>
      <c r="L225" s="5" t="s">
        <v>723</v>
      </c>
      <c r="M225" s="5" t="s">
        <v>723</v>
      </c>
      <c r="N225" s="5" t="s">
        <v>723</v>
      </c>
      <c r="O225" s="5" t="s">
        <v>723</v>
      </c>
      <c r="P225" s="5" t="s">
        <v>723</v>
      </c>
      <c r="Q225" s="5" t="s">
        <v>723</v>
      </c>
      <c r="R225" s="5" t="s">
        <v>723</v>
      </c>
      <c r="S225" s="5" t="s">
        <v>726</v>
      </c>
    </row>
    <row r="226" spans="1:19" x14ac:dyDescent="0.25">
      <c r="A226" s="2" t="str">
        <f t="shared" si="3"/>
        <v>0340</v>
      </c>
      <c r="B226" s="4" t="s">
        <v>410</v>
      </c>
      <c r="C226" s="5" t="s">
        <v>2161</v>
      </c>
      <c r="D226" s="5" t="s">
        <v>923</v>
      </c>
      <c r="E226" s="5" t="s">
        <v>1068</v>
      </c>
      <c r="F226" s="5" t="s">
        <v>1259</v>
      </c>
      <c r="G226" s="5" t="s">
        <v>1281</v>
      </c>
      <c r="H226" s="5" t="s">
        <v>1259</v>
      </c>
      <c r="I226" s="5" t="s">
        <v>952</v>
      </c>
      <c r="J226" s="5" t="s">
        <v>1018</v>
      </c>
      <c r="K226" s="5" t="s">
        <v>1541</v>
      </c>
      <c r="L226" s="5" t="s">
        <v>723</v>
      </c>
      <c r="M226" s="5" t="s">
        <v>723</v>
      </c>
      <c r="N226" s="5" t="s">
        <v>723</v>
      </c>
      <c r="O226" s="5" t="s">
        <v>723</v>
      </c>
      <c r="P226" s="5" t="s">
        <v>723</v>
      </c>
      <c r="Q226" s="5" t="s">
        <v>723</v>
      </c>
      <c r="R226" s="5" t="s">
        <v>723</v>
      </c>
      <c r="S226" s="5" t="s">
        <v>803</v>
      </c>
    </row>
    <row r="227" spans="1:19" x14ac:dyDescent="0.25">
      <c r="A227" s="2" t="str">
        <f t="shared" si="3"/>
        <v>0342</v>
      </c>
      <c r="B227" s="4" t="s">
        <v>438</v>
      </c>
      <c r="C227" s="5" t="s">
        <v>2162</v>
      </c>
      <c r="D227" s="5" t="s">
        <v>1133</v>
      </c>
      <c r="E227" s="5" t="s">
        <v>944</v>
      </c>
      <c r="F227" s="5" t="s">
        <v>946</v>
      </c>
      <c r="G227" s="5" t="s">
        <v>988</v>
      </c>
      <c r="H227" s="5" t="s">
        <v>1396</v>
      </c>
      <c r="I227" s="5" t="s">
        <v>1098</v>
      </c>
      <c r="J227" s="5" t="s">
        <v>1204</v>
      </c>
      <c r="K227" s="5" t="s">
        <v>1327</v>
      </c>
      <c r="L227" s="5" t="s">
        <v>1567</v>
      </c>
      <c r="M227" s="5" t="s">
        <v>1396</v>
      </c>
      <c r="N227" s="5" t="s">
        <v>1728</v>
      </c>
      <c r="O227" s="5" t="s">
        <v>1354</v>
      </c>
      <c r="P227" s="5" t="s">
        <v>1325</v>
      </c>
      <c r="Q227" s="5" t="s">
        <v>1326</v>
      </c>
      <c r="R227" s="5" t="s">
        <v>723</v>
      </c>
      <c r="S227" s="5" t="s">
        <v>2896</v>
      </c>
    </row>
    <row r="228" spans="1:19" x14ac:dyDescent="0.25">
      <c r="A228" s="2" t="str">
        <f t="shared" si="3"/>
        <v>0343</v>
      </c>
      <c r="B228" s="4" t="s">
        <v>476</v>
      </c>
      <c r="C228" s="5" t="s">
        <v>2164</v>
      </c>
      <c r="D228" s="5" t="s">
        <v>959</v>
      </c>
      <c r="E228" s="5" t="s">
        <v>792</v>
      </c>
      <c r="F228" s="5" t="s">
        <v>1044</v>
      </c>
      <c r="G228" s="5" t="s">
        <v>735</v>
      </c>
      <c r="H228" s="5" t="s">
        <v>791</v>
      </c>
      <c r="I228" s="5" t="s">
        <v>729</v>
      </c>
      <c r="J228" s="5" t="s">
        <v>731</v>
      </c>
      <c r="K228" s="5" t="s">
        <v>731</v>
      </c>
      <c r="L228" s="5" t="s">
        <v>1106</v>
      </c>
      <c r="M228" s="5" t="s">
        <v>1288</v>
      </c>
      <c r="N228" s="5" t="s">
        <v>754</v>
      </c>
      <c r="O228" s="5" t="s">
        <v>853</v>
      </c>
      <c r="P228" s="5" t="s">
        <v>753</v>
      </c>
      <c r="Q228" s="5" t="s">
        <v>732</v>
      </c>
      <c r="R228" s="5" t="s">
        <v>723</v>
      </c>
      <c r="S228" s="5" t="s">
        <v>2897</v>
      </c>
    </row>
    <row r="229" spans="1:19" x14ac:dyDescent="0.25">
      <c r="A229" s="2" t="str">
        <f t="shared" si="3"/>
        <v>0344</v>
      </c>
      <c r="B229" s="4" t="s">
        <v>468</v>
      </c>
      <c r="C229" s="5" t="s">
        <v>2166</v>
      </c>
      <c r="D229" s="5" t="s">
        <v>795</v>
      </c>
      <c r="E229" s="5" t="s">
        <v>1314</v>
      </c>
      <c r="F229" s="5" t="s">
        <v>1832</v>
      </c>
      <c r="G229" s="5" t="s">
        <v>1705</v>
      </c>
      <c r="H229" s="5" t="s">
        <v>1055</v>
      </c>
      <c r="I229" s="5" t="s">
        <v>764</v>
      </c>
      <c r="J229" s="5" t="s">
        <v>976</v>
      </c>
      <c r="K229" s="5" t="s">
        <v>1242</v>
      </c>
      <c r="L229" s="5" t="s">
        <v>1560</v>
      </c>
      <c r="M229" s="5" t="s">
        <v>1242</v>
      </c>
      <c r="N229" s="5" t="s">
        <v>882</v>
      </c>
      <c r="O229" s="5" t="s">
        <v>1242</v>
      </c>
      <c r="P229" s="5" t="s">
        <v>2141</v>
      </c>
      <c r="Q229" s="5" t="s">
        <v>1833</v>
      </c>
      <c r="R229" s="5" t="s">
        <v>723</v>
      </c>
      <c r="S229" s="5" t="s">
        <v>2898</v>
      </c>
    </row>
    <row r="230" spans="1:19" x14ac:dyDescent="0.25">
      <c r="A230" s="2" t="str">
        <f t="shared" si="3"/>
        <v>0346</v>
      </c>
      <c r="B230" s="4" t="s">
        <v>42</v>
      </c>
      <c r="C230" s="5" t="s">
        <v>2168</v>
      </c>
      <c r="D230" s="5" t="s">
        <v>1257</v>
      </c>
      <c r="E230" s="5" t="s">
        <v>1238</v>
      </c>
      <c r="F230" s="5" t="s">
        <v>1358</v>
      </c>
      <c r="G230" s="5" t="s">
        <v>745</v>
      </c>
      <c r="H230" s="5" t="s">
        <v>1238</v>
      </c>
      <c r="I230" s="5" t="s">
        <v>745</v>
      </c>
      <c r="J230" s="5" t="s">
        <v>1290</v>
      </c>
      <c r="K230" s="5" t="s">
        <v>802</v>
      </c>
      <c r="L230" s="5" t="s">
        <v>806</v>
      </c>
      <c r="M230" s="5" t="s">
        <v>837</v>
      </c>
      <c r="N230" s="5" t="s">
        <v>963</v>
      </c>
      <c r="O230" s="5" t="s">
        <v>1578</v>
      </c>
      <c r="P230" s="5" t="s">
        <v>919</v>
      </c>
      <c r="Q230" s="5" t="s">
        <v>830</v>
      </c>
      <c r="R230" s="5" t="s">
        <v>748</v>
      </c>
      <c r="S230" s="5" t="s">
        <v>2176</v>
      </c>
    </row>
    <row r="231" spans="1:19" x14ac:dyDescent="0.25">
      <c r="A231" s="2" t="str">
        <f t="shared" si="3"/>
        <v>0347</v>
      </c>
      <c r="B231" s="4" t="s">
        <v>190</v>
      </c>
      <c r="C231" s="5" t="s">
        <v>2170</v>
      </c>
      <c r="D231" s="5" t="s">
        <v>779</v>
      </c>
      <c r="E231" s="5" t="s">
        <v>1371</v>
      </c>
      <c r="F231" s="5" t="s">
        <v>1705</v>
      </c>
      <c r="G231" s="5" t="s">
        <v>1713</v>
      </c>
      <c r="H231" s="5" t="s">
        <v>1546</v>
      </c>
      <c r="I231" s="5" t="s">
        <v>1480</v>
      </c>
      <c r="J231" s="5" t="s">
        <v>1556</v>
      </c>
      <c r="K231" s="5" t="s">
        <v>2141</v>
      </c>
      <c r="L231" s="5" t="s">
        <v>1444</v>
      </c>
      <c r="M231" s="5" t="s">
        <v>1254</v>
      </c>
      <c r="N231" s="5" t="s">
        <v>1313</v>
      </c>
      <c r="O231" s="5" t="s">
        <v>914</v>
      </c>
      <c r="P231" s="5" t="s">
        <v>1067</v>
      </c>
      <c r="Q231" s="5" t="s">
        <v>1546</v>
      </c>
      <c r="R231" s="5" t="s">
        <v>1259</v>
      </c>
      <c r="S231" s="5" t="s">
        <v>2899</v>
      </c>
    </row>
    <row r="232" spans="1:19" x14ac:dyDescent="0.25">
      <c r="A232" s="2" t="str">
        <f t="shared" si="3"/>
        <v>0348</v>
      </c>
      <c r="B232" s="4" t="s">
        <v>252</v>
      </c>
      <c r="C232" s="5" t="s">
        <v>2172</v>
      </c>
      <c r="D232" s="5" t="s">
        <v>2694</v>
      </c>
      <c r="E232" s="5" t="s">
        <v>2900</v>
      </c>
      <c r="F232" s="5" t="s">
        <v>2430</v>
      </c>
      <c r="G232" s="5" t="s">
        <v>2901</v>
      </c>
      <c r="H232" s="5" t="s">
        <v>2902</v>
      </c>
      <c r="I232" s="5" t="s">
        <v>2903</v>
      </c>
      <c r="J232" s="5" t="s">
        <v>2904</v>
      </c>
      <c r="K232" s="5" t="s">
        <v>2905</v>
      </c>
      <c r="L232" s="5" t="s">
        <v>2527</v>
      </c>
      <c r="M232" s="5" t="s">
        <v>2906</v>
      </c>
      <c r="N232" s="5" t="s">
        <v>1116</v>
      </c>
      <c r="O232" s="5" t="s">
        <v>2907</v>
      </c>
      <c r="P232" s="5" t="s">
        <v>2908</v>
      </c>
      <c r="Q232" s="5" t="s">
        <v>2528</v>
      </c>
      <c r="R232" s="5" t="s">
        <v>1029</v>
      </c>
      <c r="S232" s="5" t="s">
        <v>2909</v>
      </c>
    </row>
    <row r="233" spans="1:19" x14ac:dyDescent="0.25">
      <c r="A233" s="2" t="str">
        <f t="shared" si="3"/>
        <v>0349</v>
      </c>
      <c r="B233" s="4" t="s">
        <v>2188</v>
      </c>
      <c r="C233" s="5" t="s">
        <v>2189</v>
      </c>
      <c r="D233" s="5" t="s">
        <v>949</v>
      </c>
      <c r="E233" s="5" t="s">
        <v>1107</v>
      </c>
      <c r="F233" s="5" t="s">
        <v>850</v>
      </c>
      <c r="G233" s="5" t="s">
        <v>850</v>
      </c>
      <c r="H233" s="5" t="s">
        <v>938</v>
      </c>
      <c r="I233" s="5" t="s">
        <v>819</v>
      </c>
      <c r="J233" s="5" t="s">
        <v>819</v>
      </c>
      <c r="K233" s="5" t="s">
        <v>748</v>
      </c>
      <c r="L233" s="5" t="s">
        <v>723</v>
      </c>
      <c r="M233" s="5" t="s">
        <v>723</v>
      </c>
      <c r="N233" s="5" t="s">
        <v>723</v>
      </c>
      <c r="O233" s="5" t="s">
        <v>723</v>
      </c>
      <c r="P233" s="5" t="s">
        <v>723</v>
      </c>
      <c r="Q233" s="5" t="s">
        <v>723</v>
      </c>
      <c r="R233" s="5" t="s">
        <v>723</v>
      </c>
      <c r="S233" s="5" t="s">
        <v>918</v>
      </c>
    </row>
    <row r="234" spans="1:19" x14ac:dyDescent="0.25">
      <c r="A234" s="2" t="str">
        <f t="shared" si="3"/>
        <v>0350</v>
      </c>
      <c r="B234" s="4" t="s">
        <v>376</v>
      </c>
      <c r="C234" s="5" t="s">
        <v>2190</v>
      </c>
      <c r="D234" s="5" t="s">
        <v>825</v>
      </c>
      <c r="E234" s="5" t="s">
        <v>780</v>
      </c>
      <c r="F234" s="5" t="s">
        <v>869</v>
      </c>
      <c r="G234" s="5" t="s">
        <v>869</v>
      </c>
      <c r="H234" s="5" t="s">
        <v>840</v>
      </c>
      <c r="I234" s="5" t="s">
        <v>920</v>
      </c>
      <c r="J234" s="5" t="s">
        <v>727</v>
      </c>
      <c r="K234" s="5" t="s">
        <v>840</v>
      </c>
      <c r="L234" s="5" t="s">
        <v>723</v>
      </c>
      <c r="M234" s="5" t="s">
        <v>723</v>
      </c>
      <c r="N234" s="5" t="s">
        <v>723</v>
      </c>
      <c r="O234" s="5" t="s">
        <v>723</v>
      </c>
      <c r="P234" s="5" t="s">
        <v>723</v>
      </c>
      <c r="Q234" s="5" t="s">
        <v>723</v>
      </c>
      <c r="R234" s="5" t="s">
        <v>723</v>
      </c>
      <c r="S234" s="5" t="s">
        <v>2910</v>
      </c>
    </row>
    <row r="235" spans="1:19" x14ac:dyDescent="0.25">
      <c r="A235" s="2" t="str">
        <f t="shared" si="3"/>
        <v>0406</v>
      </c>
      <c r="B235" s="4" t="s">
        <v>1847</v>
      </c>
      <c r="C235" s="5" t="s">
        <v>1848</v>
      </c>
      <c r="D235" s="5" t="s">
        <v>723</v>
      </c>
      <c r="E235" s="5" t="s">
        <v>723</v>
      </c>
      <c r="F235" s="5" t="s">
        <v>723</v>
      </c>
      <c r="G235" s="5" t="s">
        <v>723</v>
      </c>
      <c r="H235" s="5" t="s">
        <v>723</v>
      </c>
      <c r="I235" s="5" t="s">
        <v>723</v>
      </c>
      <c r="J235" s="5" t="s">
        <v>723</v>
      </c>
      <c r="K235" s="5" t="s">
        <v>723</v>
      </c>
      <c r="L235" s="5" t="s">
        <v>723</v>
      </c>
      <c r="M235" s="5" t="s">
        <v>723</v>
      </c>
      <c r="N235" s="5" t="s">
        <v>1283</v>
      </c>
      <c r="O235" s="5" t="s">
        <v>1239</v>
      </c>
      <c r="P235" s="5" t="s">
        <v>724</v>
      </c>
      <c r="Q235" s="5" t="s">
        <v>1047</v>
      </c>
      <c r="R235" s="5" t="s">
        <v>723</v>
      </c>
      <c r="S235" s="5" t="s">
        <v>1382</v>
      </c>
    </row>
    <row r="236" spans="1:19" x14ac:dyDescent="0.25">
      <c r="A236" s="2" t="str">
        <f t="shared" si="3"/>
        <v>0407</v>
      </c>
      <c r="B236" s="4" t="s">
        <v>6</v>
      </c>
      <c r="C236" s="5" t="s">
        <v>1347</v>
      </c>
      <c r="D236" s="5" t="s">
        <v>1019</v>
      </c>
      <c r="E236" s="5" t="s">
        <v>757</v>
      </c>
      <c r="F236" s="5" t="s">
        <v>1123</v>
      </c>
      <c r="G236" s="5" t="s">
        <v>1123</v>
      </c>
      <c r="H236" s="5" t="s">
        <v>985</v>
      </c>
      <c r="I236" s="5" t="s">
        <v>953</v>
      </c>
      <c r="J236" s="5" t="s">
        <v>1152</v>
      </c>
      <c r="K236" s="5" t="s">
        <v>723</v>
      </c>
      <c r="L236" s="5" t="s">
        <v>723</v>
      </c>
      <c r="M236" s="5" t="s">
        <v>723</v>
      </c>
      <c r="N236" s="5" t="s">
        <v>723</v>
      </c>
      <c r="O236" s="5" t="s">
        <v>723</v>
      </c>
      <c r="P236" s="5" t="s">
        <v>723</v>
      </c>
      <c r="Q236" s="5" t="s">
        <v>723</v>
      </c>
      <c r="R236" s="5" t="s">
        <v>723</v>
      </c>
      <c r="S236" s="5" t="s">
        <v>813</v>
      </c>
    </row>
    <row r="237" spans="1:19" x14ac:dyDescent="0.25">
      <c r="A237" s="2" t="str">
        <f t="shared" si="3"/>
        <v>0409</v>
      </c>
      <c r="B237" s="4" t="s">
        <v>10</v>
      </c>
      <c r="C237" s="5" t="s">
        <v>821</v>
      </c>
      <c r="D237" s="5" t="s">
        <v>723</v>
      </c>
      <c r="E237" s="5" t="s">
        <v>1101</v>
      </c>
      <c r="F237" s="5" t="s">
        <v>869</v>
      </c>
      <c r="G237" s="5" t="s">
        <v>780</v>
      </c>
      <c r="H237" s="5" t="s">
        <v>869</v>
      </c>
      <c r="I237" s="5" t="s">
        <v>823</v>
      </c>
      <c r="J237" s="5" t="s">
        <v>824</v>
      </c>
      <c r="K237" s="5" t="s">
        <v>830</v>
      </c>
      <c r="L237" s="5" t="s">
        <v>921</v>
      </c>
      <c r="M237" s="5" t="s">
        <v>825</v>
      </c>
      <c r="N237" s="5" t="s">
        <v>723</v>
      </c>
      <c r="O237" s="5" t="s">
        <v>723</v>
      </c>
      <c r="P237" s="5" t="s">
        <v>723</v>
      </c>
      <c r="Q237" s="5" t="s">
        <v>723</v>
      </c>
      <c r="R237" s="5" t="s">
        <v>723</v>
      </c>
      <c r="S237" s="5" t="s">
        <v>1575</v>
      </c>
    </row>
    <row r="238" spans="1:19" x14ac:dyDescent="0.25">
      <c r="A238" s="2" t="str">
        <f t="shared" si="3"/>
        <v>0410</v>
      </c>
      <c r="B238" s="4" t="s">
        <v>20</v>
      </c>
      <c r="C238" s="5" t="s">
        <v>1391</v>
      </c>
      <c r="D238" s="5" t="s">
        <v>723</v>
      </c>
      <c r="E238" s="5" t="s">
        <v>723</v>
      </c>
      <c r="F238" s="5" t="s">
        <v>723</v>
      </c>
      <c r="G238" s="5" t="s">
        <v>723</v>
      </c>
      <c r="H238" s="5" t="s">
        <v>723</v>
      </c>
      <c r="I238" s="5" t="s">
        <v>723</v>
      </c>
      <c r="J238" s="5" t="s">
        <v>887</v>
      </c>
      <c r="K238" s="5" t="s">
        <v>1178</v>
      </c>
      <c r="L238" s="5" t="s">
        <v>833</v>
      </c>
      <c r="M238" s="5" t="s">
        <v>948</v>
      </c>
      <c r="N238" s="5" t="s">
        <v>1178</v>
      </c>
      <c r="O238" s="5" t="s">
        <v>887</v>
      </c>
      <c r="P238" s="5" t="s">
        <v>1003</v>
      </c>
      <c r="Q238" s="5" t="s">
        <v>800</v>
      </c>
      <c r="R238" s="5" t="s">
        <v>723</v>
      </c>
      <c r="S238" s="5" t="s">
        <v>2680</v>
      </c>
    </row>
    <row r="239" spans="1:19" x14ac:dyDescent="0.25">
      <c r="A239" s="2" t="str">
        <f t="shared" si="3"/>
        <v>0411</v>
      </c>
      <c r="B239" s="4" t="s">
        <v>44</v>
      </c>
      <c r="C239" s="5" t="s">
        <v>1105</v>
      </c>
      <c r="D239" s="5" t="s">
        <v>723</v>
      </c>
      <c r="E239" s="5" t="s">
        <v>723</v>
      </c>
      <c r="F239" s="5" t="s">
        <v>723</v>
      </c>
      <c r="G239" s="5" t="s">
        <v>723</v>
      </c>
      <c r="H239" s="5" t="s">
        <v>723</v>
      </c>
      <c r="I239" s="5" t="s">
        <v>723</v>
      </c>
      <c r="J239" s="5" t="s">
        <v>723</v>
      </c>
      <c r="K239" s="5" t="s">
        <v>757</v>
      </c>
      <c r="L239" s="5" t="s">
        <v>785</v>
      </c>
      <c r="M239" s="5" t="s">
        <v>853</v>
      </c>
      <c r="N239" s="5" t="s">
        <v>731</v>
      </c>
      <c r="O239" s="5" t="s">
        <v>787</v>
      </c>
      <c r="P239" s="5" t="s">
        <v>1338</v>
      </c>
      <c r="Q239" s="5" t="s">
        <v>794</v>
      </c>
      <c r="R239" s="5" t="s">
        <v>923</v>
      </c>
      <c r="S239" s="5" t="s">
        <v>1251</v>
      </c>
    </row>
    <row r="240" spans="1:19" x14ac:dyDescent="0.25">
      <c r="A240" s="2" t="str">
        <f t="shared" si="3"/>
        <v>0412</v>
      </c>
      <c r="B240" s="4" t="s">
        <v>48</v>
      </c>
      <c r="C240" s="5" t="s">
        <v>750</v>
      </c>
      <c r="D240" s="5" t="s">
        <v>723</v>
      </c>
      <c r="E240" s="5" t="s">
        <v>723</v>
      </c>
      <c r="F240" s="5" t="s">
        <v>723</v>
      </c>
      <c r="G240" s="5" t="s">
        <v>723</v>
      </c>
      <c r="H240" s="5" t="s">
        <v>723</v>
      </c>
      <c r="I240" s="5" t="s">
        <v>723</v>
      </c>
      <c r="J240" s="5" t="s">
        <v>822</v>
      </c>
      <c r="K240" s="5" t="s">
        <v>751</v>
      </c>
      <c r="L240" s="5" t="s">
        <v>754</v>
      </c>
      <c r="M240" s="5" t="s">
        <v>788</v>
      </c>
      <c r="N240" s="5" t="s">
        <v>926</v>
      </c>
      <c r="O240" s="5" t="s">
        <v>918</v>
      </c>
      <c r="P240" s="5" t="s">
        <v>918</v>
      </c>
      <c r="Q240" s="5" t="s">
        <v>955</v>
      </c>
      <c r="R240" s="5" t="s">
        <v>723</v>
      </c>
      <c r="S240" s="5" t="s">
        <v>1439</v>
      </c>
    </row>
    <row r="241" spans="1:19" x14ac:dyDescent="0.25">
      <c r="A241" s="2" t="str">
        <f t="shared" si="3"/>
        <v>0413</v>
      </c>
      <c r="B241" s="4" t="s">
        <v>80</v>
      </c>
      <c r="C241" s="5" t="s">
        <v>1422</v>
      </c>
      <c r="D241" s="5" t="s">
        <v>723</v>
      </c>
      <c r="E241" s="5" t="s">
        <v>723</v>
      </c>
      <c r="F241" s="5" t="s">
        <v>723</v>
      </c>
      <c r="G241" s="5" t="s">
        <v>723</v>
      </c>
      <c r="H241" s="5" t="s">
        <v>723</v>
      </c>
      <c r="I241" s="5" t="s">
        <v>723</v>
      </c>
      <c r="J241" s="5" t="s">
        <v>723</v>
      </c>
      <c r="K241" s="5" t="s">
        <v>723</v>
      </c>
      <c r="L241" s="5" t="s">
        <v>758</v>
      </c>
      <c r="M241" s="5" t="s">
        <v>1140</v>
      </c>
      <c r="N241" s="5" t="s">
        <v>1152</v>
      </c>
      <c r="O241" s="5" t="s">
        <v>1140</v>
      </c>
      <c r="P241" s="5" t="s">
        <v>826</v>
      </c>
      <c r="Q241" s="5" t="s">
        <v>1041</v>
      </c>
      <c r="R241" s="5" t="s">
        <v>723</v>
      </c>
      <c r="S241" s="5" t="s">
        <v>905</v>
      </c>
    </row>
    <row r="242" spans="1:19" x14ac:dyDescent="0.25">
      <c r="A242" s="2" t="str">
        <f t="shared" si="3"/>
        <v>0414</v>
      </c>
      <c r="B242" s="4" t="s">
        <v>106</v>
      </c>
      <c r="C242" s="5" t="s">
        <v>1028</v>
      </c>
      <c r="D242" s="5" t="s">
        <v>723</v>
      </c>
      <c r="E242" s="5" t="s">
        <v>723</v>
      </c>
      <c r="F242" s="5" t="s">
        <v>723</v>
      </c>
      <c r="G242" s="5" t="s">
        <v>723</v>
      </c>
      <c r="H242" s="5" t="s">
        <v>723</v>
      </c>
      <c r="I242" s="5" t="s">
        <v>723</v>
      </c>
      <c r="J242" s="5" t="s">
        <v>723</v>
      </c>
      <c r="K242" s="5" t="s">
        <v>957</v>
      </c>
      <c r="L242" s="5" t="s">
        <v>962</v>
      </c>
      <c r="M242" s="5" t="s">
        <v>983</v>
      </c>
      <c r="N242" s="5" t="s">
        <v>954</v>
      </c>
      <c r="O242" s="5" t="s">
        <v>1123</v>
      </c>
      <c r="P242" s="5" t="s">
        <v>757</v>
      </c>
      <c r="Q242" s="5" t="s">
        <v>1137</v>
      </c>
      <c r="R242" s="5" t="s">
        <v>723</v>
      </c>
      <c r="S242" s="5" t="s">
        <v>1711</v>
      </c>
    </row>
    <row r="243" spans="1:19" x14ac:dyDescent="0.25">
      <c r="A243" s="2" t="str">
        <f t="shared" si="3"/>
        <v>0416</v>
      </c>
      <c r="B243" s="4" t="s">
        <v>124</v>
      </c>
      <c r="C243" s="5" t="s">
        <v>1108</v>
      </c>
      <c r="D243" s="5" t="s">
        <v>723</v>
      </c>
      <c r="E243" s="5" t="s">
        <v>723</v>
      </c>
      <c r="F243" s="5" t="s">
        <v>723</v>
      </c>
      <c r="G243" s="5" t="s">
        <v>723</v>
      </c>
      <c r="H243" s="5" t="s">
        <v>723</v>
      </c>
      <c r="I243" s="5" t="s">
        <v>723</v>
      </c>
      <c r="J243" s="5" t="s">
        <v>723</v>
      </c>
      <c r="K243" s="5" t="s">
        <v>1101</v>
      </c>
      <c r="L243" s="5" t="s">
        <v>747</v>
      </c>
      <c r="M243" s="5" t="s">
        <v>761</v>
      </c>
      <c r="N243" s="5" t="s">
        <v>1238</v>
      </c>
      <c r="O243" s="5" t="s">
        <v>922</v>
      </c>
      <c r="P243" s="5" t="s">
        <v>787</v>
      </c>
      <c r="Q243" s="5" t="s">
        <v>751</v>
      </c>
      <c r="R243" s="5" t="s">
        <v>723</v>
      </c>
      <c r="S243" s="5" t="s">
        <v>1936</v>
      </c>
    </row>
    <row r="244" spans="1:19" x14ac:dyDescent="0.25">
      <c r="A244" s="2" t="str">
        <f t="shared" si="3"/>
        <v>0417</v>
      </c>
      <c r="B244" s="4" t="s">
        <v>136</v>
      </c>
      <c r="C244" s="5" t="s">
        <v>1139</v>
      </c>
      <c r="D244" s="5" t="s">
        <v>1030</v>
      </c>
      <c r="E244" s="5" t="s">
        <v>826</v>
      </c>
      <c r="F244" s="5" t="s">
        <v>758</v>
      </c>
      <c r="G244" s="5" t="s">
        <v>1140</v>
      </c>
      <c r="H244" s="5" t="s">
        <v>826</v>
      </c>
      <c r="I244" s="5" t="s">
        <v>826</v>
      </c>
      <c r="J244" s="5" t="s">
        <v>1152</v>
      </c>
      <c r="K244" s="5" t="s">
        <v>1279</v>
      </c>
      <c r="L244" s="5" t="s">
        <v>1366</v>
      </c>
      <c r="M244" s="5" t="s">
        <v>1039</v>
      </c>
      <c r="N244" s="5" t="s">
        <v>723</v>
      </c>
      <c r="O244" s="5" t="s">
        <v>723</v>
      </c>
      <c r="P244" s="5" t="s">
        <v>723</v>
      </c>
      <c r="Q244" s="5" t="s">
        <v>723</v>
      </c>
      <c r="R244" s="5" t="s">
        <v>723</v>
      </c>
      <c r="S244" s="5" t="s">
        <v>1014</v>
      </c>
    </row>
    <row r="245" spans="1:19" x14ac:dyDescent="0.25">
      <c r="A245" s="2" t="str">
        <f t="shared" si="3"/>
        <v>0418</v>
      </c>
      <c r="B245" s="4" t="s">
        <v>142</v>
      </c>
      <c r="C245" s="5" t="s">
        <v>1272</v>
      </c>
      <c r="D245" s="5" t="s">
        <v>723</v>
      </c>
      <c r="E245" s="5" t="s">
        <v>723</v>
      </c>
      <c r="F245" s="5" t="s">
        <v>723</v>
      </c>
      <c r="G245" s="5" t="s">
        <v>723</v>
      </c>
      <c r="H245" s="5" t="s">
        <v>723</v>
      </c>
      <c r="I245" s="5" t="s">
        <v>723</v>
      </c>
      <c r="J245" s="5" t="s">
        <v>723</v>
      </c>
      <c r="K245" s="5" t="s">
        <v>1290</v>
      </c>
      <c r="L245" s="5" t="s">
        <v>1283</v>
      </c>
      <c r="M245" s="5" t="s">
        <v>739</v>
      </c>
      <c r="N245" s="5" t="s">
        <v>723</v>
      </c>
      <c r="O245" s="5" t="s">
        <v>723</v>
      </c>
      <c r="P245" s="5" t="s">
        <v>723</v>
      </c>
      <c r="Q245" s="5" t="s">
        <v>723</v>
      </c>
      <c r="R245" s="5" t="s">
        <v>723</v>
      </c>
      <c r="S245" s="5" t="s">
        <v>975</v>
      </c>
    </row>
    <row r="246" spans="1:19" x14ac:dyDescent="0.25">
      <c r="A246" s="2" t="str">
        <f t="shared" si="3"/>
        <v>0419</v>
      </c>
      <c r="B246" s="4" t="s">
        <v>166</v>
      </c>
      <c r="C246" s="5" t="s">
        <v>1538</v>
      </c>
      <c r="D246" s="5" t="s">
        <v>723</v>
      </c>
      <c r="E246" s="5" t="s">
        <v>723</v>
      </c>
      <c r="F246" s="5" t="s">
        <v>723</v>
      </c>
      <c r="G246" s="5" t="s">
        <v>723</v>
      </c>
      <c r="H246" s="5" t="s">
        <v>723</v>
      </c>
      <c r="I246" s="5" t="s">
        <v>723</v>
      </c>
      <c r="J246" s="5" t="s">
        <v>723</v>
      </c>
      <c r="K246" s="5" t="s">
        <v>870</v>
      </c>
      <c r="L246" s="5" t="s">
        <v>752</v>
      </c>
      <c r="M246" s="5" t="s">
        <v>752</v>
      </c>
      <c r="N246" s="5" t="s">
        <v>723</v>
      </c>
      <c r="O246" s="5" t="s">
        <v>723</v>
      </c>
      <c r="P246" s="5" t="s">
        <v>723</v>
      </c>
      <c r="Q246" s="5" t="s">
        <v>723</v>
      </c>
      <c r="R246" s="5" t="s">
        <v>723</v>
      </c>
      <c r="S246" s="5" t="s">
        <v>846</v>
      </c>
    </row>
    <row r="247" spans="1:19" x14ac:dyDescent="0.25">
      <c r="A247" s="2" t="str">
        <f t="shared" si="3"/>
        <v>0420</v>
      </c>
      <c r="B247" s="4" t="s">
        <v>174</v>
      </c>
      <c r="C247" s="5" t="s">
        <v>1017</v>
      </c>
      <c r="D247" s="5" t="s">
        <v>1034</v>
      </c>
      <c r="E247" s="5" t="s">
        <v>823</v>
      </c>
      <c r="F247" s="5" t="s">
        <v>777</v>
      </c>
      <c r="G247" s="5" t="s">
        <v>757</v>
      </c>
      <c r="H247" s="5" t="s">
        <v>795</v>
      </c>
      <c r="I247" s="5" t="s">
        <v>825</v>
      </c>
      <c r="J247" s="5" t="s">
        <v>953</v>
      </c>
      <c r="K247" s="5" t="s">
        <v>826</v>
      </c>
      <c r="L247" s="5" t="s">
        <v>723</v>
      </c>
      <c r="M247" s="5" t="s">
        <v>723</v>
      </c>
      <c r="N247" s="5" t="s">
        <v>723</v>
      </c>
      <c r="O247" s="5" t="s">
        <v>723</v>
      </c>
      <c r="P247" s="5" t="s">
        <v>723</v>
      </c>
      <c r="Q247" s="5" t="s">
        <v>723</v>
      </c>
      <c r="R247" s="5" t="s">
        <v>723</v>
      </c>
      <c r="S247" s="5" t="s">
        <v>882</v>
      </c>
    </row>
    <row r="248" spans="1:19" x14ac:dyDescent="0.25">
      <c r="A248" s="2" t="str">
        <f t="shared" si="3"/>
        <v>0424</v>
      </c>
      <c r="B248" s="4" t="s">
        <v>192</v>
      </c>
      <c r="C248" s="5" t="s">
        <v>1103</v>
      </c>
      <c r="D248" s="5" t="s">
        <v>723</v>
      </c>
      <c r="E248" s="5" t="s">
        <v>723</v>
      </c>
      <c r="F248" s="5" t="s">
        <v>723</v>
      </c>
      <c r="G248" s="5" t="s">
        <v>723</v>
      </c>
      <c r="H248" s="5" t="s">
        <v>723</v>
      </c>
      <c r="I248" s="5" t="s">
        <v>723</v>
      </c>
      <c r="J248" s="5" t="s">
        <v>723</v>
      </c>
      <c r="K248" s="5" t="s">
        <v>723</v>
      </c>
      <c r="L248" s="5" t="s">
        <v>723</v>
      </c>
      <c r="M248" s="5" t="s">
        <v>723</v>
      </c>
      <c r="N248" s="5" t="s">
        <v>754</v>
      </c>
      <c r="O248" s="5" t="s">
        <v>823</v>
      </c>
      <c r="P248" s="5" t="s">
        <v>1300</v>
      </c>
      <c r="Q248" s="5" t="s">
        <v>943</v>
      </c>
      <c r="R248" s="5" t="s">
        <v>723</v>
      </c>
      <c r="S248" s="5" t="s">
        <v>1049</v>
      </c>
    </row>
    <row r="249" spans="1:19" x14ac:dyDescent="0.25">
      <c r="A249" s="2" t="str">
        <f t="shared" si="3"/>
        <v>0426</v>
      </c>
      <c r="B249" s="4" t="s">
        <v>194</v>
      </c>
      <c r="C249" s="5" t="s">
        <v>1296</v>
      </c>
      <c r="D249" s="5" t="s">
        <v>1122</v>
      </c>
      <c r="E249" s="5" t="s">
        <v>826</v>
      </c>
      <c r="F249" s="5" t="s">
        <v>826</v>
      </c>
      <c r="G249" s="5" t="s">
        <v>1123</v>
      </c>
      <c r="H249" s="5" t="s">
        <v>1118</v>
      </c>
      <c r="I249" s="5" t="s">
        <v>953</v>
      </c>
      <c r="J249" s="5" t="s">
        <v>995</v>
      </c>
      <c r="K249" s="5" t="s">
        <v>1123</v>
      </c>
      <c r="L249" s="5" t="s">
        <v>1152</v>
      </c>
      <c r="M249" s="5" t="s">
        <v>758</v>
      </c>
      <c r="N249" s="5" t="s">
        <v>723</v>
      </c>
      <c r="O249" s="5" t="s">
        <v>723</v>
      </c>
      <c r="P249" s="5" t="s">
        <v>723</v>
      </c>
      <c r="Q249" s="5" t="s">
        <v>723</v>
      </c>
      <c r="R249" s="5" t="s">
        <v>723</v>
      </c>
      <c r="S249" s="5" t="s">
        <v>766</v>
      </c>
    </row>
    <row r="250" spans="1:19" x14ac:dyDescent="0.25">
      <c r="A250" s="2" t="str">
        <f t="shared" si="3"/>
        <v>0428</v>
      </c>
      <c r="B250" s="4" t="s">
        <v>210</v>
      </c>
      <c r="C250" s="5" t="s">
        <v>1177</v>
      </c>
      <c r="D250" s="5" t="s">
        <v>723</v>
      </c>
      <c r="E250" s="5" t="s">
        <v>907</v>
      </c>
      <c r="F250" s="5" t="s">
        <v>1359</v>
      </c>
      <c r="G250" s="5" t="s">
        <v>1002</v>
      </c>
      <c r="H250" s="5" t="s">
        <v>944</v>
      </c>
      <c r="I250" s="5" t="s">
        <v>1354</v>
      </c>
      <c r="J250" s="5" t="s">
        <v>833</v>
      </c>
      <c r="K250" s="5" t="s">
        <v>1060</v>
      </c>
      <c r="L250" s="5" t="s">
        <v>997</v>
      </c>
      <c r="M250" s="5" t="s">
        <v>989</v>
      </c>
      <c r="N250" s="5" t="s">
        <v>1239</v>
      </c>
      <c r="O250" s="5" t="s">
        <v>728</v>
      </c>
      <c r="P250" s="5" t="s">
        <v>754</v>
      </c>
      <c r="Q250" s="5" t="s">
        <v>995</v>
      </c>
      <c r="R250" s="5" t="s">
        <v>723</v>
      </c>
      <c r="S250" s="5" t="s">
        <v>2651</v>
      </c>
    </row>
    <row r="251" spans="1:19" x14ac:dyDescent="0.25">
      <c r="A251" s="2" t="str">
        <f t="shared" si="3"/>
        <v>0429</v>
      </c>
      <c r="B251" s="4" t="s">
        <v>216</v>
      </c>
      <c r="C251" s="5" t="s">
        <v>1587</v>
      </c>
      <c r="D251" s="5" t="s">
        <v>723</v>
      </c>
      <c r="E251" s="5" t="s">
        <v>746</v>
      </c>
      <c r="F251" s="5" t="s">
        <v>1238</v>
      </c>
      <c r="G251" s="5" t="s">
        <v>1238</v>
      </c>
      <c r="H251" s="5" t="s">
        <v>1238</v>
      </c>
      <c r="I251" s="5" t="s">
        <v>746</v>
      </c>
      <c r="J251" s="5" t="s">
        <v>1115</v>
      </c>
      <c r="K251" s="5" t="s">
        <v>1273</v>
      </c>
      <c r="L251" s="5" t="s">
        <v>1238</v>
      </c>
      <c r="M251" s="5" t="s">
        <v>1238</v>
      </c>
      <c r="N251" s="5" t="s">
        <v>1290</v>
      </c>
      <c r="O251" s="5" t="s">
        <v>1273</v>
      </c>
      <c r="P251" s="5" t="s">
        <v>724</v>
      </c>
      <c r="Q251" s="5" t="s">
        <v>727</v>
      </c>
      <c r="R251" s="5" t="s">
        <v>723</v>
      </c>
      <c r="S251" s="5" t="s">
        <v>2727</v>
      </c>
    </row>
    <row r="252" spans="1:19" x14ac:dyDescent="0.25">
      <c r="A252" s="2" t="str">
        <f t="shared" si="3"/>
        <v>0430</v>
      </c>
      <c r="B252" s="4" t="s">
        <v>226</v>
      </c>
      <c r="C252" s="5" t="s">
        <v>798</v>
      </c>
      <c r="D252" s="5" t="s">
        <v>723</v>
      </c>
      <c r="E252" s="5" t="s">
        <v>723</v>
      </c>
      <c r="F252" s="5" t="s">
        <v>723</v>
      </c>
      <c r="G252" s="5" t="s">
        <v>723</v>
      </c>
      <c r="H252" s="5" t="s">
        <v>723</v>
      </c>
      <c r="I252" s="5" t="s">
        <v>723</v>
      </c>
      <c r="J252" s="5" t="s">
        <v>723</v>
      </c>
      <c r="K252" s="5" t="s">
        <v>1035</v>
      </c>
      <c r="L252" s="5" t="s">
        <v>746</v>
      </c>
      <c r="M252" s="5" t="s">
        <v>746</v>
      </c>
      <c r="N252" s="5" t="s">
        <v>830</v>
      </c>
      <c r="O252" s="5" t="s">
        <v>836</v>
      </c>
      <c r="P252" s="5" t="s">
        <v>1004</v>
      </c>
      <c r="Q252" s="5" t="s">
        <v>967</v>
      </c>
      <c r="R252" s="5" t="s">
        <v>723</v>
      </c>
      <c r="S252" s="5" t="s">
        <v>2606</v>
      </c>
    </row>
    <row r="253" spans="1:19" x14ac:dyDescent="0.25">
      <c r="A253" s="2" t="str">
        <f t="shared" si="3"/>
        <v>0431</v>
      </c>
      <c r="B253" s="4" t="s">
        <v>266</v>
      </c>
      <c r="C253" s="5" t="s">
        <v>1298</v>
      </c>
      <c r="D253" s="5" t="s">
        <v>1137</v>
      </c>
      <c r="E253" s="5" t="s">
        <v>953</v>
      </c>
      <c r="F253" s="5" t="s">
        <v>953</v>
      </c>
      <c r="G253" s="5" t="s">
        <v>1118</v>
      </c>
      <c r="H253" s="5" t="s">
        <v>1019</v>
      </c>
      <c r="I253" s="5" t="s">
        <v>1118</v>
      </c>
      <c r="J253" s="5" t="s">
        <v>826</v>
      </c>
      <c r="K253" s="5" t="s">
        <v>995</v>
      </c>
      <c r="L253" s="5" t="s">
        <v>1152</v>
      </c>
      <c r="M253" s="5" t="s">
        <v>1152</v>
      </c>
      <c r="N253" s="5" t="s">
        <v>723</v>
      </c>
      <c r="O253" s="5" t="s">
        <v>723</v>
      </c>
      <c r="P253" s="5" t="s">
        <v>723</v>
      </c>
      <c r="Q253" s="5" t="s">
        <v>723</v>
      </c>
      <c r="R253" s="5" t="s">
        <v>723</v>
      </c>
      <c r="S253" s="5" t="s">
        <v>766</v>
      </c>
    </row>
    <row r="254" spans="1:19" x14ac:dyDescent="0.25">
      <c r="A254" s="2" t="str">
        <f t="shared" si="3"/>
        <v>0432</v>
      </c>
      <c r="B254" s="4" t="s">
        <v>268</v>
      </c>
      <c r="C254" s="5" t="s">
        <v>1228</v>
      </c>
      <c r="D254" s="5" t="s">
        <v>723</v>
      </c>
      <c r="E254" s="5" t="s">
        <v>723</v>
      </c>
      <c r="F254" s="5" t="s">
        <v>723</v>
      </c>
      <c r="G254" s="5" t="s">
        <v>723</v>
      </c>
      <c r="H254" s="5" t="s">
        <v>723</v>
      </c>
      <c r="I254" s="5" t="s">
        <v>723</v>
      </c>
      <c r="J254" s="5" t="s">
        <v>723</v>
      </c>
      <c r="K254" s="5" t="s">
        <v>1338</v>
      </c>
      <c r="L254" s="5" t="s">
        <v>1338</v>
      </c>
      <c r="M254" s="5" t="s">
        <v>926</v>
      </c>
      <c r="N254" s="5" t="s">
        <v>723</v>
      </c>
      <c r="O254" s="5" t="s">
        <v>723</v>
      </c>
      <c r="P254" s="5" t="s">
        <v>723</v>
      </c>
      <c r="Q254" s="5" t="s">
        <v>723</v>
      </c>
      <c r="R254" s="5" t="s">
        <v>723</v>
      </c>
      <c r="S254" s="5" t="s">
        <v>1204</v>
      </c>
    </row>
    <row r="255" spans="1:19" x14ac:dyDescent="0.25">
      <c r="A255" s="2" t="str">
        <f t="shared" si="3"/>
        <v>0435</v>
      </c>
      <c r="B255" s="4" t="s">
        <v>282</v>
      </c>
      <c r="C255" s="5" t="s">
        <v>1574</v>
      </c>
      <c r="D255" s="5" t="s">
        <v>723</v>
      </c>
      <c r="E255" s="5" t="s">
        <v>723</v>
      </c>
      <c r="F255" s="5" t="s">
        <v>723</v>
      </c>
      <c r="G255" s="5" t="s">
        <v>723</v>
      </c>
      <c r="H255" s="5" t="s">
        <v>723</v>
      </c>
      <c r="I255" s="5" t="s">
        <v>723</v>
      </c>
      <c r="J255" s="5" t="s">
        <v>1101</v>
      </c>
      <c r="K255" s="5" t="s">
        <v>1101</v>
      </c>
      <c r="L255" s="5" t="s">
        <v>780</v>
      </c>
      <c r="M255" s="5" t="s">
        <v>1101</v>
      </c>
      <c r="N255" s="5" t="s">
        <v>790</v>
      </c>
      <c r="O255" s="5" t="s">
        <v>1000</v>
      </c>
      <c r="P255" s="5" t="s">
        <v>1106</v>
      </c>
      <c r="Q255" s="5" t="s">
        <v>730</v>
      </c>
      <c r="R255" s="5" t="s">
        <v>723</v>
      </c>
      <c r="S255" s="5" t="s">
        <v>2724</v>
      </c>
    </row>
    <row r="256" spans="1:19" x14ac:dyDescent="0.25">
      <c r="A256" s="2" t="str">
        <f t="shared" si="3"/>
        <v>0436</v>
      </c>
      <c r="B256" s="4" t="s">
        <v>302</v>
      </c>
      <c r="C256" s="5" t="s">
        <v>1294</v>
      </c>
      <c r="D256" s="5" t="s">
        <v>723</v>
      </c>
      <c r="E256" s="5" t="s">
        <v>723</v>
      </c>
      <c r="F256" s="5" t="s">
        <v>723</v>
      </c>
      <c r="G256" s="5" t="s">
        <v>723</v>
      </c>
      <c r="H256" s="5" t="s">
        <v>723</v>
      </c>
      <c r="I256" s="5" t="s">
        <v>723</v>
      </c>
      <c r="J256" s="5" t="s">
        <v>723</v>
      </c>
      <c r="K256" s="5" t="s">
        <v>1279</v>
      </c>
      <c r="L256" s="5" t="s">
        <v>826</v>
      </c>
      <c r="M256" s="5" t="s">
        <v>957</v>
      </c>
      <c r="N256" s="5" t="s">
        <v>1138</v>
      </c>
      <c r="O256" s="5" t="s">
        <v>1140</v>
      </c>
      <c r="P256" s="5" t="s">
        <v>757</v>
      </c>
      <c r="Q256" s="5" t="s">
        <v>1030</v>
      </c>
      <c r="R256" s="5" t="s">
        <v>723</v>
      </c>
      <c r="S256" s="5" t="s">
        <v>1015</v>
      </c>
    </row>
    <row r="257" spans="1:19" x14ac:dyDescent="0.25">
      <c r="A257" s="2" t="str">
        <f t="shared" si="3"/>
        <v>0437</v>
      </c>
      <c r="B257" s="4" t="s">
        <v>310</v>
      </c>
      <c r="C257" s="5" t="s">
        <v>1274</v>
      </c>
      <c r="D257" s="5" t="s">
        <v>723</v>
      </c>
      <c r="E257" s="5" t="s">
        <v>723</v>
      </c>
      <c r="F257" s="5" t="s">
        <v>723</v>
      </c>
      <c r="G257" s="5" t="s">
        <v>723</v>
      </c>
      <c r="H257" s="5" t="s">
        <v>723</v>
      </c>
      <c r="I257" s="5" t="s">
        <v>723</v>
      </c>
      <c r="J257" s="5" t="s">
        <v>723</v>
      </c>
      <c r="K257" s="5" t="s">
        <v>723</v>
      </c>
      <c r="L257" s="5" t="s">
        <v>723</v>
      </c>
      <c r="M257" s="5" t="s">
        <v>723</v>
      </c>
      <c r="N257" s="5" t="s">
        <v>1025</v>
      </c>
      <c r="O257" s="5" t="s">
        <v>796</v>
      </c>
      <c r="P257" s="5" t="s">
        <v>983</v>
      </c>
      <c r="Q257" s="5" t="s">
        <v>793</v>
      </c>
      <c r="R257" s="5" t="s">
        <v>723</v>
      </c>
      <c r="S257" s="5" t="s">
        <v>1198</v>
      </c>
    </row>
    <row r="258" spans="1:19" x14ac:dyDescent="0.25">
      <c r="A258" s="2" t="str">
        <f t="shared" si="3"/>
        <v>0438</v>
      </c>
      <c r="B258" s="4" t="s">
        <v>312</v>
      </c>
      <c r="C258" s="5" t="s">
        <v>1286</v>
      </c>
      <c r="D258" s="5" t="s">
        <v>1039</v>
      </c>
      <c r="E258" s="5" t="s">
        <v>1039</v>
      </c>
      <c r="F258" s="5" t="s">
        <v>1541</v>
      </c>
      <c r="G258" s="5" t="s">
        <v>1541</v>
      </c>
      <c r="H258" s="5" t="s">
        <v>1541</v>
      </c>
      <c r="I258" s="5" t="s">
        <v>1040</v>
      </c>
      <c r="J258" s="5" t="s">
        <v>1541</v>
      </c>
      <c r="K258" s="5" t="s">
        <v>1281</v>
      </c>
      <c r="L258" s="5" t="s">
        <v>1040</v>
      </c>
      <c r="M258" s="5" t="s">
        <v>1541</v>
      </c>
      <c r="N258" s="5" t="s">
        <v>1123</v>
      </c>
      <c r="O258" s="5" t="s">
        <v>985</v>
      </c>
      <c r="P258" s="5" t="s">
        <v>1030</v>
      </c>
      <c r="Q258" s="5" t="s">
        <v>1281</v>
      </c>
      <c r="R258" s="5" t="s">
        <v>723</v>
      </c>
      <c r="S258" s="5" t="s">
        <v>1242</v>
      </c>
    </row>
    <row r="259" spans="1:19" x14ac:dyDescent="0.25">
      <c r="A259" s="2" t="str">
        <f t="shared" ref="A259:A322" si="4">LEFT(C259,4)</f>
        <v>0439</v>
      </c>
      <c r="B259" s="4" t="s">
        <v>314</v>
      </c>
      <c r="C259" s="5" t="s">
        <v>1308</v>
      </c>
      <c r="D259" s="5" t="s">
        <v>824</v>
      </c>
      <c r="E259" s="5" t="s">
        <v>824</v>
      </c>
      <c r="F259" s="5" t="s">
        <v>822</v>
      </c>
      <c r="G259" s="5" t="s">
        <v>829</v>
      </c>
      <c r="H259" s="5" t="s">
        <v>829</v>
      </c>
      <c r="I259" s="5" t="s">
        <v>1138</v>
      </c>
      <c r="J259" s="5" t="s">
        <v>954</v>
      </c>
      <c r="K259" s="5" t="s">
        <v>1279</v>
      </c>
      <c r="L259" s="5" t="s">
        <v>1137</v>
      </c>
      <c r="M259" s="5" t="s">
        <v>1279</v>
      </c>
      <c r="N259" s="5" t="s">
        <v>723</v>
      </c>
      <c r="O259" s="5" t="s">
        <v>723</v>
      </c>
      <c r="P259" s="5" t="s">
        <v>723</v>
      </c>
      <c r="Q259" s="5" t="s">
        <v>723</v>
      </c>
      <c r="R259" s="5" t="s">
        <v>723</v>
      </c>
      <c r="S259" s="5" t="s">
        <v>858</v>
      </c>
    </row>
    <row r="260" spans="1:19" x14ac:dyDescent="0.25">
      <c r="A260" s="2" t="str">
        <f t="shared" si="4"/>
        <v>0440</v>
      </c>
      <c r="B260" s="4" t="s">
        <v>316</v>
      </c>
      <c r="C260" s="5" t="s">
        <v>1297</v>
      </c>
      <c r="D260" s="5" t="s">
        <v>1137</v>
      </c>
      <c r="E260" s="5" t="s">
        <v>1541</v>
      </c>
      <c r="F260" s="5" t="s">
        <v>1279</v>
      </c>
      <c r="G260" s="5" t="s">
        <v>825</v>
      </c>
      <c r="H260" s="5" t="s">
        <v>795</v>
      </c>
      <c r="I260" s="5" t="s">
        <v>795</v>
      </c>
      <c r="J260" s="5" t="s">
        <v>953</v>
      </c>
      <c r="K260" s="5" t="s">
        <v>953</v>
      </c>
      <c r="L260" s="5" t="s">
        <v>1123</v>
      </c>
      <c r="M260" s="5" t="s">
        <v>995</v>
      </c>
      <c r="N260" s="5" t="s">
        <v>723</v>
      </c>
      <c r="O260" s="5" t="s">
        <v>723</v>
      </c>
      <c r="P260" s="5" t="s">
        <v>723</v>
      </c>
      <c r="Q260" s="5" t="s">
        <v>723</v>
      </c>
      <c r="R260" s="5" t="s">
        <v>723</v>
      </c>
      <c r="S260" s="5" t="s">
        <v>975</v>
      </c>
    </row>
    <row r="261" spans="1:19" x14ac:dyDescent="0.25">
      <c r="A261" s="2" t="str">
        <f t="shared" si="4"/>
        <v>0441</v>
      </c>
      <c r="B261" s="4" t="s">
        <v>318</v>
      </c>
      <c r="C261" s="5" t="s">
        <v>1968</v>
      </c>
      <c r="D261" s="5" t="s">
        <v>723</v>
      </c>
      <c r="E261" s="5" t="s">
        <v>761</v>
      </c>
      <c r="F261" s="5" t="s">
        <v>781</v>
      </c>
      <c r="G261" s="5" t="s">
        <v>728</v>
      </c>
      <c r="H261" s="5" t="s">
        <v>801</v>
      </c>
      <c r="I261" s="5" t="s">
        <v>1115</v>
      </c>
      <c r="J261" s="5" t="s">
        <v>739</v>
      </c>
      <c r="K261" s="5" t="s">
        <v>837</v>
      </c>
      <c r="L261" s="5" t="s">
        <v>739</v>
      </c>
      <c r="M261" s="5" t="s">
        <v>1047</v>
      </c>
      <c r="N261" s="5" t="s">
        <v>790</v>
      </c>
      <c r="O261" s="5" t="s">
        <v>792</v>
      </c>
      <c r="P261" s="5" t="s">
        <v>1111</v>
      </c>
      <c r="Q261" s="5" t="s">
        <v>1288</v>
      </c>
      <c r="R261" s="5" t="s">
        <v>723</v>
      </c>
      <c r="S261" s="5" t="s">
        <v>1291</v>
      </c>
    </row>
    <row r="262" spans="1:19" x14ac:dyDescent="0.25">
      <c r="A262" s="2" t="str">
        <f t="shared" si="4"/>
        <v>0444</v>
      </c>
      <c r="B262" s="4" t="s">
        <v>332</v>
      </c>
      <c r="C262" s="5" t="s">
        <v>1790</v>
      </c>
      <c r="D262" s="5" t="s">
        <v>985</v>
      </c>
      <c r="E262" s="5" t="s">
        <v>1140</v>
      </c>
      <c r="F262" s="5" t="s">
        <v>985</v>
      </c>
      <c r="G262" s="5" t="s">
        <v>1123</v>
      </c>
      <c r="H262" s="5" t="s">
        <v>1118</v>
      </c>
      <c r="I262" s="5" t="s">
        <v>1123</v>
      </c>
      <c r="J262" s="5" t="s">
        <v>918</v>
      </c>
      <c r="K262" s="5" t="s">
        <v>962</v>
      </c>
      <c r="L262" s="5" t="s">
        <v>1106</v>
      </c>
      <c r="M262" s="5" t="s">
        <v>926</v>
      </c>
      <c r="N262" s="5" t="s">
        <v>794</v>
      </c>
      <c r="O262" s="5" t="s">
        <v>962</v>
      </c>
      <c r="P262" s="5" t="s">
        <v>918</v>
      </c>
      <c r="Q262" s="5" t="s">
        <v>829</v>
      </c>
      <c r="R262" s="5" t="s">
        <v>723</v>
      </c>
      <c r="S262" s="5" t="s">
        <v>1397</v>
      </c>
    </row>
    <row r="263" spans="1:19" x14ac:dyDescent="0.25">
      <c r="A263" s="2" t="str">
        <f t="shared" si="4"/>
        <v>0445</v>
      </c>
      <c r="B263" s="4" t="s">
        <v>334</v>
      </c>
      <c r="C263" s="5" t="s">
        <v>722</v>
      </c>
      <c r="D263" s="5" t="s">
        <v>723</v>
      </c>
      <c r="E263" s="5" t="s">
        <v>724</v>
      </c>
      <c r="F263" s="5" t="s">
        <v>726</v>
      </c>
      <c r="G263" s="5" t="s">
        <v>728</v>
      </c>
      <c r="H263" s="5" t="s">
        <v>727</v>
      </c>
      <c r="I263" s="5" t="s">
        <v>724</v>
      </c>
      <c r="J263" s="5" t="s">
        <v>1155</v>
      </c>
      <c r="K263" s="5" t="s">
        <v>724</v>
      </c>
      <c r="L263" s="5" t="s">
        <v>725</v>
      </c>
      <c r="M263" s="5" t="s">
        <v>781</v>
      </c>
      <c r="N263" s="5" t="s">
        <v>791</v>
      </c>
      <c r="O263" s="5" t="s">
        <v>1111</v>
      </c>
      <c r="P263" s="5" t="s">
        <v>1000</v>
      </c>
      <c r="Q263" s="5" t="s">
        <v>1106</v>
      </c>
      <c r="R263" s="5" t="s">
        <v>723</v>
      </c>
      <c r="S263" s="5" t="s">
        <v>2211</v>
      </c>
    </row>
    <row r="264" spans="1:19" x14ac:dyDescent="0.25">
      <c r="A264" s="2" t="str">
        <f t="shared" si="4"/>
        <v>0446</v>
      </c>
      <c r="B264" s="4" t="s">
        <v>352</v>
      </c>
      <c r="C264" s="5" t="s">
        <v>1425</v>
      </c>
      <c r="D264" s="5" t="s">
        <v>723</v>
      </c>
      <c r="E264" s="5" t="s">
        <v>1239</v>
      </c>
      <c r="F264" s="5" t="s">
        <v>966</v>
      </c>
      <c r="G264" s="5" t="s">
        <v>742</v>
      </c>
      <c r="H264" s="5" t="s">
        <v>736</v>
      </c>
      <c r="I264" s="5" t="s">
        <v>1005</v>
      </c>
      <c r="J264" s="5" t="s">
        <v>745</v>
      </c>
      <c r="K264" s="5" t="s">
        <v>1005</v>
      </c>
      <c r="L264" s="5" t="s">
        <v>895</v>
      </c>
      <c r="M264" s="5" t="s">
        <v>834</v>
      </c>
      <c r="N264" s="5" t="s">
        <v>724</v>
      </c>
      <c r="O264" s="5" t="s">
        <v>968</v>
      </c>
      <c r="P264" s="5" t="s">
        <v>922</v>
      </c>
      <c r="Q264" s="5" t="s">
        <v>918</v>
      </c>
      <c r="R264" s="5" t="s">
        <v>723</v>
      </c>
      <c r="S264" s="5" t="s">
        <v>2691</v>
      </c>
    </row>
    <row r="265" spans="1:19" x14ac:dyDescent="0.25">
      <c r="A265" s="2" t="str">
        <f t="shared" si="4"/>
        <v>0447</v>
      </c>
      <c r="B265" s="4" t="s">
        <v>382</v>
      </c>
      <c r="C265" s="5" t="s">
        <v>1021</v>
      </c>
      <c r="D265" s="5" t="s">
        <v>723</v>
      </c>
      <c r="E265" s="5" t="s">
        <v>730</v>
      </c>
      <c r="F265" s="5" t="s">
        <v>730</v>
      </c>
      <c r="G265" s="5" t="s">
        <v>730</v>
      </c>
      <c r="H265" s="5" t="s">
        <v>730</v>
      </c>
      <c r="I265" s="5" t="s">
        <v>730</v>
      </c>
      <c r="J265" s="5" t="s">
        <v>730</v>
      </c>
      <c r="K265" s="5" t="s">
        <v>730</v>
      </c>
      <c r="L265" s="5" t="s">
        <v>823</v>
      </c>
      <c r="M265" s="5" t="s">
        <v>823</v>
      </c>
      <c r="N265" s="5" t="s">
        <v>723</v>
      </c>
      <c r="O265" s="5" t="s">
        <v>723</v>
      </c>
      <c r="P265" s="5" t="s">
        <v>723</v>
      </c>
      <c r="Q265" s="5" t="s">
        <v>723</v>
      </c>
      <c r="R265" s="5" t="s">
        <v>723</v>
      </c>
      <c r="S265" s="5" t="s">
        <v>2385</v>
      </c>
    </row>
    <row r="266" spans="1:19" x14ac:dyDescent="0.25">
      <c r="A266" s="2" t="str">
        <f t="shared" si="4"/>
        <v>0449</v>
      </c>
      <c r="B266" s="4" t="s">
        <v>390</v>
      </c>
      <c r="C266" s="5" t="s">
        <v>1100</v>
      </c>
      <c r="D266" s="5" t="s">
        <v>723</v>
      </c>
      <c r="E266" s="5" t="s">
        <v>723</v>
      </c>
      <c r="F266" s="5" t="s">
        <v>723</v>
      </c>
      <c r="G266" s="5" t="s">
        <v>723</v>
      </c>
      <c r="H266" s="5" t="s">
        <v>723</v>
      </c>
      <c r="I266" s="5" t="s">
        <v>723</v>
      </c>
      <c r="J266" s="5" t="s">
        <v>1109</v>
      </c>
      <c r="K266" s="5" t="s">
        <v>791</v>
      </c>
      <c r="L266" s="5" t="s">
        <v>789</v>
      </c>
      <c r="M266" s="5" t="s">
        <v>968</v>
      </c>
      <c r="N266" s="5" t="s">
        <v>792</v>
      </c>
      <c r="O266" s="5" t="s">
        <v>1505</v>
      </c>
      <c r="P266" s="5" t="s">
        <v>752</v>
      </c>
      <c r="Q266" s="5" t="s">
        <v>754</v>
      </c>
      <c r="R266" s="5" t="s">
        <v>723</v>
      </c>
      <c r="S266" s="5" t="s">
        <v>2489</v>
      </c>
    </row>
    <row r="267" spans="1:19" x14ac:dyDescent="0.25">
      <c r="A267" s="2" t="str">
        <f t="shared" si="4"/>
        <v>0450</v>
      </c>
      <c r="B267" s="4" t="s">
        <v>392</v>
      </c>
      <c r="C267" s="5" t="s">
        <v>1540</v>
      </c>
      <c r="D267" s="5" t="s">
        <v>723</v>
      </c>
      <c r="E267" s="5" t="s">
        <v>1039</v>
      </c>
      <c r="F267" s="5" t="s">
        <v>1039</v>
      </c>
      <c r="G267" s="5" t="s">
        <v>1039</v>
      </c>
      <c r="H267" s="5" t="s">
        <v>1541</v>
      </c>
      <c r="I267" s="5" t="s">
        <v>1040</v>
      </c>
      <c r="J267" s="5" t="s">
        <v>1040</v>
      </c>
      <c r="K267" s="5" t="s">
        <v>1279</v>
      </c>
      <c r="L267" s="5" t="s">
        <v>1030</v>
      </c>
      <c r="M267" s="5" t="s">
        <v>1137</v>
      </c>
      <c r="N267" s="5" t="s">
        <v>723</v>
      </c>
      <c r="O267" s="5" t="s">
        <v>723</v>
      </c>
      <c r="P267" s="5" t="s">
        <v>723</v>
      </c>
      <c r="Q267" s="5" t="s">
        <v>723</v>
      </c>
      <c r="R267" s="5" t="s">
        <v>723</v>
      </c>
      <c r="S267" s="5" t="s">
        <v>904</v>
      </c>
    </row>
    <row r="268" spans="1:19" x14ac:dyDescent="0.25">
      <c r="A268" s="2" t="str">
        <f t="shared" si="4"/>
        <v>0452</v>
      </c>
      <c r="B268" s="4" t="s">
        <v>416</v>
      </c>
      <c r="C268" s="5" t="s">
        <v>1374</v>
      </c>
      <c r="D268" s="5" t="s">
        <v>723</v>
      </c>
      <c r="E268" s="5" t="s">
        <v>723</v>
      </c>
      <c r="F268" s="5" t="s">
        <v>723</v>
      </c>
      <c r="G268" s="5" t="s">
        <v>723</v>
      </c>
      <c r="H268" s="5" t="s">
        <v>723</v>
      </c>
      <c r="I268" s="5" t="s">
        <v>723</v>
      </c>
      <c r="J268" s="5" t="s">
        <v>723</v>
      </c>
      <c r="K268" s="5" t="s">
        <v>723</v>
      </c>
      <c r="L268" s="5" t="s">
        <v>723</v>
      </c>
      <c r="M268" s="5" t="s">
        <v>723</v>
      </c>
      <c r="N268" s="5" t="s">
        <v>1101</v>
      </c>
      <c r="O268" s="5" t="s">
        <v>1000</v>
      </c>
      <c r="P268" s="5" t="s">
        <v>1000</v>
      </c>
      <c r="Q268" s="5" t="s">
        <v>793</v>
      </c>
      <c r="R268" s="5" t="s">
        <v>723</v>
      </c>
      <c r="S268" s="5" t="s">
        <v>1065</v>
      </c>
    </row>
    <row r="269" spans="1:19" x14ac:dyDescent="0.25">
      <c r="A269" s="2" t="str">
        <f t="shared" si="4"/>
        <v>0453</v>
      </c>
      <c r="B269" s="4" t="s">
        <v>418</v>
      </c>
      <c r="C269" s="5" t="s">
        <v>1562</v>
      </c>
      <c r="D269" s="5" t="s">
        <v>723</v>
      </c>
      <c r="E269" s="5" t="s">
        <v>958</v>
      </c>
      <c r="F269" s="5" t="s">
        <v>926</v>
      </c>
      <c r="G269" s="5" t="s">
        <v>1109</v>
      </c>
      <c r="H269" s="5" t="s">
        <v>1044</v>
      </c>
      <c r="I269" s="5" t="s">
        <v>1106</v>
      </c>
      <c r="J269" s="5" t="s">
        <v>732</v>
      </c>
      <c r="K269" s="5" t="s">
        <v>922</v>
      </c>
      <c r="L269" s="5" t="s">
        <v>754</v>
      </c>
      <c r="M269" s="5" t="s">
        <v>755</v>
      </c>
      <c r="N269" s="5" t="s">
        <v>723</v>
      </c>
      <c r="O269" s="5" t="s">
        <v>723</v>
      </c>
      <c r="P269" s="5" t="s">
        <v>723</v>
      </c>
      <c r="Q269" s="5" t="s">
        <v>723</v>
      </c>
      <c r="R269" s="5" t="s">
        <v>723</v>
      </c>
      <c r="S269" s="5" t="s">
        <v>1933</v>
      </c>
    </row>
    <row r="270" spans="1:19" x14ac:dyDescent="0.25">
      <c r="A270" s="2" t="str">
        <f t="shared" si="4"/>
        <v>0454</v>
      </c>
      <c r="B270" s="4" t="s">
        <v>426</v>
      </c>
      <c r="C270" s="5" t="s">
        <v>1602</v>
      </c>
      <c r="D270" s="5" t="s">
        <v>918</v>
      </c>
      <c r="E270" s="5" t="s">
        <v>794</v>
      </c>
      <c r="F270" s="5" t="s">
        <v>794</v>
      </c>
      <c r="G270" s="5" t="s">
        <v>1338</v>
      </c>
      <c r="H270" s="5" t="s">
        <v>1338</v>
      </c>
      <c r="I270" s="5" t="s">
        <v>732</v>
      </c>
      <c r="J270" s="5" t="s">
        <v>794</v>
      </c>
      <c r="K270" s="5" t="s">
        <v>1044</v>
      </c>
      <c r="L270" s="5" t="s">
        <v>753</v>
      </c>
      <c r="M270" s="5" t="s">
        <v>1044</v>
      </c>
      <c r="N270" s="5" t="s">
        <v>723</v>
      </c>
      <c r="O270" s="5" t="s">
        <v>723</v>
      </c>
      <c r="P270" s="5" t="s">
        <v>723</v>
      </c>
      <c r="Q270" s="5" t="s">
        <v>723</v>
      </c>
      <c r="R270" s="5" t="s">
        <v>723</v>
      </c>
      <c r="S270" s="5" t="s">
        <v>2380</v>
      </c>
    </row>
    <row r="271" spans="1:19" x14ac:dyDescent="0.25">
      <c r="A271" s="2" t="str">
        <f t="shared" si="4"/>
        <v>0455</v>
      </c>
      <c r="B271" s="4" t="s">
        <v>428</v>
      </c>
      <c r="C271" s="5" t="s">
        <v>1539</v>
      </c>
      <c r="D271" s="5" t="s">
        <v>723</v>
      </c>
      <c r="E271" s="5" t="s">
        <v>1152</v>
      </c>
      <c r="F271" s="5" t="s">
        <v>1137</v>
      </c>
      <c r="G271" s="5" t="s">
        <v>870</v>
      </c>
      <c r="H271" s="5" t="s">
        <v>1122</v>
      </c>
      <c r="I271" s="5" t="s">
        <v>826</v>
      </c>
      <c r="J271" s="5" t="s">
        <v>1122</v>
      </c>
      <c r="K271" s="5" t="s">
        <v>1030</v>
      </c>
      <c r="L271" s="5" t="s">
        <v>1137</v>
      </c>
      <c r="M271" s="5" t="s">
        <v>1137</v>
      </c>
      <c r="N271" s="5" t="s">
        <v>723</v>
      </c>
      <c r="O271" s="5" t="s">
        <v>723</v>
      </c>
      <c r="P271" s="5" t="s">
        <v>723</v>
      </c>
      <c r="Q271" s="5" t="s">
        <v>723</v>
      </c>
      <c r="R271" s="5" t="s">
        <v>723</v>
      </c>
      <c r="S271" s="5" t="s">
        <v>1370</v>
      </c>
    </row>
    <row r="272" spans="1:19" x14ac:dyDescent="0.25">
      <c r="A272" s="2" t="str">
        <f t="shared" si="4"/>
        <v>0456</v>
      </c>
      <c r="B272" s="4" t="s">
        <v>434</v>
      </c>
      <c r="C272" s="5" t="s">
        <v>1656</v>
      </c>
      <c r="D272" s="5" t="s">
        <v>826</v>
      </c>
      <c r="E272" s="5" t="s">
        <v>968</v>
      </c>
      <c r="F272" s="5" t="s">
        <v>921</v>
      </c>
      <c r="G272" s="5" t="s">
        <v>792</v>
      </c>
      <c r="H272" s="5" t="s">
        <v>1338</v>
      </c>
      <c r="I272" s="5" t="s">
        <v>731</v>
      </c>
      <c r="J272" s="5" t="s">
        <v>732</v>
      </c>
      <c r="K272" s="5" t="s">
        <v>1338</v>
      </c>
      <c r="L272" s="5" t="s">
        <v>788</v>
      </c>
      <c r="M272" s="5" t="s">
        <v>1025</v>
      </c>
      <c r="N272" s="5" t="s">
        <v>723</v>
      </c>
      <c r="O272" s="5" t="s">
        <v>723</v>
      </c>
      <c r="P272" s="5" t="s">
        <v>723</v>
      </c>
      <c r="Q272" s="5" t="s">
        <v>723</v>
      </c>
      <c r="R272" s="5" t="s">
        <v>723</v>
      </c>
      <c r="S272" s="5" t="s">
        <v>1652</v>
      </c>
    </row>
    <row r="273" spans="1:19" x14ac:dyDescent="0.25">
      <c r="A273" s="2" t="str">
        <f t="shared" si="4"/>
        <v>0458</v>
      </c>
      <c r="B273" s="4" t="s">
        <v>436</v>
      </c>
      <c r="C273" s="5" t="s">
        <v>1658</v>
      </c>
      <c r="D273" s="5" t="s">
        <v>723</v>
      </c>
      <c r="E273" s="5" t="s">
        <v>723</v>
      </c>
      <c r="F273" s="5" t="s">
        <v>723</v>
      </c>
      <c r="G273" s="5" t="s">
        <v>723</v>
      </c>
      <c r="H273" s="5" t="s">
        <v>723</v>
      </c>
      <c r="I273" s="5" t="s">
        <v>723</v>
      </c>
      <c r="J273" s="5" t="s">
        <v>723</v>
      </c>
      <c r="K273" s="5" t="s">
        <v>723</v>
      </c>
      <c r="L273" s="5" t="s">
        <v>723</v>
      </c>
      <c r="M273" s="5" t="s">
        <v>723</v>
      </c>
      <c r="N273" s="5" t="s">
        <v>1281</v>
      </c>
      <c r="O273" s="5" t="s">
        <v>1039</v>
      </c>
      <c r="P273" s="5" t="s">
        <v>1039</v>
      </c>
      <c r="Q273" s="5" t="s">
        <v>1412</v>
      </c>
      <c r="R273" s="5" t="s">
        <v>723</v>
      </c>
      <c r="S273" s="5" t="s">
        <v>1109</v>
      </c>
    </row>
    <row r="274" spans="1:19" x14ac:dyDescent="0.25">
      <c r="A274" s="2" t="str">
        <f t="shared" si="4"/>
        <v>0463</v>
      </c>
      <c r="B274" s="4" t="s">
        <v>440</v>
      </c>
      <c r="C274" s="5" t="s">
        <v>1585</v>
      </c>
      <c r="D274" s="5" t="s">
        <v>723</v>
      </c>
      <c r="E274" s="5" t="s">
        <v>927</v>
      </c>
      <c r="F274" s="5" t="s">
        <v>755</v>
      </c>
      <c r="G274" s="5" t="s">
        <v>755</v>
      </c>
      <c r="H274" s="5" t="s">
        <v>751</v>
      </c>
      <c r="I274" s="5" t="s">
        <v>751</v>
      </c>
      <c r="J274" s="5" t="s">
        <v>796</v>
      </c>
      <c r="K274" s="5" t="s">
        <v>755</v>
      </c>
      <c r="L274" s="5" t="s">
        <v>955</v>
      </c>
      <c r="M274" s="5" t="s">
        <v>1029</v>
      </c>
      <c r="N274" s="5" t="s">
        <v>723</v>
      </c>
      <c r="O274" s="5" t="s">
        <v>723</v>
      </c>
      <c r="P274" s="5" t="s">
        <v>723</v>
      </c>
      <c r="Q274" s="5" t="s">
        <v>723</v>
      </c>
      <c r="R274" s="5" t="s">
        <v>723</v>
      </c>
      <c r="S274" s="5" t="s">
        <v>1209</v>
      </c>
    </row>
    <row r="275" spans="1:19" x14ac:dyDescent="0.25">
      <c r="A275" s="2" t="str">
        <f t="shared" si="4"/>
        <v>0464</v>
      </c>
      <c r="B275" s="4" t="s">
        <v>442</v>
      </c>
      <c r="C275" s="5" t="s">
        <v>1695</v>
      </c>
      <c r="D275" s="5" t="s">
        <v>723</v>
      </c>
      <c r="E275" s="5" t="s">
        <v>723</v>
      </c>
      <c r="F275" s="5" t="s">
        <v>723</v>
      </c>
      <c r="G275" s="5" t="s">
        <v>723</v>
      </c>
      <c r="H275" s="5" t="s">
        <v>723</v>
      </c>
      <c r="I275" s="5" t="s">
        <v>795</v>
      </c>
      <c r="J275" s="5" t="s">
        <v>824</v>
      </c>
      <c r="K275" s="5" t="s">
        <v>823</v>
      </c>
      <c r="L275" s="5" t="s">
        <v>1137</v>
      </c>
      <c r="M275" s="5" t="s">
        <v>1412</v>
      </c>
      <c r="N275" s="5" t="s">
        <v>723</v>
      </c>
      <c r="O275" s="5" t="s">
        <v>723</v>
      </c>
      <c r="P275" s="5" t="s">
        <v>723</v>
      </c>
      <c r="Q275" s="5" t="s">
        <v>723</v>
      </c>
      <c r="R275" s="5" t="s">
        <v>723</v>
      </c>
      <c r="S275" s="5" t="s">
        <v>906</v>
      </c>
    </row>
    <row r="276" spans="1:19" x14ac:dyDescent="0.25">
      <c r="A276" s="2" t="str">
        <f t="shared" si="4"/>
        <v>0466</v>
      </c>
      <c r="B276" s="4" t="s">
        <v>446</v>
      </c>
      <c r="C276" s="5" t="s">
        <v>1709</v>
      </c>
      <c r="D276" s="5" t="s">
        <v>723</v>
      </c>
      <c r="E276" s="5" t="s">
        <v>1259</v>
      </c>
      <c r="F276" s="5" t="s">
        <v>1258</v>
      </c>
      <c r="G276" s="5" t="s">
        <v>1133</v>
      </c>
      <c r="H276" s="5" t="s">
        <v>952</v>
      </c>
      <c r="I276" s="5" t="s">
        <v>1149</v>
      </c>
      <c r="J276" s="5" t="s">
        <v>1039</v>
      </c>
      <c r="K276" s="5" t="s">
        <v>897</v>
      </c>
      <c r="L276" s="5" t="s">
        <v>938</v>
      </c>
      <c r="M276" s="5" t="s">
        <v>1039</v>
      </c>
      <c r="N276" s="5" t="s">
        <v>819</v>
      </c>
      <c r="O276" s="5" t="s">
        <v>748</v>
      </c>
      <c r="P276" s="5" t="s">
        <v>1133</v>
      </c>
      <c r="Q276" s="5" t="s">
        <v>748</v>
      </c>
      <c r="R276" s="5" t="s">
        <v>723</v>
      </c>
      <c r="S276" s="5" t="s">
        <v>997</v>
      </c>
    </row>
    <row r="277" spans="1:19" x14ac:dyDescent="0.25">
      <c r="A277" s="2" t="str">
        <f t="shared" si="4"/>
        <v>0468</v>
      </c>
      <c r="B277" s="4" t="s">
        <v>1676</v>
      </c>
      <c r="C277" s="5" t="s">
        <v>1677</v>
      </c>
      <c r="D277" s="5" t="s">
        <v>723</v>
      </c>
      <c r="E277" s="5" t="s">
        <v>723</v>
      </c>
      <c r="F277" s="5" t="s">
        <v>723</v>
      </c>
      <c r="G277" s="5" t="s">
        <v>723</v>
      </c>
      <c r="H277" s="5" t="s">
        <v>723</v>
      </c>
      <c r="I277" s="5" t="s">
        <v>723</v>
      </c>
      <c r="J277" s="5" t="s">
        <v>723</v>
      </c>
      <c r="K277" s="5" t="s">
        <v>723</v>
      </c>
      <c r="L277" s="5" t="s">
        <v>723</v>
      </c>
      <c r="M277" s="5" t="s">
        <v>723</v>
      </c>
      <c r="N277" s="5" t="s">
        <v>723</v>
      </c>
      <c r="O277" s="5" t="s">
        <v>723</v>
      </c>
      <c r="P277" s="5" t="s">
        <v>795</v>
      </c>
      <c r="Q277" s="5" t="s">
        <v>825</v>
      </c>
      <c r="R277" s="5" t="s">
        <v>723</v>
      </c>
      <c r="S277" s="5" t="s">
        <v>1000</v>
      </c>
    </row>
    <row r="278" spans="1:19" x14ac:dyDescent="0.25">
      <c r="A278" s="2" t="str">
        <f t="shared" si="4"/>
        <v>0469</v>
      </c>
      <c r="B278" s="4" t="s">
        <v>460</v>
      </c>
      <c r="C278" s="5" t="s">
        <v>1718</v>
      </c>
      <c r="D278" s="5" t="s">
        <v>822</v>
      </c>
      <c r="E278" s="5" t="s">
        <v>735</v>
      </c>
      <c r="F278" s="5" t="s">
        <v>968</v>
      </c>
      <c r="G278" s="5" t="s">
        <v>1111</v>
      </c>
      <c r="H278" s="5" t="s">
        <v>968</v>
      </c>
      <c r="I278" s="5" t="s">
        <v>730</v>
      </c>
      <c r="J278" s="5" t="s">
        <v>968</v>
      </c>
      <c r="K278" s="5" t="s">
        <v>1026</v>
      </c>
      <c r="L278" s="5" t="s">
        <v>730</v>
      </c>
      <c r="M278" s="5" t="s">
        <v>1109</v>
      </c>
      <c r="N278" s="5" t="s">
        <v>922</v>
      </c>
      <c r="O278" s="5" t="s">
        <v>732</v>
      </c>
      <c r="P278" s="5" t="s">
        <v>754</v>
      </c>
      <c r="Q278" s="5" t="s">
        <v>754</v>
      </c>
      <c r="R278" s="5" t="s">
        <v>723</v>
      </c>
      <c r="S278" s="5" t="s">
        <v>2772</v>
      </c>
    </row>
    <row r="279" spans="1:19" x14ac:dyDescent="0.25">
      <c r="A279" s="2" t="str">
        <f t="shared" si="4"/>
        <v>0470</v>
      </c>
      <c r="B279" s="4" t="s">
        <v>462</v>
      </c>
      <c r="C279" s="5" t="s">
        <v>1766</v>
      </c>
      <c r="D279" s="5" t="s">
        <v>723</v>
      </c>
      <c r="E279" s="5" t="s">
        <v>806</v>
      </c>
      <c r="F279" s="5" t="s">
        <v>741</v>
      </c>
      <c r="G279" s="5" t="s">
        <v>966</v>
      </c>
      <c r="H279" s="5" t="s">
        <v>736</v>
      </c>
      <c r="I279" s="5" t="s">
        <v>1047</v>
      </c>
      <c r="J279" s="5" t="s">
        <v>1047</v>
      </c>
      <c r="K279" s="5" t="s">
        <v>1238</v>
      </c>
      <c r="L279" s="5" t="s">
        <v>745</v>
      </c>
      <c r="M279" s="5" t="s">
        <v>1273</v>
      </c>
      <c r="N279" s="5" t="s">
        <v>746</v>
      </c>
      <c r="O279" s="5" t="s">
        <v>731</v>
      </c>
      <c r="P279" s="5" t="s">
        <v>785</v>
      </c>
      <c r="Q279" s="5" t="s">
        <v>1106</v>
      </c>
      <c r="R279" s="5" t="s">
        <v>723</v>
      </c>
      <c r="S279" s="5" t="s">
        <v>2787</v>
      </c>
    </row>
    <row r="280" spans="1:19" x14ac:dyDescent="0.25">
      <c r="A280" s="2" t="str">
        <f t="shared" si="4"/>
        <v>0474</v>
      </c>
      <c r="B280" s="4" t="s">
        <v>470</v>
      </c>
      <c r="C280" s="5" t="s">
        <v>1996</v>
      </c>
      <c r="D280" s="5" t="s">
        <v>723</v>
      </c>
      <c r="E280" s="5" t="s">
        <v>723</v>
      </c>
      <c r="F280" s="5" t="s">
        <v>723</v>
      </c>
      <c r="G280" s="5" t="s">
        <v>723</v>
      </c>
      <c r="H280" s="5" t="s">
        <v>723</v>
      </c>
      <c r="I280" s="5" t="s">
        <v>723</v>
      </c>
      <c r="J280" s="5" t="s">
        <v>723</v>
      </c>
      <c r="K280" s="5" t="s">
        <v>723</v>
      </c>
      <c r="L280" s="5" t="s">
        <v>962</v>
      </c>
      <c r="M280" s="5" t="s">
        <v>755</v>
      </c>
      <c r="N280" s="5" t="s">
        <v>1025</v>
      </c>
      <c r="O280" s="5" t="s">
        <v>1029</v>
      </c>
      <c r="P280" s="5" t="s">
        <v>757</v>
      </c>
      <c r="Q280" s="5" t="s">
        <v>823</v>
      </c>
      <c r="R280" s="5" t="s">
        <v>723</v>
      </c>
      <c r="S280" s="5" t="s">
        <v>1012</v>
      </c>
    </row>
    <row r="281" spans="1:19" x14ac:dyDescent="0.25">
      <c r="A281" s="2" t="str">
        <f t="shared" si="4"/>
        <v>0478</v>
      </c>
      <c r="B281" s="4" t="s">
        <v>482</v>
      </c>
      <c r="C281" s="5" t="s">
        <v>1441</v>
      </c>
      <c r="D281" s="5" t="s">
        <v>723</v>
      </c>
      <c r="E281" s="5" t="s">
        <v>723</v>
      </c>
      <c r="F281" s="5" t="s">
        <v>723</v>
      </c>
      <c r="G281" s="5" t="s">
        <v>723</v>
      </c>
      <c r="H281" s="5" t="s">
        <v>723</v>
      </c>
      <c r="I281" s="5" t="s">
        <v>723</v>
      </c>
      <c r="J281" s="5" t="s">
        <v>723</v>
      </c>
      <c r="K281" s="5" t="s">
        <v>723</v>
      </c>
      <c r="L281" s="5" t="s">
        <v>957</v>
      </c>
      <c r="M281" s="5" t="s">
        <v>753</v>
      </c>
      <c r="N281" s="5" t="s">
        <v>962</v>
      </c>
      <c r="O281" s="5" t="s">
        <v>962</v>
      </c>
      <c r="P281" s="5" t="s">
        <v>853</v>
      </c>
      <c r="Q281" s="5" t="s">
        <v>955</v>
      </c>
      <c r="R281" s="5" t="s">
        <v>723</v>
      </c>
      <c r="S281" s="5" t="s">
        <v>975</v>
      </c>
    </row>
    <row r="282" spans="1:19" x14ac:dyDescent="0.25">
      <c r="A282" s="2" t="str">
        <f t="shared" si="4"/>
        <v>0479</v>
      </c>
      <c r="B282" s="4" t="s">
        <v>486</v>
      </c>
      <c r="C282" s="5" t="s">
        <v>1909</v>
      </c>
      <c r="D282" s="5" t="s">
        <v>723</v>
      </c>
      <c r="E282" s="5" t="s">
        <v>723</v>
      </c>
      <c r="F282" s="5" t="s">
        <v>723</v>
      </c>
      <c r="G282" s="5" t="s">
        <v>723</v>
      </c>
      <c r="H282" s="5" t="s">
        <v>723</v>
      </c>
      <c r="I282" s="5" t="s">
        <v>723</v>
      </c>
      <c r="J282" s="5" t="s">
        <v>723</v>
      </c>
      <c r="K282" s="5" t="s">
        <v>723</v>
      </c>
      <c r="L282" s="5" t="s">
        <v>751</v>
      </c>
      <c r="M282" s="5" t="s">
        <v>751</v>
      </c>
      <c r="N282" s="5" t="s">
        <v>962</v>
      </c>
      <c r="O282" s="5" t="s">
        <v>785</v>
      </c>
      <c r="P282" s="5" t="s">
        <v>955</v>
      </c>
      <c r="Q282" s="5" t="s">
        <v>1029</v>
      </c>
      <c r="R282" s="5" t="s">
        <v>723</v>
      </c>
      <c r="S282" s="5" t="s">
        <v>1418</v>
      </c>
    </row>
    <row r="283" spans="1:19" x14ac:dyDescent="0.25">
      <c r="A283" s="2" t="str">
        <f t="shared" si="4"/>
        <v>0480</v>
      </c>
      <c r="B283" s="4" t="s">
        <v>504</v>
      </c>
      <c r="C283" s="5" t="s">
        <v>2086</v>
      </c>
      <c r="D283" s="5" t="s">
        <v>723</v>
      </c>
      <c r="E283" s="5" t="s">
        <v>723</v>
      </c>
      <c r="F283" s="5" t="s">
        <v>723</v>
      </c>
      <c r="G283" s="5" t="s">
        <v>723</v>
      </c>
      <c r="H283" s="5" t="s">
        <v>723</v>
      </c>
      <c r="I283" s="5" t="s">
        <v>723</v>
      </c>
      <c r="J283" s="5" t="s">
        <v>723</v>
      </c>
      <c r="K283" s="5" t="s">
        <v>779</v>
      </c>
      <c r="L283" s="5" t="s">
        <v>727</v>
      </c>
      <c r="M283" s="5" t="s">
        <v>1035</v>
      </c>
      <c r="N283" s="5" t="s">
        <v>723</v>
      </c>
      <c r="O283" s="5" t="s">
        <v>723</v>
      </c>
      <c r="P283" s="5" t="s">
        <v>723</v>
      </c>
      <c r="Q283" s="5" t="s">
        <v>723</v>
      </c>
      <c r="R283" s="5" t="s">
        <v>723</v>
      </c>
      <c r="S283" s="5" t="s">
        <v>1445</v>
      </c>
    </row>
    <row r="284" spans="1:19" x14ac:dyDescent="0.25">
      <c r="A284" s="2" t="str">
        <f t="shared" si="4"/>
        <v>0481</v>
      </c>
      <c r="B284" s="4" t="s">
        <v>506</v>
      </c>
      <c r="C284" s="5" t="s">
        <v>1110</v>
      </c>
      <c r="D284" s="5" t="s">
        <v>724</v>
      </c>
      <c r="E284" s="5" t="s">
        <v>746</v>
      </c>
      <c r="F284" s="5" t="s">
        <v>1283</v>
      </c>
      <c r="G284" s="5" t="s">
        <v>967</v>
      </c>
      <c r="H284" s="5" t="s">
        <v>963</v>
      </c>
      <c r="I284" s="5" t="s">
        <v>728</v>
      </c>
      <c r="J284" s="5" t="s">
        <v>780</v>
      </c>
      <c r="K284" s="5" t="s">
        <v>1029</v>
      </c>
      <c r="L284" s="5" t="s">
        <v>723</v>
      </c>
      <c r="M284" s="5" t="s">
        <v>723</v>
      </c>
      <c r="N284" s="5" t="s">
        <v>723</v>
      </c>
      <c r="O284" s="5" t="s">
        <v>723</v>
      </c>
      <c r="P284" s="5" t="s">
        <v>723</v>
      </c>
      <c r="Q284" s="5" t="s">
        <v>723</v>
      </c>
      <c r="R284" s="5" t="s">
        <v>723</v>
      </c>
      <c r="S284" s="5" t="s">
        <v>2641</v>
      </c>
    </row>
    <row r="285" spans="1:19" x14ac:dyDescent="0.25">
      <c r="A285" s="2" t="str">
        <f t="shared" si="4"/>
        <v>0482</v>
      </c>
      <c r="B285" s="4" t="s">
        <v>510</v>
      </c>
      <c r="C285" s="5" t="s">
        <v>1959</v>
      </c>
      <c r="D285" s="5" t="s">
        <v>723</v>
      </c>
      <c r="E285" s="5" t="s">
        <v>1279</v>
      </c>
      <c r="F285" s="5" t="s">
        <v>1122</v>
      </c>
      <c r="G285" s="5" t="s">
        <v>1137</v>
      </c>
      <c r="H285" s="5" t="s">
        <v>870</v>
      </c>
      <c r="I285" s="5" t="s">
        <v>1137</v>
      </c>
      <c r="J285" s="5" t="s">
        <v>1137</v>
      </c>
      <c r="K285" s="5" t="s">
        <v>1137</v>
      </c>
      <c r="L285" s="5" t="s">
        <v>1137</v>
      </c>
      <c r="M285" s="5" t="s">
        <v>1030</v>
      </c>
      <c r="N285" s="5" t="s">
        <v>723</v>
      </c>
      <c r="O285" s="5" t="s">
        <v>723</v>
      </c>
      <c r="P285" s="5" t="s">
        <v>723</v>
      </c>
      <c r="Q285" s="5" t="s">
        <v>723</v>
      </c>
      <c r="R285" s="5" t="s">
        <v>723</v>
      </c>
      <c r="S285" s="5" t="s">
        <v>914</v>
      </c>
    </row>
    <row r="286" spans="1:19" x14ac:dyDescent="0.25">
      <c r="A286" s="2" t="str">
        <f t="shared" si="4"/>
        <v>0483</v>
      </c>
      <c r="B286" s="4" t="s">
        <v>518</v>
      </c>
      <c r="C286" s="5" t="s">
        <v>1957</v>
      </c>
      <c r="D286" s="5" t="s">
        <v>723</v>
      </c>
      <c r="E286" s="5" t="s">
        <v>723</v>
      </c>
      <c r="F286" s="5" t="s">
        <v>723</v>
      </c>
      <c r="G286" s="5" t="s">
        <v>723</v>
      </c>
      <c r="H286" s="5" t="s">
        <v>723</v>
      </c>
      <c r="I286" s="5" t="s">
        <v>723</v>
      </c>
      <c r="J286" s="5" t="s">
        <v>792</v>
      </c>
      <c r="K286" s="5" t="s">
        <v>792</v>
      </c>
      <c r="L286" s="5" t="s">
        <v>735</v>
      </c>
      <c r="M286" s="5" t="s">
        <v>731</v>
      </c>
      <c r="N286" s="5" t="s">
        <v>922</v>
      </c>
      <c r="O286" s="5" t="s">
        <v>753</v>
      </c>
      <c r="P286" s="5" t="s">
        <v>752</v>
      </c>
      <c r="Q286" s="5" t="s">
        <v>983</v>
      </c>
      <c r="R286" s="5" t="s">
        <v>723</v>
      </c>
      <c r="S286" s="5" t="s">
        <v>2837</v>
      </c>
    </row>
    <row r="287" spans="1:19" x14ac:dyDescent="0.25">
      <c r="A287" s="2" t="str">
        <f t="shared" si="4"/>
        <v>0484</v>
      </c>
      <c r="B287" s="4" t="s">
        <v>546</v>
      </c>
      <c r="C287" s="5" t="s">
        <v>1966</v>
      </c>
      <c r="D287" s="5" t="s">
        <v>723</v>
      </c>
      <c r="E287" s="5" t="s">
        <v>723</v>
      </c>
      <c r="F287" s="5" t="s">
        <v>723</v>
      </c>
      <c r="G287" s="5" t="s">
        <v>723</v>
      </c>
      <c r="H287" s="5" t="s">
        <v>723</v>
      </c>
      <c r="I287" s="5" t="s">
        <v>723</v>
      </c>
      <c r="J287" s="5" t="s">
        <v>1239</v>
      </c>
      <c r="K287" s="5" t="s">
        <v>1345</v>
      </c>
      <c r="L287" s="5" t="s">
        <v>1454</v>
      </c>
      <c r="M287" s="5" t="s">
        <v>809</v>
      </c>
      <c r="N287" s="5" t="s">
        <v>1224</v>
      </c>
      <c r="O287" s="5" t="s">
        <v>889</v>
      </c>
      <c r="P287" s="5" t="s">
        <v>963</v>
      </c>
      <c r="Q287" s="5" t="s">
        <v>1101</v>
      </c>
      <c r="R287" s="5" t="s">
        <v>723</v>
      </c>
      <c r="S287" s="5" t="s">
        <v>2840</v>
      </c>
    </row>
    <row r="288" spans="1:19" x14ac:dyDescent="0.25">
      <c r="A288" s="2" t="str">
        <f t="shared" si="4"/>
        <v>0485</v>
      </c>
      <c r="B288" s="4" t="s">
        <v>548</v>
      </c>
      <c r="C288" s="5" t="s">
        <v>1972</v>
      </c>
      <c r="D288" s="5" t="s">
        <v>723</v>
      </c>
      <c r="E288" s="5" t="s">
        <v>723</v>
      </c>
      <c r="F288" s="5" t="s">
        <v>723</v>
      </c>
      <c r="G288" s="5" t="s">
        <v>723</v>
      </c>
      <c r="H288" s="5" t="s">
        <v>723</v>
      </c>
      <c r="I288" s="5" t="s">
        <v>723</v>
      </c>
      <c r="J288" s="5" t="s">
        <v>723</v>
      </c>
      <c r="K288" s="5" t="s">
        <v>751</v>
      </c>
      <c r="L288" s="5" t="s">
        <v>754</v>
      </c>
      <c r="M288" s="5" t="s">
        <v>751</v>
      </c>
      <c r="N288" s="5" t="s">
        <v>796</v>
      </c>
      <c r="O288" s="5" t="s">
        <v>753</v>
      </c>
      <c r="P288" s="5" t="s">
        <v>756</v>
      </c>
      <c r="Q288" s="5" t="s">
        <v>1029</v>
      </c>
      <c r="R288" s="5" t="s">
        <v>723</v>
      </c>
      <c r="S288" s="5" t="s">
        <v>1849</v>
      </c>
    </row>
    <row r="289" spans="1:19" x14ac:dyDescent="0.25">
      <c r="A289" s="2" t="str">
        <f t="shared" si="4"/>
        <v>0486</v>
      </c>
      <c r="B289" s="4" t="s">
        <v>2738</v>
      </c>
      <c r="C289" s="5" t="s">
        <v>1982</v>
      </c>
      <c r="D289" s="5" t="s">
        <v>723</v>
      </c>
      <c r="E289" s="5" t="s">
        <v>755</v>
      </c>
      <c r="F289" s="5" t="s">
        <v>753</v>
      </c>
      <c r="G289" s="5" t="s">
        <v>753</v>
      </c>
      <c r="H289" s="5" t="s">
        <v>796</v>
      </c>
      <c r="I289" s="5" t="s">
        <v>753</v>
      </c>
      <c r="J289" s="5" t="s">
        <v>794</v>
      </c>
      <c r="K289" s="5" t="s">
        <v>754</v>
      </c>
      <c r="L289" s="5" t="s">
        <v>756</v>
      </c>
      <c r="M289" s="5" t="s">
        <v>755</v>
      </c>
      <c r="N289" s="5" t="s">
        <v>723</v>
      </c>
      <c r="O289" s="5" t="s">
        <v>723</v>
      </c>
      <c r="P289" s="5" t="s">
        <v>723</v>
      </c>
      <c r="Q289" s="5" t="s">
        <v>723</v>
      </c>
      <c r="R289" s="5" t="s">
        <v>723</v>
      </c>
      <c r="S289" s="5" t="s">
        <v>1190</v>
      </c>
    </row>
    <row r="290" spans="1:19" x14ac:dyDescent="0.25">
      <c r="A290" s="2" t="str">
        <f t="shared" si="4"/>
        <v>0487</v>
      </c>
      <c r="B290" s="4" t="s">
        <v>554</v>
      </c>
      <c r="C290" s="5" t="s">
        <v>1922</v>
      </c>
      <c r="D290" s="5" t="s">
        <v>723</v>
      </c>
      <c r="E290" s="5" t="s">
        <v>956</v>
      </c>
      <c r="F290" s="5" t="s">
        <v>1106</v>
      </c>
      <c r="G290" s="5" t="s">
        <v>731</v>
      </c>
      <c r="H290" s="5" t="s">
        <v>792</v>
      </c>
      <c r="I290" s="5" t="s">
        <v>921</v>
      </c>
      <c r="J290" s="5" t="s">
        <v>731</v>
      </c>
      <c r="K290" s="5" t="s">
        <v>1106</v>
      </c>
      <c r="L290" s="5" t="s">
        <v>1101</v>
      </c>
      <c r="M290" s="5" t="s">
        <v>921</v>
      </c>
      <c r="N290" s="5" t="s">
        <v>730</v>
      </c>
      <c r="O290" s="5" t="s">
        <v>793</v>
      </c>
      <c r="P290" s="5" t="s">
        <v>927</v>
      </c>
      <c r="Q290" s="5" t="s">
        <v>751</v>
      </c>
      <c r="R290" s="5" t="s">
        <v>723</v>
      </c>
      <c r="S290" s="5" t="s">
        <v>2830</v>
      </c>
    </row>
    <row r="291" spans="1:19" x14ac:dyDescent="0.25">
      <c r="A291" s="2" t="str">
        <f t="shared" si="4"/>
        <v>0488</v>
      </c>
      <c r="B291" s="4" t="s">
        <v>558</v>
      </c>
      <c r="C291" s="5" t="s">
        <v>2008</v>
      </c>
      <c r="D291" s="5" t="s">
        <v>723</v>
      </c>
      <c r="E291" s="5" t="s">
        <v>1118</v>
      </c>
      <c r="F291" s="5" t="s">
        <v>788</v>
      </c>
      <c r="G291" s="5" t="s">
        <v>786</v>
      </c>
      <c r="H291" s="5" t="s">
        <v>752</v>
      </c>
      <c r="I291" s="5" t="s">
        <v>786</v>
      </c>
      <c r="J291" s="5" t="s">
        <v>786</v>
      </c>
      <c r="K291" s="5" t="s">
        <v>926</v>
      </c>
      <c r="L291" s="5" t="s">
        <v>1338</v>
      </c>
      <c r="M291" s="5" t="s">
        <v>926</v>
      </c>
      <c r="N291" s="5" t="s">
        <v>1106</v>
      </c>
      <c r="O291" s="5" t="s">
        <v>792</v>
      </c>
      <c r="P291" s="5" t="s">
        <v>755</v>
      </c>
      <c r="Q291" s="5" t="s">
        <v>788</v>
      </c>
      <c r="R291" s="5" t="s">
        <v>723</v>
      </c>
      <c r="S291" s="5" t="s">
        <v>2191</v>
      </c>
    </row>
    <row r="292" spans="1:19" x14ac:dyDescent="0.25">
      <c r="A292" s="2" t="str">
        <f t="shared" si="4"/>
        <v>0489</v>
      </c>
      <c r="B292" s="4" t="s">
        <v>574</v>
      </c>
      <c r="C292" s="5" t="s">
        <v>2047</v>
      </c>
      <c r="D292" s="5" t="s">
        <v>723</v>
      </c>
      <c r="E292" s="5" t="s">
        <v>723</v>
      </c>
      <c r="F292" s="5" t="s">
        <v>723</v>
      </c>
      <c r="G292" s="5" t="s">
        <v>723</v>
      </c>
      <c r="H292" s="5" t="s">
        <v>723</v>
      </c>
      <c r="I292" s="5" t="s">
        <v>723</v>
      </c>
      <c r="J292" s="5" t="s">
        <v>723</v>
      </c>
      <c r="K292" s="5" t="s">
        <v>723</v>
      </c>
      <c r="L292" s="5" t="s">
        <v>723</v>
      </c>
      <c r="M292" s="5" t="s">
        <v>723</v>
      </c>
      <c r="N292" s="5" t="s">
        <v>986</v>
      </c>
      <c r="O292" s="5" t="s">
        <v>847</v>
      </c>
      <c r="P292" s="5" t="s">
        <v>1098</v>
      </c>
      <c r="Q292" s="5" t="s">
        <v>1359</v>
      </c>
      <c r="R292" s="5" t="s">
        <v>723</v>
      </c>
      <c r="S292" s="5" t="s">
        <v>2868</v>
      </c>
    </row>
    <row r="293" spans="1:19" x14ac:dyDescent="0.25">
      <c r="A293" s="2" t="str">
        <f t="shared" si="4"/>
        <v>0491</v>
      </c>
      <c r="B293" s="4" t="s">
        <v>576</v>
      </c>
      <c r="C293" s="5" t="s">
        <v>925</v>
      </c>
      <c r="D293" s="5" t="s">
        <v>723</v>
      </c>
      <c r="E293" s="5" t="s">
        <v>868</v>
      </c>
      <c r="F293" s="5" t="s">
        <v>868</v>
      </c>
      <c r="G293" s="5" t="s">
        <v>868</v>
      </c>
      <c r="H293" s="5" t="s">
        <v>729</v>
      </c>
      <c r="I293" s="5" t="s">
        <v>868</v>
      </c>
      <c r="J293" s="5" t="s">
        <v>868</v>
      </c>
      <c r="K293" s="5" t="s">
        <v>868</v>
      </c>
      <c r="L293" s="5" t="s">
        <v>868</v>
      </c>
      <c r="M293" s="5" t="s">
        <v>868</v>
      </c>
      <c r="N293" s="5" t="s">
        <v>955</v>
      </c>
      <c r="O293" s="5" t="s">
        <v>731</v>
      </c>
      <c r="P293" s="5" t="s">
        <v>788</v>
      </c>
      <c r="Q293" s="5" t="s">
        <v>1106</v>
      </c>
      <c r="R293" s="5" t="s">
        <v>723</v>
      </c>
      <c r="S293" s="5" t="s">
        <v>1335</v>
      </c>
    </row>
    <row r="294" spans="1:19" x14ac:dyDescent="0.25">
      <c r="A294" s="2" t="str">
        <f t="shared" si="4"/>
        <v>0492</v>
      </c>
      <c r="B294" s="4" t="s">
        <v>586</v>
      </c>
      <c r="C294" s="5" t="s">
        <v>1710</v>
      </c>
      <c r="D294" s="5" t="s">
        <v>723</v>
      </c>
      <c r="E294" s="5" t="s">
        <v>853</v>
      </c>
      <c r="F294" s="5" t="s">
        <v>956</v>
      </c>
      <c r="G294" s="5" t="s">
        <v>886</v>
      </c>
      <c r="H294" s="5" t="s">
        <v>1029</v>
      </c>
      <c r="I294" s="5" t="s">
        <v>956</v>
      </c>
      <c r="J294" s="5" t="s">
        <v>1029</v>
      </c>
      <c r="K294" s="5" t="s">
        <v>723</v>
      </c>
      <c r="L294" s="5" t="s">
        <v>723</v>
      </c>
      <c r="M294" s="5" t="s">
        <v>723</v>
      </c>
      <c r="N294" s="5" t="s">
        <v>723</v>
      </c>
      <c r="O294" s="5" t="s">
        <v>723</v>
      </c>
      <c r="P294" s="5" t="s">
        <v>723</v>
      </c>
      <c r="Q294" s="5" t="s">
        <v>723</v>
      </c>
      <c r="R294" s="5" t="s">
        <v>723</v>
      </c>
      <c r="S294" s="5" t="s">
        <v>2287</v>
      </c>
    </row>
    <row r="295" spans="1:19" x14ac:dyDescent="0.25">
      <c r="A295" s="2" t="str">
        <f t="shared" si="4"/>
        <v>0493</v>
      </c>
      <c r="B295" s="4" t="s">
        <v>588</v>
      </c>
      <c r="C295" s="5" t="s">
        <v>1901</v>
      </c>
      <c r="D295" s="5" t="s">
        <v>723</v>
      </c>
      <c r="E295" s="5" t="s">
        <v>723</v>
      </c>
      <c r="F295" s="5" t="s">
        <v>723</v>
      </c>
      <c r="G295" s="5" t="s">
        <v>723</v>
      </c>
      <c r="H295" s="5" t="s">
        <v>723</v>
      </c>
      <c r="I295" s="5" t="s">
        <v>723</v>
      </c>
      <c r="J295" s="5" t="s">
        <v>723</v>
      </c>
      <c r="K295" s="5" t="s">
        <v>723</v>
      </c>
      <c r="L295" s="5" t="s">
        <v>723</v>
      </c>
      <c r="M295" s="5" t="s">
        <v>723</v>
      </c>
      <c r="N295" s="5" t="s">
        <v>806</v>
      </c>
      <c r="O295" s="5" t="s">
        <v>949</v>
      </c>
      <c r="P295" s="5" t="s">
        <v>1123</v>
      </c>
      <c r="Q295" s="5" t="s">
        <v>938</v>
      </c>
      <c r="R295" s="5" t="s">
        <v>723</v>
      </c>
      <c r="S295" s="5" t="s">
        <v>946</v>
      </c>
    </row>
    <row r="296" spans="1:19" x14ac:dyDescent="0.25">
      <c r="A296" s="2" t="str">
        <f t="shared" si="4"/>
        <v>0494</v>
      </c>
      <c r="B296" s="4" t="s">
        <v>590</v>
      </c>
      <c r="C296" s="5" t="s">
        <v>1902</v>
      </c>
      <c r="D296" s="5" t="s">
        <v>723</v>
      </c>
      <c r="E296" s="5" t="s">
        <v>918</v>
      </c>
      <c r="F296" s="5" t="s">
        <v>1029</v>
      </c>
      <c r="G296" s="5" t="s">
        <v>918</v>
      </c>
      <c r="H296" s="5" t="s">
        <v>918</v>
      </c>
      <c r="I296" s="5" t="s">
        <v>853</v>
      </c>
      <c r="J296" s="5" t="s">
        <v>927</v>
      </c>
      <c r="K296" s="5" t="s">
        <v>983</v>
      </c>
      <c r="L296" s="5" t="s">
        <v>957</v>
      </c>
      <c r="M296" s="5" t="s">
        <v>1029</v>
      </c>
      <c r="N296" s="5" t="s">
        <v>956</v>
      </c>
      <c r="O296" s="5" t="s">
        <v>958</v>
      </c>
      <c r="P296" s="5" t="s">
        <v>1138</v>
      </c>
      <c r="Q296" s="5" t="s">
        <v>822</v>
      </c>
      <c r="R296" s="5" t="s">
        <v>723</v>
      </c>
      <c r="S296" s="5" t="s">
        <v>2694</v>
      </c>
    </row>
    <row r="297" spans="1:19" x14ac:dyDescent="0.25">
      <c r="A297" s="2" t="str">
        <f t="shared" si="4"/>
        <v>0496</v>
      </c>
      <c r="B297" s="4" t="s">
        <v>594</v>
      </c>
      <c r="C297" s="5" t="s">
        <v>1466</v>
      </c>
      <c r="D297" s="5" t="s">
        <v>723</v>
      </c>
      <c r="E297" s="5" t="s">
        <v>723</v>
      </c>
      <c r="F297" s="5" t="s">
        <v>723</v>
      </c>
      <c r="G297" s="5" t="s">
        <v>723</v>
      </c>
      <c r="H297" s="5" t="s">
        <v>723</v>
      </c>
      <c r="I297" s="5" t="s">
        <v>723</v>
      </c>
      <c r="J297" s="5" t="s">
        <v>793</v>
      </c>
      <c r="K297" s="5" t="s">
        <v>793</v>
      </c>
      <c r="L297" s="5" t="s">
        <v>792</v>
      </c>
      <c r="M297" s="5" t="s">
        <v>735</v>
      </c>
      <c r="N297" s="5" t="s">
        <v>985</v>
      </c>
      <c r="O297" s="5" t="s">
        <v>757</v>
      </c>
      <c r="P297" s="5" t="s">
        <v>1122</v>
      </c>
      <c r="Q297" s="5" t="s">
        <v>1018</v>
      </c>
      <c r="R297" s="5" t="s">
        <v>723</v>
      </c>
      <c r="S297" s="5" t="s">
        <v>1384</v>
      </c>
    </row>
    <row r="298" spans="1:19" x14ac:dyDescent="0.25">
      <c r="A298" s="2" t="str">
        <f t="shared" si="4"/>
        <v>0497</v>
      </c>
      <c r="B298" s="4" t="s">
        <v>598</v>
      </c>
      <c r="C298" s="5" t="s">
        <v>1907</v>
      </c>
      <c r="D298" s="5" t="s">
        <v>723</v>
      </c>
      <c r="E298" s="5" t="s">
        <v>1118</v>
      </c>
      <c r="F298" s="5" t="s">
        <v>1118</v>
      </c>
      <c r="G298" s="5" t="s">
        <v>1019</v>
      </c>
      <c r="H298" s="5" t="s">
        <v>1118</v>
      </c>
      <c r="I298" s="5" t="s">
        <v>1118</v>
      </c>
      <c r="J298" s="5" t="s">
        <v>1118</v>
      </c>
      <c r="K298" s="5" t="s">
        <v>785</v>
      </c>
      <c r="L298" s="5" t="s">
        <v>1138</v>
      </c>
      <c r="M298" s="5" t="s">
        <v>959</v>
      </c>
      <c r="N298" s="5" t="s">
        <v>1030</v>
      </c>
      <c r="O298" s="5" t="s">
        <v>1281</v>
      </c>
      <c r="P298" s="5" t="s">
        <v>826</v>
      </c>
      <c r="Q298" s="5" t="s">
        <v>1041</v>
      </c>
      <c r="R298" s="5" t="s">
        <v>723</v>
      </c>
      <c r="S298" s="5" t="s">
        <v>1624</v>
      </c>
    </row>
    <row r="299" spans="1:19" x14ac:dyDescent="0.25">
      <c r="A299" s="2" t="str">
        <f t="shared" si="4"/>
        <v>0498</v>
      </c>
      <c r="B299" s="4" t="s">
        <v>616</v>
      </c>
      <c r="C299" s="5" t="s">
        <v>2094</v>
      </c>
      <c r="D299" s="5" t="s">
        <v>723</v>
      </c>
      <c r="E299" s="5" t="s">
        <v>723</v>
      </c>
      <c r="F299" s="5" t="s">
        <v>723</v>
      </c>
      <c r="G299" s="5" t="s">
        <v>723</v>
      </c>
      <c r="H299" s="5" t="s">
        <v>723</v>
      </c>
      <c r="I299" s="5" t="s">
        <v>723</v>
      </c>
      <c r="J299" s="5" t="s">
        <v>781</v>
      </c>
      <c r="K299" s="5" t="s">
        <v>781</v>
      </c>
      <c r="L299" s="5" t="s">
        <v>778</v>
      </c>
      <c r="M299" s="5" t="s">
        <v>788</v>
      </c>
      <c r="N299" s="5" t="s">
        <v>723</v>
      </c>
      <c r="O299" s="5" t="s">
        <v>723</v>
      </c>
      <c r="P299" s="5" t="s">
        <v>723</v>
      </c>
      <c r="Q299" s="5" t="s">
        <v>723</v>
      </c>
      <c r="R299" s="5" t="s">
        <v>723</v>
      </c>
      <c r="S299" s="5" t="s">
        <v>930</v>
      </c>
    </row>
    <row r="300" spans="1:19" x14ac:dyDescent="0.25">
      <c r="A300" s="2" t="str">
        <f t="shared" si="4"/>
        <v>0499</v>
      </c>
      <c r="B300" s="4" t="s">
        <v>618</v>
      </c>
      <c r="C300" s="5" t="s">
        <v>1509</v>
      </c>
      <c r="D300" s="5" t="s">
        <v>723</v>
      </c>
      <c r="E300" s="5" t="s">
        <v>723</v>
      </c>
      <c r="F300" s="5" t="s">
        <v>723</v>
      </c>
      <c r="G300" s="5" t="s">
        <v>723</v>
      </c>
      <c r="H300" s="5" t="s">
        <v>723</v>
      </c>
      <c r="I300" s="5" t="s">
        <v>723</v>
      </c>
      <c r="J300" s="5" t="s">
        <v>723</v>
      </c>
      <c r="K300" s="5" t="s">
        <v>1106</v>
      </c>
      <c r="L300" s="5" t="s">
        <v>922</v>
      </c>
      <c r="M300" s="5" t="s">
        <v>1109</v>
      </c>
      <c r="N300" s="5" t="s">
        <v>732</v>
      </c>
      <c r="O300" s="5" t="s">
        <v>731</v>
      </c>
      <c r="P300" s="5" t="s">
        <v>959</v>
      </c>
      <c r="Q300" s="5" t="s">
        <v>1138</v>
      </c>
      <c r="R300" s="5" t="s">
        <v>723</v>
      </c>
      <c r="S300" s="5" t="s">
        <v>1439</v>
      </c>
    </row>
    <row r="301" spans="1:19" x14ac:dyDescent="0.25">
      <c r="A301" s="2" t="str">
        <f t="shared" si="4"/>
        <v>0600</v>
      </c>
      <c r="B301" s="4" t="s">
        <v>296</v>
      </c>
      <c r="C301" s="5" t="s">
        <v>760</v>
      </c>
      <c r="D301" s="5" t="s">
        <v>754</v>
      </c>
      <c r="E301" s="5" t="s">
        <v>1351</v>
      </c>
      <c r="F301" s="5" t="s">
        <v>1480</v>
      </c>
      <c r="G301" s="5" t="s">
        <v>2287</v>
      </c>
      <c r="H301" s="5" t="s">
        <v>1711</v>
      </c>
      <c r="I301" s="5" t="s">
        <v>1557</v>
      </c>
      <c r="J301" s="5" t="s">
        <v>1145</v>
      </c>
      <c r="K301" s="5" t="s">
        <v>880</v>
      </c>
      <c r="L301" s="5" t="s">
        <v>1414</v>
      </c>
      <c r="M301" s="5" t="s">
        <v>1104</v>
      </c>
      <c r="N301" s="5" t="s">
        <v>854</v>
      </c>
      <c r="O301" s="5" t="s">
        <v>1684</v>
      </c>
      <c r="P301" s="5" t="s">
        <v>1590</v>
      </c>
      <c r="Q301" s="5" t="s">
        <v>863</v>
      </c>
      <c r="R301" s="5" t="s">
        <v>923</v>
      </c>
      <c r="S301" s="5" t="s">
        <v>2604</v>
      </c>
    </row>
    <row r="302" spans="1:19" x14ac:dyDescent="0.25">
      <c r="A302" s="2" t="str">
        <f t="shared" si="4"/>
        <v>0603</v>
      </c>
      <c r="B302" s="4" t="s">
        <v>118</v>
      </c>
      <c r="C302" s="5" t="s">
        <v>784</v>
      </c>
      <c r="D302" s="5" t="s">
        <v>1366</v>
      </c>
      <c r="E302" s="5" t="s">
        <v>754</v>
      </c>
      <c r="F302" s="5" t="s">
        <v>735</v>
      </c>
      <c r="G302" s="5" t="s">
        <v>751</v>
      </c>
      <c r="H302" s="5" t="s">
        <v>756</v>
      </c>
      <c r="I302" s="5" t="s">
        <v>752</v>
      </c>
      <c r="J302" s="5" t="s">
        <v>788</v>
      </c>
      <c r="K302" s="5" t="s">
        <v>869</v>
      </c>
      <c r="L302" s="5" t="s">
        <v>747</v>
      </c>
      <c r="M302" s="5" t="s">
        <v>968</v>
      </c>
      <c r="N302" s="5" t="s">
        <v>957</v>
      </c>
      <c r="O302" s="5" t="s">
        <v>955</v>
      </c>
      <c r="P302" s="5" t="s">
        <v>756</v>
      </c>
      <c r="Q302" s="5" t="s">
        <v>757</v>
      </c>
      <c r="R302" s="5" t="s">
        <v>774</v>
      </c>
      <c r="S302" s="5" t="s">
        <v>2459</v>
      </c>
    </row>
    <row r="303" spans="1:19" x14ac:dyDescent="0.25">
      <c r="A303" s="2" t="str">
        <f t="shared" si="4"/>
        <v>0605</v>
      </c>
      <c r="B303" s="4" t="s">
        <v>412</v>
      </c>
      <c r="C303" s="5" t="s">
        <v>844</v>
      </c>
      <c r="D303" s="5" t="s">
        <v>723</v>
      </c>
      <c r="E303" s="5" t="s">
        <v>723</v>
      </c>
      <c r="F303" s="5" t="s">
        <v>723</v>
      </c>
      <c r="G303" s="5" t="s">
        <v>723</v>
      </c>
      <c r="H303" s="5" t="s">
        <v>723</v>
      </c>
      <c r="I303" s="5" t="s">
        <v>723</v>
      </c>
      <c r="J303" s="5" t="s">
        <v>723</v>
      </c>
      <c r="K303" s="5" t="s">
        <v>723</v>
      </c>
      <c r="L303" s="5" t="s">
        <v>909</v>
      </c>
      <c r="M303" s="5" t="s">
        <v>992</v>
      </c>
      <c r="N303" s="5" t="s">
        <v>988</v>
      </c>
      <c r="O303" s="5" t="s">
        <v>945</v>
      </c>
      <c r="P303" s="5" t="s">
        <v>1519</v>
      </c>
      <c r="Q303" s="5" t="s">
        <v>908</v>
      </c>
      <c r="R303" s="5" t="s">
        <v>1235</v>
      </c>
      <c r="S303" s="5" t="s">
        <v>2609</v>
      </c>
    </row>
    <row r="304" spans="1:19" x14ac:dyDescent="0.25">
      <c r="A304" s="2" t="str">
        <f t="shared" si="4"/>
        <v>0610</v>
      </c>
      <c r="B304" s="4" t="s">
        <v>298</v>
      </c>
      <c r="C304" s="5" t="s">
        <v>885</v>
      </c>
      <c r="D304" s="5" t="s">
        <v>865</v>
      </c>
      <c r="E304" s="5" t="s">
        <v>965</v>
      </c>
      <c r="F304" s="5" t="s">
        <v>799</v>
      </c>
      <c r="G304" s="5" t="s">
        <v>890</v>
      </c>
      <c r="H304" s="5" t="s">
        <v>801</v>
      </c>
      <c r="I304" s="5" t="s">
        <v>1358</v>
      </c>
      <c r="J304" s="5" t="s">
        <v>989</v>
      </c>
      <c r="K304" s="5" t="s">
        <v>902</v>
      </c>
      <c r="L304" s="5" t="s">
        <v>892</v>
      </c>
      <c r="M304" s="5" t="s">
        <v>896</v>
      </c>
      <c r="N304" s="5" t="s">
        <v>835</v>
      </c>
      <c r="O304" s="5" t="s">
        <v>740</v>
      </c>
      <c r="P304" s="5" t="s">
        <v>1578</v>
      </c>
      <c r="Q304" s="5" t="s">
        <v>744</v>
      </c>
      <c r="R304" s="5" t="s">
        <v>1259</v>
      </c>
      <c r="S304" s="5" t="s">
        <v>2612</v>
      </c>
    </row>
    <row r="305" spans="1:19" x14ac:dyDescent="0.25">
      <c r="A305" s="2" t="str">
        <f t="shared" si="4"/>
        <v>0615</v>
      </c>
      <c r="B305" s="4" t="s">
        <v>498</v>
      </c>
      <c r="C305" s="5" t="s">
        <v>917</v>
      </c>
      <c r="D305" s="5" t="s">
        <v>777</v>
      </c>
      <c r="E305" s="5" t="s">
        <v>1101</v>
      </c>
      <c r="F305" s="5" t="s">
        <v>729</v>
      </c>
      <c r="G305" s="5" t="s">
        <v>724</v>
      </c>
      <c r="H305" s="5" t="s">
        <v>1035</v>
      </c>
      <c r="I305" s="5" t="s">
        <v>920</v>
      </c>
      <c r="J305" s="5" t="s">
        <v>727</v>
      </c>
      <c r="K305" s="5" t="s">
        <v>1289</v>
      </c>
      <c r="L305" s="5" t="s">
        <v>726</v>
      </c>
      <c r="M305" s="5" t="s">
        <v>781</v>
      </c>
      <c r="N305" s="5" t="s">
        <v>1101</v>
      </c>
      <c r="O305" s="5" t="s">
        <v>786</v>
      </c>
      <c r="P305" s="5" t="s">
        <v>787</v>
      </c>
      <c r="Q305" s="5" t="s">
        <v>922</v>
      </c>
      <c r="R305" s="5" t="s">
        <v>923</v>
      </c>
      <c r="S305" s="5" t="s">
        <v>2211</v>
      </c>
    </row>
    <row r="306" spans="1:19" x14ac:dyDescent="0.25">
      <c r="A306" s="2" t="str">
        <f t="shared" si="4"/>
        <v>0616</v>
      </c>
      <c r="B306" s="4" t="s">
        <v>254</v>
      </c>
      <c r="C306" s="5" t="s">
        <v>961</v>
      </c>
      <c r="D306" s="5" t="s">
        <v>954</v>
      </c>
      <c r="E306" s="5" t="s">
        <v>727</v>
      </c>
      <c r="F306" s="5" t="s">
        <v>737</v>
      </c>
      <c r="G306" s="5" t="s">
        <v>728</v>
      </c>
      <c r="H306" s="5" t="s">
        <v>1115</v>
      </c>
      <c r="I306" s="5" t="s">
        <v>1283</v>
      </c>
      <c r="J306" s="5" t="s">
        <v>802</v>
      </c>
      <c r="K306" s="5" t="s">
        <v>965</v>
      </c>
      <c r="L306" s="5" t="s">
        <v>802</v>
      </c>
      <c r="M306" s="5" t="s">
        <v>802</v>
      </c>
      <c r="N306" s="5" t="s">
        <v>1111</v>
      </c>
      <c r="O306" s="5" t="s">
        <v>968</v>
      </c>
      <c r="P306" s="5" t="s">
        <v>794</v>
      </c>
      <c r="Q306" s="5" t="s">
        <v>926</v>
      </c>
      <c r="R306" s="5" t="s">
        <v>723</v>
      </c>
      <c r="S306" s="5" t="s">
        <v>2618</v>
      </c>
    </row>
    <row r="307" spans="1:19" x14ac:dyDescent="0.25">
      <c r="A307" s="2" t="str">
        <f t="shared" si="4"/>
        <v>0618</v>
      </c>
      <c r="B307" s="4" t="s">
        <v>1032</v>
      </c>
      <c r="C307" s="5" t="s">
        <v>1033</v>
      </c>
      <c r="D307" s="5" t="s">
        <v>1257</v>
      </c>
      <c r="E307" s="5" t="s">
        <v>962</v>
      </c>
      <c r="F307" s="5" t="s">
        <v>956</v>
      </c>
      <c r="G307" s="5" t="s">
        <v>853</v>
      </c>
      <c r="H307" s="5" t="s">
        <v>822</v>
      </c>
      <c r="I307" s="5" t="s">
        <v>959</v>
      </c>
      <c r="J307" s="5" t="s">
        <v>1338</v>
      </c>
      <c r="K307" s="5" t="s">
        <v>756</v>
      </c>
      <c r="L307" s="5" t="s">
        <v>735</v>
      </c>
      <c r="M307" s="5" t="s">
        <v>1101</v>
      </c>
      <c r="N307" s="5" t="s">
        <v>1289</v>
      </c>
      <c r="O307" s="5" t="s">
        <v>727</v>
      </c>
      <c r="P307" s="5" t="s">
        <v>1239</v>
      </c>
      <c r="Q307" s="5" t="s">
        <v>920</v>
      </c>
      <c r="R307" s="5" t="s">
        <v>1057</v>
      </c>
      <c r="S307" s="5" t="s">
        <v>2625</v>
      </c>
    </row>
    <row r="308" spans="1:19" x14ac:dyDescent="0.25">
      <c r="A308" s="2" t="str">
        <f t="shared" si="4"/>
        <v>0620</v>
      </c>
      <c r="B308" s="4" t="s">
        <v>256</v>
      </c>
      <c r="C308" s="5" t="s">
        <v>1043</v>
      </c>
      <c r="D308" s="5" t="s">
        <v>870</v>
      </c>
      <c r="E308" s="5" t="s">
        <v>796</v>
      </c>
      <c r="F308" s="5" t="s">
        <v>1338</v>
      </c>
      <c r="G308" s="5" t="s">
        <v>756</v>
      </c>
      <c r="H308" s="5" t="s">
        <v>787</v>
      </c>
      <c r="I308" s="5" t="s">
        <v>983</v>
      </c>
      <c r="J308" s="5" t="s">
        <v>1338</v>
      </c>
      <c r="K308" s="5" t="s">
        <v>796</v>
      </c>
      <c r="L308" s="5" t="s">
        <v>1026</v>
      </c>
      <c r="M308" s="5" t="s">
        <v>1044</v>
      </c>
      <c r="N308" s="5" t="s">
        <v>922</v>
      </c>
      <c r="O308" s="5" t="s">
        <v>751</v>
      </c>
      <c r="P308" s="5" t="s">
        <v>796</v>
      </c>
      <c r="Q308" s="5" t="s">
        <v>926</v>
      </c>
      <c r="R308" s="5" t="s">
        <v>723</v>
      </c>
      <c r="S308" s="5" t="s">
        <v>2239</v>
      </c>
    </row>
    <row r="309" spans="1:19" x14ac:dyDescent="0.25">
      <c r="A309" s="2" t="str">
        <f t="shared" si="4"/>
        <v>0622</v>
      </c>
      <c r="B309" s="4" t="s">
        <v>388</v>
      </c>
      <c r="C309" s="5" t="s">
        <v>1076</v>
      </c>
      <c r="D309" s="5" t="s">
        <v>777</v>
      </c>
      <c r="E309" s="5" t="s">
        <v>761</v>
      </c>
      <c r="F309" s="5" t="s">
        <v>747</v>
      </c>
      <c r="G309" s="5" t="s">
        <v>803</v>
      </c>
      <c r="H309" s="5" t="s">
        <v>746</v>
      </c>
      <c r="I309" s="5" t="s">
        <v>790</v>
      </c>
      <c r="J309" s="5" t="s">
        <v>1004</v>
      </c>
      <c r="K309" s="5" t="s">
        <v>1114</v>
      </c>
      <c r="L309" s="5" t="s">
        <v>1578</v>
      </c>
      <c r="M309" s="5" t="s">
        <v>895</v>
      </c>
      <c r="N309" s="5" t="s">
        <v>1111</v>
      </c>
      <c r="O309" s="5" t="s">
        <v>868</v>
      </c>
      <c r="P309" s="5" t="s">
        <v>1114</v>
      </c>
      <c r="Q309" s="5" t="s">
        <v>921</v>
      </c>
      <c r="R309" s="5" t="s">
        <v>923</v>
      </c>
      <c r="S309" s="5" t="s">
        <v>2286</v>
      </c>
    </row>
    <row r="310" spans="1:19" x14ac:dyDescent="0.25">
      <c r="A310" s="2" t="str">
        <f t="shared" si="4"/>
        <v>0625</v>
      </c>
      <c r="B310" s="4" t="s">
        <v>78</v>
      </c>
      <c r="C310" s="5" t="s">
        <v>1141</v>
      </c>
      <c r="D310" s="5" t="s">
        <v>1505</v>
      </c>
      <c r="E310" s="5" t="s">
        <v>2125</v>
      </c>
      <c r="F310" s="5" t="s">
        <v>1148</v>
      </c>
      <c r="G310" s="5" t="s">
        <v>932</v>
      </c>
      <c r="H310" s="5" t="s">
        <v>769</v>
      </c>
      <c r="I310" s="5" t="s">
        <v>1448</v>
      </c>
      <c r="J310" s="5" t="s">
        <v>1142</v>
      </c>
      <c r="K310" s="5" t="s">
        <v>1483</v>
      </c>
      <c r="L310" s="5" t="s">
        <v>1446</v>
      </c>
      <c r="M310" s="5" t="s">
        <v>1681</v>
      </c>
      <c r="N310" s="5" t="s">
        <v>1343</v>
      </c>
      <c r="O310" s="5" t="s">
        <v>1444</v>
      </c>
      <c r="P310" s="5" t="s">
        <v>978</v>
      </c>
      <c r="Q310" s="5" t="s">
        <v>1050</v>
      </c>
      <c r="R310" s="5" t="s">
        <v>1149</v>
      </c>
      <c r="S310" s="5" t="s">
        <v>2645</v>
      </c>
    </row>
    <row r="311" spans="1:19" x14ac:dyDescent="0.25">
      <c r="A311" s="2" t="str">
        <f t="shared" si="4"/>
        <v>0632</v>
      </c>
      <c r="B311" s="4" t="s">
        <v>414</v>
      </c>
      <c r="C311" s="5" t="s">
        <v>1256</v>
      </c>
      <c r="D311" s="5" t="s">
        <v>723</v>
      </c>
      <c r="E311" s="5" t="s">
        <v>1149</v>
      </c>
      <c r="F311" s="5" t="s">
        <v>897</v>
      </c>
      <c r="G311" s="5" t="s">
        <v>1259</v>
      </c>
      <c r="H311" s="5" t="s">
        <v>1133</v>
      </c>
      <c r="I311" s="5" t="s">
        <v>1133</v>
      </c>
      <c r="J311" s="5" t="s">
        <v>1258</v>
      </c>
      <c r="K311" s="5" t="s">
        <v>1257</v>
      </c>
      <c r="L311" s="5" t="s">
        <v>723</v>
      </c>
      <c r="M311" s="5" t="s">
        <v>723</v>
      </c>
      <c r="N311" s="5" t="s">
        <v>723</v>
      </c>
      <c r="O311" s="5" t="s">
        <v>723</v>
      </c>
      <c r="P311" s="5" t="s">
        <v>723</v>
      </c>
      <c r="Q311" s="5" t="s">
        <v>723</v>
      </c>
      <c r="R311" s="5" t="s">
        <v>723</v>
      </c>
      <c r="S311" s="5" t="s">
        <v>1288</v>
      </c>
    </row>
    <row r="312" spans="1:19" x14ac:dyDescent="0.25">
      <c r="A312" s="2" t="str">
        <f t="shared" si="4"/>
        <v>0635</v>
      </c>
      <c r="B312" s="4" t="s">
        <v>120</v>
      </c>
      <c r="C312" s="5" t="s">
        <v>1237</v>
      </c>
      <c r="D312" s="5" t="s">
        <v>995</v>
      </c>
      <c r="E312" s="5" t="s">
        <v>794</v>
      </c>
      <c r="F312" s="5" t="s">
        <v>868</v>
      </c>
      <c r="G312" s="5" t="s">
        <v>968</v>
      </c>
      <c r="H312" s="5" t="s">
        <v>868</v>
      </c>
      <c r="I312" s="5" t="s">
        <v>1289</v>
      </c>
      <c r="J312" s="5" t="s">
        <v>1505</v>
      </c>
      <c r="K312" s="5" t="s">
        <v>747</v>
      </c>
      <c r="L312" s="5" t="s">
        <v>1155</v>
      </c>
      <c r="M312" s="5" t="s">
        <v>965</v>
      </c>
      <c r="N312" s="5" t="s">
        <v>799</v>
      </c>
      <c r="O312" s="5" t="s">
        <v>724</v>
      </c>
      <c r="P312" s="5" t="s">
        <v>920</v>
      </c>
      <c r="Q312" s="5" t="s">
        <v>1284</v>
      </c>
      <c r="R312" s="5" t="s">
        <v>723</v>
      </c>
      <c r="S312" s="5" t="s">
        <v>2657</v>
      </c>
    </row>
    <row r="313" spans="1:19" x14ac:dyDescent="0.25">
      <c r="A313" s="2" t="str">
        <f t="shared" si="4"/>
        <v>0640</v>
      </c>
      <c r="B313" s="4" t="s">
        <v>484</v>
      </c>
      <c r="C313" s="5" t="s">
        <v>1305</v>
      </c>
      <c r="D313" s="5" t="s">
        <v>723</v>
      </c>
      <c r="E313" s="5" t="s">
        <v>723</v>
      </c>
      <c r="F313" s="5" t="s">
        <v>723</v>
      </c>
      <c r="G313" s="5" t="s">
        <v>723</v>
      </c>
      <c r="H313" s="5" t="s">
        <v>723</v>
      </c>
      <c r="I313" s="5" t="s">
        <v>723</v>
      </c>
      <c r="J313" s="5" t="s">
        <v>723</v>
      </c>
      <c r="K313" s="5" t="s">
        <v>723</v>
      </c>
      <c r="L313" s="5" t="s">
        <v>723</v>
      </c>
      <c r="M313" s="5" t="s">
        <v>723</v>
      </c>
      <c r="N313" s="5" t="s">
        <v>1023</v>
      </c>
      <c r="O313" s="5" t="s">
        <v>1159</v>
      </c>
      <c r="P313" s="5" t="s">
        <v>1480</v>
      </c>
      <c r="Q313" s="5" t="s">
        <v>1073</v>
      </c>
      <c r="R313" s="5" t="s">
        <v>748</v>
      </c>
      <c r="S313" s="5" t="s">
        <v>2270</v>
      </c>
    </row>
    <row r="314" spans="1:19" x14ac:dyDescent="0.25">
      <c r="A314" s="2" t="str">
        <f t="shared" si="4"/>
        <v>0645</v>
      </c>
      <c r="B314" s="4" t="s">
        <v>208</v>
      </c>
      <c r="C314" s="5" t="s">
        <v>1330</v>
      </c>
      <c r="D314" s="5" t="s">
        <v>1044</v>
      </c>
      <c r="E314" s="5" t="s">
        <v>945</v>
      </c>
      <c r="F314" s="5" t="s">
        <v>900</v>
      </c>
      <c r="G314" s="5" t="s">
        <v>1408</v>
      </c>
      <c r="H314" s="5" t="s">
        <v>1359</v>
      </c>
      <c r="I314" s="5" t="s">
        <v>1221</v>
      </c>
      <c r="J314" s="5" t="s">
        <v>1277</v>
      </c>
      <c r="K314" s="5" t="s">
        <v>987</v>
      </c>
      <c r="L314" s="5" t="s">
        <v>1362</v>
      </c>
      <c r="M314" s="5" t="s">
        <v>1221</v>
      </c>
      <c r="N314" s="5" t="s">
        <v>1239</v>
      </c>
      <c r="O314" s="5" t="s">
        <v>1001</v>
      </c>
      <c r="P314" s="5" t="s">
        <v>801</v>
      </c>
      <c r="Q314" s="5" t="s">
        <v>989</v>
      </c>
      <c r="R314" s="5" t="s">
        <v>723</v>
      </c>
      <c r="S314" s="5" t="s">
        <v>2668</v>
      </c>
    </row>
    <row r="315" spans="1:19" x14ac:dyDescent="0.25">
      <c r="A315" s="2" t="str">
        <f t="shared" si="4"/>
        <v>0650</v>
      </c>
      <c r="B315" s="4" t="s">
        <v>378</v>
      </c>
      <c r="C315" s="5" t="s">
        <v>1332</v>
      </c>
      <c r="D315" s="5" t="s">
        <v>758</v>
      </c>
      <c r="E315" s="5" t="s">
        <v>893</v>
      </c>
      <c r="F315" s="5" t="s">
        <v>997</v>
      </c>
      <c r="G315" s="5" t="s">
        <v>941</v>
      </c>
      <c r="H315" s="5" t="s">
        <v>846</v>
      </c>
      <c r="I315" s="5" t="s">
        <v>987</v>
      </c>
      <c r="J315" s="5" t="s">
        <v>1325</v>
      </c>
      <c r="K315" s="5" t="s">
        <v>1327</v>
      </c>
      <c r="L315" s="5" t="s">
        <v>847</v>
      </c>
      <c r="M315" s="5" t="s">
        <v>847</v>
      </c>
      <c r="N315" s="5" t="s">
        <v>948</v>
      </c>
      <c r="O315" s="5" t="s">
        <v>996</v>
      </c>
      <c r="P315" s="5" t="s">
        <v>989</v>
      </c>
      <c r="Q315" s="5" t="s">
        <v>1519</v>
      </c>
      <c r="R315" s="5" t="s">
        <v>1068</v>
      </c>
      <c r="S315" s="5" t="s">
        <v>2669</v>
      </c>
    </row>
    <row r="316" spans="1:19" x14ac:dyDescent="0.25">
      <c r="A316" s="2" t="str">
        <f t="shared" si="4"/>
        <v>0655</v>
      </c>
      <c r="B316" s="4" t="s">
        <v>1339</v>
      </c>
      <c r="C316" s="5" t="s">
        <v>1340</v>
      </c>
      <c r="D316" s="5" t="s">
        <v>723</v>
      </c>
      <c r="E316" s="5" t="s">
        <v>723</v>
      </c>
      <c r="F316" s="5" t="s">
        <v>723</v>
      </c>
      <c r="G316" s="5" t="s">
        <v>723</v>
      </c>
      <c r="H316" s="5" t="s">
        <v>723</v>
      </c>
      <c r="I316" s="5" t="s">
        <v>723</v>
      </c>
      <c r="J316" s="5" t="s">
        <v>723</v>
      </c>
      <c r="K316" s="5" t="s">
        <v>806</v>
      </c>
      <c r="L316" s="5" t="s">
        <v>743</v>
      </c>
      <c r="M316" s="5" t="s">
        <v>806</v>
      </c>
      <c r="N316" s="5" t="s">
        <v>997</v>
      </c>
      <c r="O316" s="5" t="s">
        <v>1358</v>
      </c>
      <c r="P316" s="5" t="s">
        <v>1003</v>
      </c>
      <c r="Q316" s="5" t="s">
        <v>996</v>
      </c>
      <c r="R316" s="5" t="s">
        <v>923</v>
      </c>
      <c r="S316" s="5" t="s">
        <v>2238</v>
      </c>
    </row>
    <row r="317" spans="1:19" x14ac:dyDescent="0.25">
      <c r="A317" s="2" t="str">
        <f t="shared" si="4"/>
        <v>0658</v>
      </c>
      <c r="B317" s="4" t="s">
        <v>348</v>
      </c>
      <c r="C317" s="5" t="s">
        <v>1349</v>
      </c>
      <c r="D317" s="5" t="s">
        <v>754</v>
      </c>
      <c r="E317" s="5" t="s">
        <v>904</v>
      </c>
      <c r="F317" s="5" t="s">
        <v>1220</v>
      </c>
      <c r="G317" s="5" t="s">
        <v>1066</v>
      </c>
      <c r="H317" s="5" t="s">
        <v>1318</v>
      </c>
      <c r="I317" s="5" t="s">
        <v>1319</v>
      </c>
      <c r="J317" s="5" t="s">
        <v>1355</v>
      </c>
      <c r="K317" s="5" t="s">
        <v>1225</v>
      </c>
      <c r="L317" s="5" t="s">
        <v>1053</v>
      </c>
      <c r="M317" s="5" t="s">
        <v>1344</v>
      </c>
      <c r="N317" s="5" t="s">
        <v>1311</v>
      </c>
      <c r="O317" s="5" t="s">
        <v>1302</v>
      </c>
      <c r="P317" s="5" t="s">
        <v>1355</v>
      </c>
      <c r="Q317" s="5" t="s">
        <v>1454</v>
      </c>
      <c r="R317" s="5" t="s">
        <v>748</v>
      </c>
      <c r="S317" s="5" t="s">
        <v>2672</v>
      </c>
    </row>
    <row r="318" spans="1:19" x14ac:dyDescent="0.25">
      <c r="A318" s="2" t="str">
        <f t="shared" si="4"/>
        <v>0660</v>
      </c>
      <c r="B318" s="4" t="s">
        <v>278</v>
      </c>
      <c r="C318" s="5" t="s">
        <v>1784</v>
      </c>
      <c r="D318" s="5" t="s">
        <v>723</v>
      </c>
      <c r="E318" s="5" t="s">
        <v>723</v>
      </c>
      <c r="F318" s="5" t="s">
        <v>723</v>
      </c>
      <c r="G318" s="5" t="s">
        <v>723</v>
      </c>
      <c r="H318" s="5" t="s">
        <v>723</v>
      </c>
      <c r="I318" s="5" t="s">
        <v>723</v>
      </c>
      <c r="J318" s="5" t="s">
        <v>723</v>
      </c>
      <c r="K318" s="5" t="s">
        <v>887</v>
      </c>
      <c r="L318" s="5" t="s">
        <v>1002</v>
      </c>
      <c r="M318" s="5" t="s">
        <v>941</v>
      </c>
      <c r="N318" s="5" t="s">
        <v>1354</v>
      </c>
      <c r="O318" s="5" t="s">
        <v>1081</v>
      </c>
      <c r="P318" s="5" t="s">
        <v>903</v>
      </c>
      <c r="Q318" s="5" t="s">
        <v>1301</v>
      </c>
      <c r="R318" s="5" t="s">
        <v>1057</v>
      </c>
      <c r="S318" s="5" t="s">
        <v>1773</v>
      </c>
    </row>
    <row r="319" spans="1:19" x14ac:dyDescent="0.25">
      <c r="A319" s="2" t="str">
        <f t="shared" si="4"/>
        <v>0662</v>
      </c>
      <c r="B319" s="4" t="s">
        <v>1410</v>
      </c>
      <c r="C319" s="5" t="s">
        <v>1411</v>
      </c>
      <c r="D319" s="5" t="s">
        <v>897</v>
      </c>
      <c r="E319" s="5" t="s">
        <v>1133</v>
      </c>
      <c r="F319" s="5" t="s">
        <v>952</v>
      </c>
      <c r="G319" s="5" t="s">
        <v>1107</v>
      </c>
      <c r="H319" s="5" t="s">
        <v>1259</v>
      </c>
      <c r="I319" s="5" t="s">
        <v>938</v>
      </c>
      <c r="J319" s="5" t="s">
        <v>1107</v>
      </c>
      <c r="K319" s="5" t="s">
        <v>1107</v>
      </c>
      <c r="L319" s="5" t="s">
        <v>723</v>
      </c>
      <c r="M319" s="5" t="s">
        <v>723</v>
      </c>
      <c r="N319" s="5" t="s">
        <v>723</v>
      </c>
      <c r="O319" s="5" t="s">
        <v>723</v>
      </c>
      <c r="P319" s="5" t="s">
        <v>723</v>
      </c>
      <c r="Q319" s="5" t="s">
        <v>723</v>
      </c>
      <c r="R319" s="5" t="s">
        <v>723</v>
      </c>
      <c r="S319" s="5" t="s">
        <v>747</v>
      </c>
    </row>
    <row r="320" spans="1:19" x14ac:dyDescent="0.25">
      <c r="A320" s="2" t="str">
        <f t="shared" si="4"/>
        <v>0665</v>
      </c>
      <c r="B320" s="4" t="s">
        <v>542</v>
      </c>
      <c r="C320" s="5" t="s">
        <v>1453</v>
      </c>
      <c r="D320" s="5" t="s">
        <v>870</v>
      </c>
      <c r="E320" s="5" t="s">
        <v>942</v>
      </c>
      <c r="F320" s="5" t="s">
        <v>910</v>
      </c>
      <c r="G320" s="5" t="s">
        <v>906</v>
      </c>
      <c r="H320" s="5" t="s">
        <v>909</v>
      </c>
      <c r="I320" s="5" t="s">
        <v>894</v>
      </c>
      <c r="J320" s="5" t="s">
        <v>1203</v>
      </c>
      <c r="K320" s="5" t="s">
        <v>901</v>
      </c>
      <c r="L320" s="5" t="s">
        <v>1261</v>
      </c>
      <c r="M320" s="5" t="s">
        <v>1301</v>
      </c>
      <c r="N320" s="5" t="s">
        <v>942</v>
      </c>
      <c r="O320" s="5" t="s">
        <v>1326</v>
      </c>
      <c r="P320" s="5" t="s">
        <v>801</v>
      </c>
      <c r="Q320" s="5" t="s">
        <v>943</v>
      </c>
      <c r="R320" s="5" t="s">
        <v>723</v>
      </c>
      <c r="S320" s="5" t="s">
        <v>2699</v>
      </c>
    </row>
    <row r="321" spans="1:19" x14ac:dyDescent="0.25">
      <c r="A321" s="2" t="str">
        <f t="shared" si="4"/>
        <v>0670</v>
      </c>
      <c r="B321" s="4" t="s">
        <v>92</v>
      </c>
      <c r="C321" s="5" t="s">
        <v>1456</v>
      </c>
      <c r="D321" s="5" t="s">
        <v>723</v>
      </c>
      <c r="E321" s="5" t="s">
        <v>723</v>
      </c>
      <c r="F321" s="5" t="s">
        <v>723</v>
      </c>
      <c r="G321" s="5" t="s">
        <v>723</v>
      </c>
      <c r="H321" s="5" t="s">
        <v>723</v>
      </c>
      <c r="I321" s="5" t="s">
        <v>723</v>
      </c>
      <c r="J321" s="5" t="s">
        <v>723</v>
      </c>
      <c r="K321" s="5" t="s">
        <v>723</v>
      </c>
      <c r="L321" s="5" t="s">
        <v>725</v>
      </c>
      <c r="M321" s="5" t="s">
        <v>1273</v>
      </c>
      <c r="N321" s="5" t="s">
        <v>1111</v>
      </c>
      <c r="O321" s="5" t="s">
        <v>1111</v>
      </c>
      <c r="P321" s="5" t="s">
        <v>780</v>
      </c>
      <c r="Q321" s="5" t="s">
        <v>869</v>
      </c>
      <c r="R321" s="5" t="s">
        <v>1068</v>
      </c>
      <c r="S321" s="5" t="s">
        <v>1532</v>
      </c>
    </row>
    <row r="322" spans="1:19" x14ac:dyDescent="0.25">
      <c r="A322" s="2" t="str">
        <f t="shared" si="4"/>
        <v>0672</v>
      </c>
      <c r="B322" s="4" t="s">
        <v>500</v>
      </c>
      <c r="C322" s="5" t="s">
        <v>1460</v>
      </c>
      <c r="D322" s="5" t="s">
        <v>1300</v>
      </c>
      <c r="E322" s="5" t="s">
        <v>777</v>
      </c>
      <c r="F322" s="5" t="s">
        <v>824</v>
      </c>
      <c r="G322" s="5" t="s">
        <v>823</v>
      </c>
      <c r="H322" s="5" t="s">
        <v>751</v>
      </c>
      <c r="I322" s="5" t="s">
        <v>954</v>
      </c>
      <c r="J322" s="5" t="s">
        <v>1029</v>
      </c>
      <c r="K322" s="5" t="s">
        <v>1044</v>
      </c>
      <c r="L322" s="5" t="s">
        <v>1025</v>
      </c>
      <c r="M322" s="5" t="s">
        <v>955</v>
      </c>
      <c r="N322" s="5" t="s">
        <v>824</v>
      </c>
      <c r="O322" s="5" t="s">
        <v>795</v>
      </c>
      <c r="P322" s="5" t="s">
        <v>985</v>
      </c>
      <c r="Q322" s="5" t="s">
        <v>822</v>
      </c>
      <c r="R322" s="5" t="s">
        <v>774</v>
      </c>
      <c r="S322" s="5" t="s">
        <v>1432</v>
      </c>
    </row>
    <row r="323" spans="1:19" x14ac:dyDescent="0.25">
      <c r="A323" s="2" t="str">
        <f t="shared" ref="A323:A386" si="5">LEFT(C323,4)</f>
        <v>0673</v>
      </c>
      <c r="B323" s="4" t="s">
        <v>300</v>
      </c>
      <c r="C323" s="5" t="s">
        <v>1501</v>
      </c>
      <c r="D323" s="5" t="s">
        <v>1140</v>
      </c>
      <c r="E323" s="5" t="s">
        <v>1035</v>
      </c>
      <c r="F323" s="5" t="s">
        <v>836</v>
      </c>
      <c r="G323" s="5" t="s">
        <v>996</v>
      </c>
      <c r="H323" s="5" t="s">
        <v>744</v>
      </c>
      <c r="I323" s="5" t="s">
        <v>842</v>
      </c>
      <c r="J323" s="5" t="s">
        <v>836</v>
      </c>
      <c r="K323" s="5" t="s">
        <v>891</v>
      </c>
      <c r="L323" s="5" t="s">
        <v>744</v>
      </c>
      <c r="M323" s="5" t="s">
        <v>1060</v>
      </c>
      <c r="N323" s="5" t="s">
        <v>889</v>
      </c>
      <c r="O323" s="5" t="s">
        <v>1728</v>
      </c>
      <c r="P323" s="5" t="s">
        <v>991</v>
      </c>
      <c r="Q323" s="5" t="s">
        <v>892</v>
      </c>
      <c r="R323" s="5" t="s">
        <v>748</v>
      </c>
      <c r="S323" s="5" t="s">
        <v>2450</v>
      </c>
    </row>
    <row r="324" spans="1:19" x14ac:dyDescent="0.25">
      <c r="A324" s="2" t="str">
        <f t="shared" si="5"/>
        <v>0674</v>
      </c>
      <c r="B324" s="4" t="s">
        <v>94</v>
      </c>
      <c r="C324" s="5" t="s">
        <v>1464</v>
      </c>
      <c r="D324" s="5" t="s">
        <v>1122</v>
      </c>
      <c r="E324" s="5" t="s">
        <v>1138</v>
      </c>
      <c r="F324" s="5" t="s">
        <v>959</v>
      </c>
      <c r="G324" s="5" t="s">
        <v>756</v>
      </c>
      <c r="H324" s="5" t="s">
        <v>753</v>
      </c>
      <c r="I324" s="5" t="s">
        <v>927</v>
      </c>
      <c r="J324" s="5" t="s">
        <v>751</v>
      </c>
      <c r="K324" s="5" t="s">
        <v>755</v>
      </c>
      <c r="L324" s="5" t="s">
        <v>926</v>
      </c>
      <c r="M324" s="5" t="s">
        <v>788</v>
      </c>
      <c r="N324" s="5" t="s">
        <v>824</v>
      </c>
      <c r="O324" s="5" t="s">
        <v>758</v>
      </c>
      <c r="P324" s="5" t="s">
        <v>985</v>
      </c>
      <c r="Q324" s="5" t="s">
        <v>955</v>
      </c>
      <c r="R324" s="5" t="s">
        <v>1068</v>
      </c>
      <c r="S324" s="5" t="s">
        <v>1293</v>
      </c>
    </row>
    <row r="325" spans="1:19" x14ac:dyDescent="0.25">
      <c r="A325" s="2" t="str">
        <f t="shared" si="5"/>
        <v>0675</v>
      </c>
      <c r="B325" s="4" t="s">
        <v>550</v>
      </c>
      <c r="C325" s="5" t="s">
        <v>1507</v>
      </c>
      <c r="D325" s="5" t="s">
        <v>1030</v>
      </c>
      <c r="E325" s="5" t="s">
        <v>920</v>
      </c>
      <c r="F325" s="5" t="s">
        <v>920</v>
      </c>
      <c r="G325" s="5" t="s">
        <v>920</v>
      </c>
      <c r="H325" s="5" t="s">
        <v>964</v>
      </c>
      <c r="I325" s="5" t="s">
        <v>920</v>
      </c>
      <c r="J325" s="5" t="s">
        <v>728</v>
      </c>
      <c r="K325" s="5" t="s">
        <v>965</v>
      </c>
      <c r="L325" s="5" t="s">
        <v>1035</v>
      </c>
      <c r="M325" s="5" t="s">
        <v>1290</v>
      </c>
      <c r="N325" s="5" t="s">
        <v>1238</v>
      </c>
      <c r="O325" s="5" t="s">
        <v>739</v>
      </c>
      <c r="P325" s="5" t="s">
        <v>1284</v>
      </c>
      <c r="Q325" s="5" t="s">
        <v>1283</v>
      </c>
      <c r="R325" s="5" t="s">
        <v>723</v>
      </c>
      <c r="S325" s="5" t="s">
        <v>2710</v>
      </c>
    </row>
    <row r="326" spans="1:19" x14ac:dyDescent="0.25">
      <c r="A326" s="2" t="str">
        <f t="shared" si="5"/>
        <v>0680</v>
      </c>
      <c r="B326" s="4" t="s">
        <v>330</v>
      </c>
      <c r="C326" s="5" t="s">
        <v>1511</v>
      </c>
      <c r="D326" s="5" t="s">
        <v>922</v>
      </c>
      <c r="E326" s="5" t="s">
        <v>801</v>
      </c>
      <c r="F326" s="5" t="s">
        <v>846</v>
      </c>
      <c r="G326" s="5" t="s">
        <v>907</v>
      </c>
      <c r="H326" s="5" t="s">
        <v>892</v>
      </c>
      <c r="I326" s="5" t="s">
        <v>891</v>
      </c>
      <c r="J326" s="5" t="s">
        <v>901</v>
      </c>
      <c r="K326" s="5" t="s">
        <v>944</v>
      </c>
      <c r="L326" s="5" t="s">
        <v>1098</v>
      </c>
      <c r="M326" s="5" t="s">
        <v>903</v>
      </c>
      <c r="N326" s="5" t="s">
        <v>1355</v>
      </c>
      <c r="O326" s="5" t="s">
        <v>1408</v>
      </c>
      <c r="P326" s="5" t="s">
        <v>1428</v>
      </c>
      <c r="Q326" s="5" t="s">
        <v>990</v>
      </c>
      <c r="R326" s="5" t="s">
        <v>723</v>
      </c>
      <c r="S326" s="5" t="s">
        <v>2711</v>
      </c>
    </row>
    <row r="327" spans="1:19" x14ac:dyDescent="0.25">
      <c r="A327" s="2" t="str">
        <f t="shared" si="5"/>
        <v>0683</v>
      </c>
      <c r="B327" s="4" t="s">
        <v>96</v>
      </c>
      <c r="C327" s="5" t="s">
        <v>1514</v>
      </c>
      <c r="D327" s="5" t="s">
        <v>723</v>
      </c>
      <c r="E327" s="5" t="s">
        <v>723</v>
      </c>
      <c r="F327" s="5" t="s">
        <v>723</v>
      </c>
      <c r="G327" s="5" t="s">
        <v>723</v>
      </c>
      <c r="H327" s="5" t="s">
        <v>723</v>
      </c>
      <c r="I327" s="5" t="s">
        <v>723</v>
      </c>
      <c r="J327" s="5" t="s">
        <v>723</v>
      </c>
      <c r="K327" s="5" t="s">
        <v>723</v>
      </c>
      <c r="L327" s="5" t="s">
        <v>1115</v>
      </c>
      <c r="M327" s="5" t="s">
        <v>724</v>
      </c>
      <c r="N327" s="5" t="s">
        <v>1288</v>
      </c>
      <c r="O327" s="5" t="s">
        <v>1111</v>
      </c>
      <c r="P327" s="5" t="s">
        <v>919</v>
      </c>
      <c r="Q327" s="5" t="s">
        <v>1000</v>
      </c>
      <c r="R327" s="5" t="s">
        <v>748</v>
      </c>
      <c r="S327" s="5" t="s">
        <v>2617</v>
      </c>
    </row>
    <row r="328" spans="1:19" x14ac:dyDescent="0.25">
      <c r="A328" s="2" t="str">
        <f t="shared" si="5"/>
        <v>0685</v>
      </c>
      <c r="B328" s="4" t="s">
        <v>1536</v>
      </c>
      <c r="C328" s="5" t="s">
        <v>1537</v>
      </c>
      <c r="D328" s="5" t="s">
        <v>1258</v>
      </c>
      <c r="E328" s="5" t="s">
        <v>1258</v>
      </c>
      <c r="F328" s="5" t="s">
        <v>1149</v>
      </c>
      <c r="G328" s="5" t="s">
        <v>1258</v>
      </c>
      <c r="H328" s="5" t="s">
        <v>1259</v>
      </c>
      <c r="I328" s="5" t="s">
        <v>1281</v>
      </c>
      <c r="J328" s="5" t="s">
        <v>1133</v>
      </c>
      <c r="K328" s="5" t="s">
        <v>952</v>
      </c>
      <c r="L328" s="5" t="s">
        <v>723</v>
      </c>
      <c r="M328" s="5" t="s">
        <v>723</v>
      </c>
      <c r="N328" s="5" t="s">
        <v>723</v>
      </c>
      <c r="O328" s="5" t="s">
        <v>723</v>
      </c>
      <c r="P328" s="5" t="s">
        <v>723</v>
      </c>
      <c r="Q328" s="5" t="s">
        <v>723</v>
      </c>
      <c r="R328" s="5" t="s">
        <v>723</v>
      </c>
      <c r="S328" s="5" t="s">
        <v>727</v>
      </c>
    </row>
    <row r="329" spans="1:19" x14ac:dyDescent="0.25">
      <c r="A329" s="2" t="str">
        <f t="shared" si="5"/>
        <v>0690</v>
      </c>
      <c r="B329" s="4" t="s">
        <v>380</v>
      </c>
      <c r="C329" s="5" t="s">
        <v>1580</v>
      </c>
      <c r="D329" s="5" t="s">
        <v>723</v>
      </c>
      <c r="E329" s="5" t="s">
        <v>723</v>
      </c>
      <c r="F329" s="5" t="s">
        <v>723</v>
      </c>
      <c r="G329" s="5" t="s">
        <v>723</v>
      </c>
      <c r="H329" s="5" t="s">
        <v>723</v>
      </c>
      <c r="I329" s="5" t="s">
        <v>723</v>
      </c>
      <c r="J329" s="5" t="s">
        <v>723</v>
      </c>
      <c r="K329" s="5" t="s">
        <v>723</v>
      </c>
      <c r="L329" s="5" t="s">
        <v>1065</v>
      </c>
      <c r="M329" s="5" t="s">
        <v>2095</v>
      </c>
      <c r="N329" s="5" t="s">
        <v>1306</v>
      </c>
      <c r="O329" s="5" t="s">
        <v>1201</v>
      </c>
      <c r="P329" s="5" t="s">
        <v>883</v>
      </c>
      <c r="Q329" s="5" t="s">
        <v>1725</v>
      </c>
      <c r="R329" s="5" t="s">
        <v>1068</v>
      </c>
      <c r="S329" s="5" t="s">
        <v>2726</v>
      </c>
    </row>
    <row r="330" spans="1:19" x14ac:dyDescent="0.25">
      <c r="A330" s="2" t="str">
        <f t="shared" si="5"/>
        <v>0695</v>
      </c>
      <c r="B330" s="4" t="s">
        <v>258</v>
      </c>
      <c r="C330" s="5" t="s">
        <v>1633</v>
      </c>
      <c r="D330" s="5" t="s">
        <v>723</v>
      </c>
      <c r="E330" s="5" t="s">
        <v>723</v>
      </c>
      <c r="F330" s="5" t="s">
        <v>723</v>
      </c>
      <c r="G330" s="5" t="s">
        <v>723</v>
      </c>
      <c r="H330" s="5" t="s">
        <v>723</v>
      </c>
      <c r="I330" s="5" t="s">
        <v>723</v>
      </c>
      <c r="J330" s="5" t="s">
        <v>723</v>
      </c>
      <c r="K330" s="5" t="s">
        <v>723</v>
      </c>
      <c r="L330" s="5" t="s">
        <v>723</v>
      </c>
      <c r="M330" s="5" t="s">
        <v>723</v>
      </c>
      <c r="N330" s="5" t="s">
        <v>1244</v>
      </c>
      <c r="O330" s="5" t="s">
        <v>1048</v>
      </c>
      <c r="P330" s="5" t="s">
        <v>854</v>
      </c>
      <c r="Q330" s="5" t="s">
        <v>1063</v>
      </c>
      <c r="R330" s="5" t="s">
        <v>1068</v>
      </c>
      <c r="S330" s="5" t="s">
        <v>2532</v>
      </c>
    </row>
    <row r="331" spans="1:19" x14ac:dyDescent="0.25">
      <c r="A331" s="2" t="str">
        <f t="shared" si="5"/>
        <v>0698</v>
      </c>
      <c r="B331" s="4" t="s">
        <v>592</v>
      </c>
      <c r="C331" s="5" t="s">
        <v>1686</v>
      </c>
      <c r="D331" s="5" t="s">
        <v>1259</v>
      </c>
      <c r="E331" s="5" t="s">
        <v>959</v>
      </c>
      <c r="F331" s="5" t="s">
        <v>787</v>
      </c>
      <c r="G331" s="5" t="s">
        <v>751</v>
      </c>
      <c r="H331" s="5" t="s">
        <v>1338</v>
      </c>
      <c r="I331" s="5" t="s">
        <v>1106</v>
      </c>
      <c r="J331" s="5" t="s">
        <v>796</v>
      </c>
      <c r="K331" s="5" t="s">
        <v>780</v>
      </c>
      <c r="L331" s="5" t="s">
        <v>1289</v>
      </c>
      <c r="M331" s="5" t="s">
        <v>1115</v>
      </c>
      <c r="N331" s="5" t="s">
        <v>730</v>
      </c>
      <c r="O331" s="5" t="s">
        <v>724</v>
      </c>
      <c r="P331" s="5" t="s">
        <v>1047</v>
      </c>
      <c r="Q331" s="5" t="s">
        <v>1047</v>
      </c>
      <c r="R331" s="5" t="s">
        <v>723</v>
      </c>
      <c r="S331" s="5" t="s">
        <v>2765</v>
      </c>
    </row>
    <row r="332" spans="1:19" x14ac:dyDescent="0.25">
      <c r="A332" s="2" t="str">
        <f t="shared" si="5"/>
        <v>0700</v>
      </c>
      <c r="B332" s="4" t="s">
        <v>456</v>
      </c>
      <c r="C332" s="5" t="s">
        <v>1707</v>
      </c>
      <c r="D332" s="5" t="s">
        <v>723</v>
      </c>
      <c r="E332" s="5" t="s">
        <v>723</v>
      </c>
      <c r="F332" s="5" t="s">
        <v>723</v>
      </c>
      <c r="G332" s="5" t="s">
        <v>723</v>
      </c>
      <c r="H332" s="5" t="s">
        <v>723</v>
      </c>
      <c r="I332" s="5" t="s">
        <v>723</v>
      </c>
      <c r="J332" s="5" t="s">
        <v>723</v>
      </c>
      <c r="K332" s="5" t="s">
        <v>723</v>
      </c>
      <c r="L332" s="5" t="s">
        <v>723</v>
      </c>
      <c r="M332" s="5" t="s">
        <v>723</v>
      </c>
      <c r="N332" s="5" t="s">
        <v>740</v>
      </c>
      <c r="O332" s="5" t="s">
        <v>1002</v>
      </c>
      <c r="P332" s="5" t="s">
        <v>806</v>
      </c>
      <c r="Q332" s="5" t="s">
        <v>1728</v>
      </c>
      <c r="R332" s="5" t="s">
        <v>923</v>
      </c>
      <c r="S332" s="5" t="s">
        <v>2751</v>
      </c>
    </row>
    <row r="333" spans="1:19" x14ac:dyDescent="0.25">
      <c r="A333" s="2" t="str">
        <f t="shared" si="5"/>
        <v>0705</v>
      </c>
      <c r="B333" s="4" t="s">
        <v>678</v>
      </c>
      <c r="C333" s="5" t="s">
        <v>1712</v>
      </c>
      <c r="D333" s="5" t="s">
        <v>723</v>
      </c>
      <c r="E333" s="5" t="s">
        <v>723</v>
      </c>
      <c r="F333" s="5" t="s">
        <v>723</v>
      </c>
      <c r="G333" s="5" t="s">
        <v>723</v>
      </c>
      <c r="H333" s="5" t="s">
        <v>723</v>
      </c>
      <c r="I333" s="5" t="s">
        <v>723</v>
      </c>
      <c r="J333" s="5" t="s">
        <v>723</v>
      </c>
      <c r="K333" s="5" t="s">
        <v>723</v>
      </c>
      <c r="L333" s="5" t="s">
        <v>1443</v>
      </c>
      <c r="M333" s="5" t="s">
        <v>1311</v>
      </c>
      <c r="N333" s="5" t="s">
        <v>815</v>
      </c>
      <c r="O333" s="5" t="s">
        <v>1345</v>
      </c>
      <c r="P333" s="5" t="s">
        <v>1547</v>
      </c>
      <c r="Q333" s="5" t="s">
        <v>1345</v>
      </c>
      <c r="R333" s="5" t="s">
        <v>723</v>
      </c>
      <c r="S333" s="5" t="s">
        <v>2770</v>
      </c>
    </row>
    <row r="334" spans="1:19" x14ac:dyDescent="0.25">
      <c r="A334" s="2" t="str">
        <f t="shared" si="5"/>
        <v>0710</v>
      </c>
      <c r="B334" s="4" t="s">
        <v>164</v>
      </c>
      <c r="C334" s="5" t="s">
        <v>1733</v>
      </c>
      <c r="D334" s="5" t="s">
        <v>757</v>
      </c>
      <c r="E334" s="5" t="s">
        <v>965</v>
      </c>
      <c r="F334" s="5" t="s">
        <v>742</v>
      </c>
      <c r="G334" s="5" t="s">
        <v>801</v>
      </c>
      <c r="H334" s="5" t="s">
        <v>835</v>
      </c>
      <c r="I334" s="5" t="s">
        <v>830</v>
      </c>
      <c r="J334" s="5" t="s">
        <v>801</v>
      </c>
      <c r="K334" s="5" t="s">
        <v>740</v>
      </c>
      <c r="L334" s="5" t="s">
        <v>1359</v>
      </c>
      <c r="M334" s="5" t="s">
        <v>906</v>
      </c>
      <c r="N334" s="5" t="s">
        <v>736</v>
      </c>
      <c r="O334" s="5" t="s">
        <v>834</v>
      </c>
      <c r="P334" s="5" t="s">
        <v>842</v>
      </c>
      <c r="Q334" s="5" t="s">
        <v>836</v>
      </c>
      <c r="R334" s="5" t="s">
        <v>774</v>
      </c>
      <c r="S334" s="5" t="s">
        <v>2777</v>
      </c>
    </row>
    <row r="335" spans="1:19" x14ac:dyDescent="0.25">
      <c r="A335" s="2" t="str">
        <f t="shared" si="5"/>
        <v>0712</v>
      </c>
      <c r="B335" s="4" t="s">
        <v>280</v>
      </c>
      <c r="C335" s="5" t="s">
        <v>1757</v>
      </c>
      <c r="D335" s="5" t="s">
        <v>1541</v>
      </c>
      <c r="E335" s="5" t="s">
        <v>780</v>
      </c>
      <c r="F335" s="5" t="s">
        <v>725</v>
      </c>
      <c r="G335" s="5" t="s">
        <v>727</v>
      </c>
      <c r="H335" s="5" t="s">
        <v>802</v>
      </c>
      <c r="I335" s="5" t="s">
        <v>841</v>
      </c>
      <c r="J335" s="5" t="s">
        <v>736</v>
      </c>
      <c r="K335" s="5" t="s">
        <v>800</v>
      </c>
      <c r="L335" s="5" t="s">
        <v>1283</v>
      </c>
      <c r="M335" s="5" t="s">
        <v>1178</v>
      </c>
      <c r="N335" s="5" t="s">
        <v>1114</v>
      </c>
      <c r="O335" s="5" t="s">
        <v>1238</v>
      </c>
      <c r="P335" s="5" t="s">
        <v>840</v>
      </c>
      <c r="Q335" s="5" t="s">
        <v>778</v>
      </c>
      <c r="R335" s="5" t="s">
        <v>1068</v>
      </c>
      <c r="S335" s="5" t="s">
        <v>2784</v>
      </c>
    </row>
    <row r="336" spans="1:19" x14ac:dyDescent="0.25">
      <c r="A336" s="2" t="str">
        <f t="shared" si="5"/>
        <v>0715</v>
      </c>
      <c r="B336" s="4" t="s">
        <v>122</v>
      </c>
      <c r="C336" s="5" t="s">
        <v>1765</v>
      </c>
      <c r="D336" s="5" t="s">
        <v>897</v>
      </c>
      <c r="E336" s="5" t="s">
        <v>959</v>
      </c>
      <c r="F336" s="5" t="s">
        <v>957</v>
      </c>
      <c r="G336" s="5" t="s">
        <v>926</v>
      </c>
      <c r="H336" s="5" t="s">
        <v>788</v>
      </c>
      <c r="I336" s="5" t="s">
        <v>968</v>
      </c>
      <c r="J336" s="5" t="s">
        <v>793</v>
      </c>
      <c r="K336" s="5" t="s">
        <v>922</v>
      </c>
      <c r="L336" s="5" t="s">
        <v>1044</v>
      </c>
      <c r="M336" s="5" t="s">
        <v>1106</v>
      </c>
      <c r="N336" s="5" t="s">
        <v>1155</v>
      </c>
      <c r="O336" s="5" t="s">
        <v>793</v>
      </c>
      <c r="P336" s="5" t="s">
        <v>754</v>
      </c>
      <c r="Q336" s="5" t="s">
        <v>731</v>
      </c>
      <c r="R336" s="5" t="s">
        <v>1057</v>
      </c>
      <c r="S336" s="5" t="s">
        <v>1175</v>
      </c>
    </row>
    <row r="337" spans="1:19" x14ac:dyDescent="0.25">
      <c r="A337" s="2" t="str">
        <f t="shared" si="5"/>
        <v>0717</v>
      </c>
      <c r="B337" s="4" t="s">
        <v>98</v>
      </c>
      <c r="C337" s="5" t="s">
        <v>1755</v>
      </c>
      <c r="D337" s="5" t="s">
        <v>822</v>
      </c>
      <c r="E337" s="5" t="s">
        <v>995</v>
      </c>
      <c r="F337" s="5" t="s">
        <v>829</v>
      </c>
      <c r="G337" s="5" t="s">
        <v>886</v>
      </c>
      <c r="H337" s="5" t="s">
        <v>785</v>
      </c>
      <c r="I337" s="5" t="s">
        <v>785</v>
      </c>
      <c r="J337" s="5" t="s">
        <v>956</v>
      </c>
      <c r="K337" s="5" t="s">
        <v>785</v>
      </c>
      <c r="L337" s="5" t="s">
        <v>1138</v>
      </c>
      <c r="M337" s="5" t="s">
        <v>853</v>
      </c>
      <c r="N337" s="5" t="s">
        <v>1152</v>
      </c>
      <c r="O337" s="5" t="s">
        <v>1041</v>
      </c>
      <c r="P337" s="5" t="s">
        <v>777</v>
      </c>
      <c r="Q337" s="5" t="s">
        <v>795</v>
      </c>
      <c r="R337" s="5" t="s">
        <v>923</v>
      </c>
      <c r="S337" s="5" t="s">
        <v>1431</v>
      </c>
    </row>
    <row r="338" spans="1:19" x14ac:dyDescent="0.25">
      <c r="A338" s="2" t="str">
        <f t="shared" si="5"/>
        <v>0720</v>
      </c>
      <c r="B338" s="4" t="s">
        <v>100</v>
      </c>
      <c r="C338" s="5" t="s">
        <v>1772</v>
      </c>
      <c r="D338" s="5" t="s">
        <v>795</v>
      </c>
      <c r="E338" s="5" t="s">
        <v>793</v>
      </c>
      <c r="F338" s="5" t="s">
        <v>868</v>
      </c>
      <c r="G338" s="5" t="s">
        <v>869</v>
      </c>
      <c r="H338" s="5" t="s">
        <v>779</v>
      </c>
      <c r="I338" s="5" t="s">
        <v>1289</v>
      </c>
      <c r="J338" s="5" t="s">
        <v>869</v>
      </c>
      <c r="K338" s="5" t="s">
        <v>1289</v>
      </c>
      <c r="L338" s="5" t="s">
        <v>1047</v>
      </c>
      <c r="M338" s="5" t="s">
        <v>724</v>
      </c>
      <c r="N338" s="5" t="s">
        <v>793</v>
      </c>
      <c r="O338" s="5" t="s">
        <v>1044</v>
      </c>
      <c r="P338" s="5" t="s">
        <v>1044</v>
      </c>
      <c r="Q338" s="5" t="s">
        <v>1138</v>
      </c>
      <c r="R338" s="5" t="s">
        <v>923</v>
      </c>
      <c r="S338" s="5" t="s">
        <v>2789</v>
      </c>
    </row>
    <row r="339" spans="1:19" x14ac:dyDescent="0.25">
      <c r="A339" s="2" t="str">
        <f t="shared" si="5"/>
        <v>0725</v>
      </c>
      <c r="B339" s="4" t="s">
        <v>260</v>
      </c>
      <c r="C339" s="5" t="s">
        <v>1774</v>
      </c>
      <c r="D339" s="5" t="s">
        <v>785</v>
      </c>
      <c r="E339" s="5" t="s">
        <v>1098</v>
      </c>
      <c r="F339" s="5" t="s">
        <v>1327</v>
      </c>
      <c r="G339" s="5" t="s">
        <v>909</v>
      </c>
      <c r="H339" s="5" t="s">
        <v>1221</v>
      </c>
      <c r="I339" s="5" t="s">
        <v>807</v>
      </c>
      <c r="J339" s="5" t="s">
        <v>1301</v>
      </c>
      <c r="K339" s="5" t="s">
        <v>1226</v>
      </c>
      <c r="L339" s="5" t="s">
        <v>1200</v>
      </c>
      <c r="M339" s="5" t="s">
        <v>815</v>
      </c>
      <c r="N339" s="5" t="s">
        <v>845</v>
      </c>
      <c r="O339" s="5" t="s">
        <v>894</v>
      </c>
      <c r="P339" s="5" t="s">
        <v>1303</v>
      </c>
      <c r="Q339" s="5" t="s">
        <v>1314</v>
      </c>
      <c r="R339" s="5" t="s">
        <v>1068</v>
      </c>
      <c r="S339" s="5" t="s">
        <v>2790</v>
      </c>
    </row>
    <row r="340" spans="1:19" x14ac:dyDescent="0.25">
      <c r="A340" s="2" t="str">
        <f t="shared" si="5"/>
        <v>0728</v>
      </c>
      <c r="B340" s="4" t="s">
        <v>614</v>
      </c>
      <c r="C340" s="5" t="s">
        <v>1807</v>
      </c>
      <c r="D340" s="5" t="s">
        <v>819</v>
      </c>
      <c r="E340" s="5" t="s">
        <v>1133</v>
      </c>
      <c r="F340" s="5" t="s">
        <v>952</v>
      </c>
      <c r="G340" s="5" t="s">
        <v>1040</v>
      </c>
      <c r="H340" s="5" t="s">
        <v>1133</v>
      </c>
      <c r="I340" s="5" t="s">
        <v>897</v>
      </c>
      <c r="J340" s="5" t="s">
        <v>952</v>
      </c>
      <c r="K340" s="5" t="s">
        <v>938</v>
      </c>
      <c r="L340" s="5" t="s">
        <v>723</v>
      </c>
      <c r="M340" s="5" t="s">
        <v>723</v>
      </c>
      <c r="N340" s="5" t="s">
        <v>723</v>
      </c>
      <c r="O340" s="5" t="s">
        <v>723</v>
      </c>
      <c r="P340" s="5" t="s">
        <v>723</v>
      </c>
      <c r="Q340" s="5" t="s">
        <v>723</v>
      </c>
      <c r="R340" s="5" t="s">
        <v>723</v>
      </c>
      <c r="S340" s="5" t="s">
        <v>739</v>
      </c>
    </row>
    <row r="341" spans="1:19" x14ac:dyDescent="0.25">
      <c r="A341" s="2" t="str">
        <f t="shared" si="5"/>
        <v>0730</v>
      </c>
      <c r="B341" s="4" t="s">
        <v>262</v>
      </c>
      <c r="C341" s="5" t="s">
        <v>1850</v>
      </c>
      <c r="D341" s="5" t="s">
        <v>723</v>
      </c>
      <c r="E341" s="5" t="s">
        <v>723</v>
      </c>
      <c r="F341" s="5" t="s">
        <v>723</v>
      </c>
      <c r="G341" s="5" t="s">
        <v>723</v>
      </c>
      <c r="H341" s="5" t="s">
        <v>723</v>
      </c>
      <c r="I341" s="5" t="s">
        <v>723</v>
      </c>
      <c r="J341" s="5" t="s">
        <v>723</v>
      </c>
      <c r="K341" s="5" t="s">
        <v>723</v>
      </c>
      <c r="L341" s="5" t="s">
        <v>723</v>
      </c>
      <c r="M341" s="5" t="s">
        <v>723</v>
      </c>
      <c r="N341" s="5" t="s">
        <v>1443</v>
      </c>
      <c r="O341" s="5" t="s">
        <v>1480</v>
      </c>
      <c r="P341" s="5" t="s">
        <v>1052</v>
      </c>
      <c r="Q341" s="5" t="s">
        <v>1145</v>
      </c>
      <c r="R341" s="5" t="s">
        <v>1107</v>
      </c>
      <c r="S341" s="5" t="s">
        <v>2816</v>
      </c>
    </row>
    <row r="342" spans="1:19" x14ac:dyDescent="0.25">
      <c r="A342" s="2" t="str">
        <f t="shared" si="5"/>
        <v>0735</v>
      </c>
      <c r="B342" s="4" t="s">
        <v>264</v>
      </c>
      <c r="C342" s="5" t="s">
        <v>1840</v>
      </c>
      <c r="D342" s="5" t="s">
        <v>1181</v>
      </c>
      <c r="E342" s="5" t="s">
        <v>849</v>
      </c>
      <c r="F342" s="5" t="s">
        <v>945</v>
      </c>
      <c r="G342" s="5" t="s">
        <v>988</v>
      </c>
      <c r="H342" s="5" t="s">
        <v>1098</v>
      </c>
      <c r="I342" s="5" t="s">
        <v>1098</v>
      </c>
      <c r="J342" s="5" t="s">
        <v>1221</v>
      </c>
      <c r="K342" s="5" t="s">
        <v>849</v>
      </c>
      <c r="L342" s="5" t="s">
        <v>1841</v>
      </c>
      <c r="M342" s="5" t="s">
        <v>1419</v>
      </c>
      <c r="N342" s="5" t="s">
        <v>743</v>
      </c>
      <c r="O342" s="5" t="s">
        <v>989</v>
      </c>
      <c r="P342" s="5" t="s">
        <v>909</v>
      </c>
      <c r="Q342" s="5" t="s">
        <v>986</v>
      </c>
      <c r="R342" s="5" t="s">
        <v>850</v>
      </c>
      <c r="S342" s="5" t="s">
        <v>2813</v>
      </c>
    </row>
    <row r="343" spans="1:19" x14ac:dyDescent="0.25">
      <c r="A343" s="2" t="str">
        <f t="shared" si="5"/>
        <v>0740</v>
      </c>
      <c r="B343" s="4" t="s">
        <v>596</v>
      </c>
      <c r="C343" s="5" t="s">
        <v>1873</v>
      </c>
      <c r="D343" s="5" t="s">
        <v>723</v>
      </c>
      <c r="E343" s="5" t="s">
        <v>723</v>
      </c>
      <c r="F343" s="5" t="s">
        <v>723</v>
      </c>
      <c r="G343" s="5" t="s">
        <v>723</v>
      </c>
      <c r="H343" s="5" t="s">
        <v>723</v>
      </c>
      <c r="I343" s="5" t="s">
        <v>723</v>
      </c>
      <c r="J343" s="5" t="s">
        <v>723</v>
      </c>
      <c r="K343" s="5" t="s">
        <v>723</v>
      </c>
      <c r="L343" s="5" t="s">
        <v>992</v>
      </c>
      <c r="M343" s="5" t="s">
        <v>986</v>
      </c>
      <c r="N343" s="5" t="s">
        <v>1005</v>
      </c>
      <c r="O343" s="5" t="s">
        <v>1728</v>
      </c>
      <c r="P343" s="5" t="s">
        <v>894</v>
      </c>
      <c r="Q343" s="5" t="s">
        <v>1002</v>
      </c>
      <c r="R343" s="5" t="s">
        <v>1068</v>
      </c>
      <c r="S343" s="5" t="s">
        <v>1793</v>
      </c>
    </row>
    <row r="344" spans="1:19" x14ac:dyDescent="0.25">
      <c r="A344" s="2" t="str">
        <f t="shared" si="5"/>
        <v>0745</v>
      </c>
      <c r="B344" s="4" t="s">
        <v>432</v>
      </c>
      <c r="C344" s="5" t="s">
        <v>1895</v>
      </c>
      <c r="D344" s="5" t="s">
        <v>794</v>
      </c>
      <c r="E344" s="5" t="s">
        <v>964</v>
      </c>
      <c r="F344" s="5" t="s">
        <v>1358</v>
      </c>
      <c r="G344" s="5" t="s">
        <v>1358</v>
      </c>
      <c r="H344" s="5" t="s">
        <v>888</v>
      </c>
      <c r="I344" s="5" t="s">
        <v>801</v>
      </c>
      <c r="J344" s="5" t="s">
        <v>1728</v>
      </c>
      <c r="K344" s="5" t="s">
        <v>896</v>
      </c>
      <c r="L344" s="5" t="s">
        <v>895</v>
      </c>
      <c r="M344" s="5" t="s">
        <v>992</v>
      </c>
      <c r="N344" s="5" t="s">
        <v>841</v>
      </c>
      <c r="O344" s="5" t="s">
        <v>1358</v>
      </c>
      <c r="P344" s="5" t="s">
        <v>989</v>
      </c>
      <c r="Q344" s="5" t="s">
        <v>902</v>
      </c>
      <c r="R344" s="5" t="s">
        <v>723</v>
      </c>
      <c r="S344" s="5" t="s">
        <v>2825</v>
      </c>
    </row>
    <row r="345" spans="1:19" x14ac:dyDescent="0.25">
      <c r="A345" s="2" t="str">
        <f t="shared" si="5"/>
        <v>0750</v>
      </c>
      <c r="B345" s="4" t="s">
        <v>102</v>
      </c>
      <c r="C345" s="5" t="s">
        <v>1905</v>
      </c>
      <c r="D345" s="5" t="s">
        <v>1281</v>
      </c>
      <c r="E345" s="5" t="s">
        <v>1123</v>
      </c>
      <c r="F345" s="5" t="s">
        <v>1122</v>
      </c>
      <c r="G345" s="5" t="s">
        <v>953</v>
      </c>
      <c r="H345" s="5" t="s">
        <v>824</v>
      </c>
      <c r="I345" s="5" t="s">
        <v>822</v>
      </c>
      <c r="J345" s="5" t="s">
        <v>823</v>
      </c>
      <c r="K345" s="5" t="s">
        <v>1138</v>
      </c>
      <c r="L345" s="5" t="s">
        <v>958</v>
      </c>
      <c r="M345" s="5" t="s">
        <v>918</v>
      </c>
      <c r="N345" s="5" t="s">
        <v>826</v>
      </c>
      <c r="O345" s="5" t="s">
        <v>757</v>
      </c>
      <c r="P345" s="5" t="s">
        <v>1281</v>
      </c>
      <c r="Q345" s="5" t="s">
        <v>795</v>
      </c>
      <c r="R345" s="5" t="s">
        <v>723</v>
      </c>
      <c r="S345" s="5" t="s">
        <v>1950</v>
      </c>
    </row>
    <row r="346" spans="1:19" x14ac:dyDescent="0.25">
      <c r="A346" s="2" t="str">
        <f t="shared" si="5"/>
        <v>0753</v>
      </c>
      <c r="B346" s="4" t="s">
        <v>478</v>
      </c>
      <c r="C346" s="5" t="s">
        <v>1925</v>
      </c>
      <c r="D346" s="5" t="s">
        <v>1025</v>
      </c>
      <c r="E346" s="5" t="s">
        <v>919</v>
      </c>
      <c r="F346" s="5" t="s">
        <v>1728</v>
      </c>
      <c r="G346" s="5" t="s">
        <v>965</v>
      </c>
      <c r="H346" s="5" t="s">
        <v>832</v>
      </c>
      <c r="I346" s="5" t="s">
        <v>964</v>
      </c>
      <c r="J346" s="5" t="s">
        <v>963</v>
      </c>
      <c r="K346" s="5" t="s">
        <v>835</v>
      </c>
      <c r="L346" s="5" t="s">
        <v>1178</v>
      </c>
      <c r="M346" s="5" t="s">
        <v>1728</v>
      </c>
      <c r="N346" s="5" t="s">
        <v>997</v>
      </c>
      <c r="O346" s="5" t="s">
        <v>919</v>
      </c>
      <c r="P346" s="5" t="s">
        <v>738</v>
      </c>
      <c r="Q346" s="5" t="s">
        <v>836</v>
      </c>
      <c r="R346" s="5" t="s">
        <v>1068</v>
      </c>
      <c r="S346" s="5" t="s">
        <v>2831</v>
      </c>
    </row>
    <row r="347" spans="1:19" x14ac:dyDescent="0.25">
      <c r="A347" s="2" t="str">
        <f t="shared" si="5"/>
        <v>0755</v>
      </c>
      <c r="B347" s="4" t="s">
        <v>104</v>
      </c>
      <c r="C347" s="5" t="s">
        <v>1941</v>
      </c>
      <c r="D347" s="5" t="s">
        <v>723</v>
      </c>
      <c r="E347" s="5" t="s">
        <v>723</v>
      </c>
      <c r="F347" s="5" t="s">
        <v>723</v>
      </c>
      <c r="G347" s="5" t="s">
        <v>723</v>
      </c>
      <c r="H347" s="5" t="s">
        <v>723</v>
      </c>
      <c r="I347" s="5" t="s">
        <v>723</v>
      </c>
      <c r="J347" s="5" t="s">
        <v>723</v>
      </c>
      <c r="K347" s="5" t="s">
        <v>723</v>
      </c>
      <c r="L347" s="5" t="s">
        <v>1035</v>
      </c>
      <c r="M347" s="5" t="s">
        <v>1035</v>
      </c>
      <c r="N347" s="5" t="s">
        <v>794</v>
      </c>
      <c r="O347" s="5" t="s">
        <v>869</v>
      </c>
      <c r="P347" s="5" t="s">
        <v>1026</v>
      </c>
      <c r="Q347" s="5" t="s">
        <v>793</v>
      </c>
      <c r="R347" s="5" t="s">
        <v>723</v>
      </c>
      <c r="S347" s="5" t="s">
        <v>1625</v>
      </c>
    </row>
    <row r="348" spans="1:19" x14ac:dyDescent="0.25">
      <c r="A348" s="2" t="str">
        <f t="shared" si="5"/>
        <v>0760</v>
      </c>
      <c r="B348" s="4" t="s">
        <v>544</v>
      </c>
      <c r="C348" s="5" t="s">
        <v>1994</v>
      </c>
      <c r="D348" s="5" t="s">
        <v>1111</v>
      </c>
      <c r="E348" s="5" t="s">
        <v>723</v>
      </c>
      <c r="F348" s="5" t="s">
        <v>723</v>
      </c>
      <c r="G348" s="5" t="s">
        <v>723</v>
      </c>
      <c r="H348" s="5" t="s">
        <v>723</v>
      </c>
      <c r="I348" s="5" t="s">
        <v>723</v>
      </c>
      <c r="J348" s="5" t="s">
        <v>723</v>
      </c>
      <c r="K348" s="5" t="s">
        <v>723</v>
      </c>
      <c r="L348" s="5" t="s">
        <v>1454</v>
      </c>
      <c r="M348" s="5" t="s">
        <v>1223</v>
      </c>
      <c r="N348" s="5" t="s">
        <v>1639</v>
      </c>
      <c r="O348" s="5" t="s">
        <v>1547</v>
      </c>
      <c r="P348" s="5" t="s">
        <v>1202</v>
      </c>
      <c r="Q348" s="5" t="s">
        <v>1226</v>
      </c>
      <c r="R348" s="5" t="s">
        <v>850</v>
      </c>
      <c r="S348" s="5" t="s">
        <v>2848</v>
      </c>
    </row>
    <row r="349" spans="1:19" x14ac:dyDescent="0.25">
      <c r="A349" s="2" t="str">
        <f t="shared" si="5"/>
        <v>0763</v>
      </c>
      <c r="B349" s="4" t="s">
        <v>584</v>
      </c>
      <c r="C349" s="5" t="s">
        <v>1999</v>
      </c>
      <c r="D349" s="5" t="s">
        <v>723</v>
      </c>
      <c r="E349" s="5" t="s">
        <v>723</v>
      </c>
      <c r="F349" s="5" t="s">
        <v>723</v>
      </c>
      <c r="G349" s="5" t="s">
        <v>723</v>
      </c>
      <c r="H349" s="5" t="s">
        <v>723</v>
      </c>
      <c r="I349" s="5" t="s">
        <v>723</v>
      </c>
      <c r="J349" s="5" t="s">
        <v>723</v>
      </c>
      <c r="K349" s="5" t="s">
        <v>723</v>
      </c>
      <c r="L349" s="5" t="s">
        <v>723</v>
      </c>
      <c r="M349" s="5" t="s">
        <v>723</v>
      </c>
      <c r="N349" s="5" t="s">
        <v>1639</v>
      </c>
      <c r="O349" s="5" t="s">
        <v>1200</v>
      </c>
      <c r="P349" s="5" t="s">
        <v>1396</v>
      </c>
      <c r="Q349" s="5" t="s">
        <v>1200</v>
      </c>
      <c r="R349" s="5" t="s">
        <v>850</v>
      </c>
      <c r="S349" s="5" t="s">
        <v>2850</v>
      </c>
    </row>
    <row r="350" spans="1:19" x14ac:dyDescent="0.25">
      <c r="A350" s="2" t="str">
        <f t="shared" si="5"/>
        <v>0765</v>
      </c>
      <c r="B350" s="4" t="s">
        <v>2019</v>
      </c>
      <c r="C350" s="5" t="s">
        <v>2020</v>
      </c>
      <c r="D350" s="5" t="s">
        <v>758</v>
      </c>
      <c r="E350" s="5" t="s">
        <v>918</v>
      </c>
      <c r="F350" s="5" t="s">
        <v>757</v>
      </c>
      <c r="G350" s="5" t="s">
        <v>1118</v>
      </c>
      <c r="H350" s="5" t="s">
        <v>1122</v>
      </c>
      <c r="I350" s="5" t="s">
        <v>795</v>
      </c>
      <c r="J350" s="5" t="s">
        <v>1118</v>
      </c>
      <c r="K350" s="5" t="s">
        <v>1123</v>
      </c>
      <c r="L350" s="5" t="s">
        <v>1152</v>
      </c>
      <c r="M350" s="5" t="s">
        <v>958</v>
      </c>
      <c r="N350" s="5" t="s">
        <v>1152</v>
      </c>
      <c r="O350" s="5" t="s">
        <v>829</v>
      </c>
      <c r="P350" s="5" t="s">
        <v>795</v>
      </c>
      <c r="Q350" s="5" t="s">
        <v>954</v>
      </c>
      <c r="R350" s="5" t="s">
        <v>723</v>
      </c>
      <c r="S350" s="5" t="s">
        <v>1187</v>
      </c>
    </row>
    <row r="351" spans="1:19" x14ac:dyDescent="0.25">
      <c r="A351" s="2" t="str">
        <f t="shared" si="5"/>
        <v>0766</v>
      </c>
      <c r="B351" s="4" t="s">
        <v>502</v>
      </c>
      <c r="C351" s="5" t="s">
        <v>2023</v>
      </c>
      <c r="D351" s="5" t="s">
        <v>1041</v>
      </c>
      <c r="E351" s="5" t="s">
        <v>752</v>
      </c>
      <c r="F351" s="5" t="s">
        <v>922</v>
      </c>
      <c r="G351" s="5" t="s">
        <v>780</v>
      </c>
      <c r="H351" s="5" t="s">
        <v>1109</v>
      </c>
      <c r="I351" s="5" t="s">
        <v>1101</v>
      </c>
      <c r="J351" s="5" t="s">
        <v>1114</v>
      </c>
      <c r="K351" s="5" t="s">
        <v>746</v>
      </c>
      <c r="L351" s="5" t="s">
        <v>920</v>
      </c>
      <c r="M351" s="5" t="s">
        <v>1238</v>
      </c>
      <c r="N351" s="5" t="s">
        <v>779</v>
      </c>
      <c r="O351" s="5" t="s">
        <v>1288</v>
      </c>
      <c r="P351" s="5" t="s">
        <v>778</v>
      </c>
      <c r="Q351" s="5" t="s">
        <v>1288</v>
      </c>
      <c r="R351" s="5" t="s">
        <v>723</v>
      </c>
      <c r="S351" s="5" t="s">
        <v>2855</v>
      </c>
    </row>
    <row r="352" spans="1:19" x14ac:dyDescent="0.25">
      <c r="A352" s="2" t="str">
        <f t="shared" si="5"/>
        <v>0767</v>
      </c>
      <c r="B352" s="4" t="s">
        <v>350</v>
      </c>
      <c r="C352" s="5" t="s">
        <v>2025</v>
      </c>
      <c r="D352" s="5" t="s">
        <v>757</v>
      </c>
      <c r="E352" s="5" t="s">
        <v>922</v>
      </c>
      <c r="F352" s="5" t="s">
        <v>727</v>
      </c>
      <c r="G352" s="5" t="s">
        <v>968</v>
      </c>
      <c r="H352" s="5" t="s">
        <v>724</v>
      </c>
      <c r="I352" s="5" t="s">
        <v>1115</v>
      </c>
      <c r="J352" s="5" t="s">
        <v>1109</v>
      </c>
      <c r="K352" s="5" t="s">
        <v>747</v>
      </c>
      <c r="L352" s="5" t="s">
        <v>1115</v>
      </c>
      <c r="M352" s="5" t="s">
        <v>728</v>
      </c>
      <c r="N352" s="5" t="s">
        <v>1026</v>
      </c>
      <c r="O352" s="5" t="s">
        <v>786</v>
      </c>
      <c r="P352" s="5" t="s">
        <v>957</v>
      </c>
      <c r="Q352" s="5" t="s">
        <v>956</v>
      </c>
      <c r="R352" s="5" t="s">
        <v>774</v>
      </c>
      <c r="S352" s="5" t="s">
        <v>1165</v>
      </c>
    </row>
    <row r="353" spans="1:19" x14ac:dyDescent="0.25">
      <c r="A353" s="2" t="str">
        <f t="shared" si="5"/>
        <v>0770</v>
      </c>
      <c r="B353" s="4" t="s">
        <v>680</v>
      </c>
      <c r="C353" s="5" t="s">
        <v>2058</v>
      </c>
      <c r="D353" s="5" t="s">
        <v>723</v>
      </c>
      <c r="E353" s="5" t="s">
        <v>723</v>
      </c>
      <c r="F353" s="5" t="s">
        <v>723</v>
      </c>
      <c r="G353" s="5" t="s">
        <v>723</v>
      </c>
      <c r="H353" s="5" t="s">
        <v>723</v>
      </c>
      <c r="I353" s="5" t="s">
        <v>723</v>
      </c>
      <c r="J353" s="5" t="s">
        <v>723</v>
      </c>
      <c r="K353" s="5" t="s">
        <v>723</v>
      </c>
      <c r="L353" s="5" t="s">
        <v>1198</v>
      </c>
      <c r="M353" s="5" t="s">
        <v>1351</v>
      </c>
      <c r="N353" s="5" t="s">
        <v>1072</v>
      </c>
      <c r="O353" s="5" t="s">
        <v>1015</v>
      </c>
      <c r="P353" s="5" t="s">
        <v>1371</v>
      </c>
      <c r="Q353" s="5" t="s">
        <v>1351</v>
      </c>
      <c r="R353" s="5" t="s">
        <v>1057</v>
      </c>
      <c r="S353" s="5" t="s">
        <v>1998</v>
      </c>
    </row>
    <row r="354" spans="1:19" x14ac:dyDescent="0.25">
      <c r="A354" s="2" t="str">
        <f t="shared" si="5"/>
        <v>0773</v>
      </c>
      <c r="B354" s="4" t="s">
        <v>516</v>
      </c>
      <c r="C354" s="5" t="s">
        <v>2081</v>
      </c>
      <c r="D354" s="5" t="s">
        <v>1106</v>
      </c>
      <c r="E354" s="5" t="s">
        <v>746</v>
      </c>
      <c r="F354" s="5" t="s">
        <v>836</v>
      </c>
      <c r="G354" s="5" t="s">
        <v>736</v>
      </c>
      <c r="H354" s="5" t="s">
        <v>800</v>
      </c>
      <c r="I354" s="5" t="s">
        <v>806</v>
      </c>
      <c r="J354" s="5" t="s">
        <v>835</v>
      </c>
      <c r="K354" s="5" t="s">
        <v>835</v>
      </c>
      <c r="L354" s="5" t="s">
        <v>1001</v>
      </c>
      <c r="M354" s="5" t="s">
        <v>892</v>
      </c>
      <c r="N354" s="5" t="s">
        <v>742</v>
      </c>
      <c r="O354" s="5" t="s">
        <v>1002</v>
      </c>
      <c r="P354" s="5" t="s">
        <v>736</v>
      </c>
      <c r="Q354" s="5" t="s">
        <v>745</v>
      </c>
      <c r="R354" s="5" t="s">
        <v>723</v>
      </c>
      <c r="S354" s="5" t="s">
        <v>2878</v>
      </c>
    </row>
    <row r="355" spans="1:19" x14ac:dyDescent="0.25">
      <c r="A355" s="2" t="str">
        <f t="shared" si="5"/>
        <v>0774</v>
      </c>
      <c r="B355" s="4" t="s">
        <v>458</v>
      </c>
      <c r="C355" s="5" t="s">
        <v>2089</v>
      </c>
      <c r="D355" s="5" t="s">
        <v>1235</v>
      </c>
      <c r="E355" s="5" t="s">
        <v>1123</v>
      </c>
      <c r="F355" s="5" t="s">
        <v>758</v>
      </c>
      <c r="G355" s="5" t="s">
        <v>795</v>
      </c>
      <c r="H355" s="5" t="s">
        <v>995</v>
      </c>
      <c r="I355" s="5" t="s">
        <v>826</v>
      </c>
      <c r="J355" s="5" t="s">
        <v>1118</v>
      </c>
      <c r="K355" s="5" t="s">
        <v>777</v>
      </c>
      <c r="L355" s="5" t="s">
        <v>954</v>
      </c>
      <c r="M355" s="5" t="s">
        <v>1140</v>
      </c>
      <c r="N355" s="5" t="s">
        <v>723</v>
      </c>
      <c r="O355" s="5" t="s">
        <v>723</v>
      </c>
      <c r="P355" s="5" t="s">
        <v>723</v>
      </c>
      <c r="Q355" s="5" t="s">
        <v>723</v>
      </c>
      <c r="R355" s="5" t="s">
        <v>723</v>
      </c>
      <c r="S355" s="5" t="s">
        <v>1064</v>
      </c>
    </row>
    <row r="356" spans="1:19" x14ac:dyDescent="0.25">
      <c r="A356" s="2" t="str">
        <f t="shared" si="5"/>
        <v>0775</v>
      </c>
      <c r="B356" s="4" t="s">
        <v>134</v>
      </c>
      <c r="C356" s="5" t="s">
        <v>2096</v>
      </c>
      <c r="D356" s="5" t="s">
        <v>1505</v>
      </c>
      <c r="E356" s="5" t="s">
        <v>863</v>
      </c>
      <c r="F356" s="5" t="s">
        <v>863</v>
      </c>
      <c r="G356" s="5" t="s">
        <v>2227</v>
      </c>
      <c r="H356" s="5" t="s">
        <v>937</v>
      </c>
      <c r="I356" s="5" t="s">
        <v>1267</v>
      </c>
      <c r="J356" s="5" t="s">
        <v>1250</v>
      </c>
      <c r="K356" s="5" t="s">
        <v>1534</v>
      </c>
      <c r="L356" s="5" t="s">
        <v>875</v>
      </c>
      <c r="M356" s="5" t="s">
        <v>873</v>
      </c>
      <c r="N356" s="5" t="s">
        <v>1452</v>
      </c>
      <c r="O356" s="5" t="s">
        <v>1533</v>
      </c>
      <c r="P356" s="5" t="s">
        <v>770</v>
      </c>
      <c r="Q356" s="5" t="s">
        <v>1212</v>
      </c>
      <c r="R356" s="5" t="s">
        <v>1133</v>
      </c>
      <c r="S356" s="5" t="s">
        <v>2881</v>
      </c>
    </row>
    <row r="357" spans="1:19" x14ac:dyDescent="0.25">
      <c r="A357" s="2" t="str">
        <f t="shared" si="5"/>
        <v>0778</v>
      </c>
      <c r="B357" s="4" t="s">
        <v>684</v>
      </c>
      <c r="C357" s="5" t="s">
        <v>1927</v>
      </c>
      <c r="D357" s="5" t="s">
        <v>1140</v>
      </c>
      <c r="E357" s="5" t="s">
        <v>957</v>
      </c>
      <c r="F357" s="5" t="s">
        <v>753</v>
      </c>
      <c r="G357" s="5" t="s">
        <v>796</v>
      </c>
      <c r="H357" s="5" t="s">
        <v>792</v>
      </c>
      <c r="I357" s="5" t="s">
        <v>787</v>
      </c>
      <c r="J357" s="5" t="s">
        <v>1505</v>
      </c>
      <c r="K357" s="5" t="s">
        <v>1155</v>
      </c>
      <c r="L357" s="5" t="s">
        <v>1109</v>
      </c>
      <c r="M357" s="5" t="s">
        <v>922</v>
      </c>
      <c r="N357" s="5" t="s">
        <v>793</v>
      </c>
      <c r="O357" s="5" t="s">
        <v>1000</v>
      </c>
      <c r="P357" s="5" t="s">
        <v>752</v>
      </c>
      <c r="Q357" s="5" t="s">
        <v>921</v>
      </c>
      <c r="R357" s="5" t="s">
        <v>723</v>
      </c>
      <c r="S357" s="5" t="s">
        <v>797</v>
      </c>
    </row>
    <row r="358" spans="1:19" x14ac:dyDescent="0.25">
      <c r="A358" s="2" t="str">
        <f t="shared" si="5"/>
        <v>0780</v>
      </c>
      <c r="B358" s="4" t="s">
        <v>508</v>
      </c>
      <c r="C358" s="5" t="s">
        <v>2156</v>
      </c>
      <c r="D358" s="5" t="s">
        <v>752</v>
      </c>
      <c r="E358" s="5" t="s">
        <v>901</v>
      </c>
      <c r="F358" s="5" t="s">
        <v>1227</v>
      </c>
      <c r="G358" s="5" t="s">
        <v>1224</v>
      </c>
      <c r="H358" s="5" t="s">
        <v>1311</v>
      </c>
      <c r="I358" s="5" t="s">
        <v>815</v>
      </c>
      <c r="J358" s="5" t="s">
        <v>817</v>
      </c>
      <c r="K358" s="5" t="s">
        <v>1567</v>
      </c>
      <c r="L358" s="5" t="s">
        <v>1343</v>
      </c>
      <c r="M358" s="5" t="s">
        <v>1544</v>
      </c>
      <c r="N358" s="5" t="s">
        <v>807</v>
      </c>
      <c r="O358" s="5" t="s">
        <v>1371</v>
      </c>
      <c r="P358" s="5" t="s">
        <v>1199</v>
      </c>
      <c r="Q358" s="5" t="s">
        <v>973</v>
      </c>
      <c r="R358" s="5" t="s">
        <v>850</v>
      </c>
      <c r="S358" s="5" t="s">
        <v>2632</v>
      </c>
    </row>
    <row r="359" spans="1:19" x14ac:dyDescent="0.25">
      <c r="A359" s="2" t="str">
        <f t="shared" si="5"/>
        <v>0801</v>
      </c>
      <c r="B359" s="4" t="s">
        <v>912</v>
      </c>
      <c r="C359" s="5" t="s">
        <v>913</v>
      </c>
      <c r="D359" s="5" t="s">
        <v>723</v>
      </c>
      <c r="E359" s="5" t="s">
        <v>723</v>
      </c>
      <c r="F359" s="5" t="s">
        <v>723</v>
      </c>
      <c r="G359" s="5" t="s">
        <v>723</v>
      </c>
      <c r="H359" s="5" t="s">
        <v>723</v>
      </c>
      <c r="I359" s="5" t="s">
        <v>723</v>
      </c>
      <c r="J359" s="5" t="s">
        <v>723</v>
      </c>
      <c r="K359" s="5" t="s">
        <v>723</v>
      </c>
      <c r="L359" s="5" t="s">
        <v>723</v>
      </c>
      <c r="M359" s="5" t="s">
        <v>723</v>
      </c>
      <c r="N359" s="5" t="s">
        <v>1306</v>
      </c>
      <c r="O359" s="5" t="s">
        <v>1344</v>
      </c>
      <c r="P359" s="5" t="s">
        <v>1199</v>
      </c>
      <c r="Q359" s="5" t="s">
        <v>1201</v>
      </c>
      <c r="R359" s="5" t="s">
        <v>723</v>
      </c>
      <c r="S359" s="5" t="s">
        <v>2614</v>
      </c>
    </row>
    <row r="360" spans="1:19" x14ac:dyDescent="0.25">
      <c r="A360" s="2" t="str">
        <f t="shared" si="5"/>
        <v>0805</v>
      </c>
      <c r="B360" s="4" t="s">
        <v>1070</v>
      </c>
      <c r="C360" s="5" t="s">
        <v>1071</v>
      </c>
      <c r="D360" s="5" t="s">
        <v>723</v>
      </c>
      <c r="E360" s="5" t="s">
        <v>723</v>
      </c>
      <c r="F360" s="5" t="s">
        <v>723</v>
      </c>
      <c r="G360" s="5" t="s">
        <v>723</v>
      </c>
      <c r="H360" s="5" t="s">
        <v>723</v>
      </c>
      <c r="I360" s="5" t="s">
        <v>723</v>
      </c>
      <c r="J360" s="5" t="s">
        <v>723</v>
      </c>
      <c r="K360" s="5" t="s">
        <v>723</v>
      </c>
      <c r="L360" s="5" t="s">
        <v>723</v>
      </c>
      <c r="M360" s="5" t="s">
        <v>723</v>
      </c>
      <c r="N360" s="5" t="s">
        <v>1731</v>
      </c>
      <c r="O360" s="5" t="s">
        <v>1443</v>
      </c>
      <c r="P360" s="5" t="s">
        <v>1124</v>
      </c>
      <c r="Q360" s="5" t="s">
        <v>971</v>
      </c>
      <c r="R360" s="5" t="s">
        <v>723</v>
      </c>
      <c r="S360" s="5" t="s">
        <v>1669</v>
      </c>
    </row>
    <row r="361" spans="1:19" x14ac:dyDescent="0.25">
      <c r="A361" s="2" t="str">
        <f t="shared" si="5"/>
        <v>0806</v>
      </c>
      <c r="B361" s="4" t="s">
        <v>1078</v>
      </c>
      <c r="C361" s="5" t="s">
        <v>1079</v>
      </c>
      <c r="D361" s="5" t="s">
        <v>723</v>
      </c>
      <c r="E361" s="5" t="s">
        <v>723</v>
      </c>
      <c r="F361" s="5" t="s">
        <v>723</v>
      </c>
      <c r="G361" s="5" t="s">
        <v>723</v>
      </c>
      <c r="H361" s="5" t="s">
        <v>723</v>
      </c>
      <c r="I361" s="5" t="s">
        <v>723</v>
      </c>
      <c r="J361" s="5" t="s">
        <v>723</v>
      </c>
      <c r="K361" s="5" t="s">
        <v>723</v>
      </c>
      <c r="L361" s="5" t="s">
        <v>723</v>
      </c>
      <c r="M361" s="5" t="s">
        <v>723</v>
      </c>
      <c r="N361" s="5" t="s">
        <v>1200</v>
      </c>
      <c r="O361" s="5" t="s">
        <v>1775</v>
      </c>
      <c r="P361" s="5" t="s">
        <v>1203</v>
      </c>
      <c r="Q361" s="5" t="s">
        <v>1326</v>
      </c>
      <c r="R361" s="5" t="s">
        <v>723</v>
      </c>
      <c r="S361" s="5" t="s">
        <v>2130</v>
      </c>
    </row>
    <row r="362" spans="1:19" x14ac:dyDescent="0.25">
      <c r="A362" s="2" t="str">
        <f t="shared" si="5"/>
        <v>0810</v>
      </c>
      <c r="B362" s="4" t="s">
        <v>1157</v>
      </c>
      <c r="C362" s="5" t="s">
        <v>1158</v>
      </c>
      <c r="D362" s="5" t="s">
        <v>723</v>
      </c>
      <c r="E362" s="5" t="s">
        <v>723</v>
      </c>
      <c r="F362" s="5" t="s">
        <v>723</v>
      </c>
      <c r="G362" s="5" t="s">
        <v>723</v>
      </c>
      <c r="H362" s="5" t="s">
        <v>723</v>
      </c>
      <c r="I362" s="5" t="s">
        <v>723</v>
      </c>
      <c r="J362" s="5" t="s">
        <v>723</v>
      </c>
      <c r="K362" s="5" t="s">
        <v>723</v>
      </c>
      <c r="L362" s="5" t="s">
        <v>723</v>
      </c>
      <c r="M362" s="5" t="s">
        <v>723</v>
      </c>
      <c r="N362" s="5" t="s">
        <v>1067</v>
      </c>
      <c r="O362" s="5" t="s">
        <v>1010</v>
      </c>
      <c r="P362" s="5" t="s">
        <v>1690</v>
      </c>
      <c r="Q362" s="5" t="s">
        <v>1344</v>
      </c>
      <c r="R362" s="5" t="s">
        <v>723</v>
      </c>
      <c r="S362" s="5" t="s">
        <v>2646</v>
      </c>
    </row>
    <row r="363" spans="1:19" x14ac:dyDescent="0.25">
      <c r="A363" s="2" t="str">
        <f t="shared" si="5"/>
        <v>0815</v>
      </c>
      <c r="B363" s="4" t="s">
        <v>1229</v>
      </c>
      <c r="C363" s="5" t="s">
        <v>1230</v>
      </c>
      <c r="D363" s="5" t="s">
        <v>723</v>
      </c>
      <c r="E363" s="5" t="s">
        <v>723</v>
      </c>
      <c r="F363" s="5" t="s">
        <v>723</v>
      </c>
      <c r="G363" s="5" t="s">
        <v>723</v>
      </c>
      <c r="H363" s="5" t="s">
        <v>723</v>
      </c>
      <c r="I363" s="5" t="s">
        <v>723</v>
      </c>
      <c r="J363" s="5" t="s">
        <v>723</v>
      </c>
      <c r="K363" s="5" t="s">
        <v>723</v>
      </c>
      <c r="L363" s="5" t="s">
        <v>723</v>
      </c>
      <c r="M363" s="5" t="s">
        <v>723</v>
      </c>
      <c r="N363" s="5" t="s">
        <v>887</v>
      </c>
      <c r="O363" s="5" t="s">
        <v>1728</v>
      </c>
      <c r="P363" s="5" t="s">
        <v>966</v>
      </c>
      <c r="Q363" s="5" t="s">
        <v>964</v>
      </c>
      <c r="R363" s="5" t="s">
        <v>723</v>
      </c>
      <c r="S363" s="5" t="s">
        <v>1951</v>
      </c>
    </row>
    <row r="364" spans="1:19" x14ac:dyDescent="0.25">
      <c r="A364" s="2" t="str">
        <f t="shared" si="5"/>
        <v>0817</v>
      </c>
      <c r="B364" s="4" t="s">
        <v>1377</v>
      </c>
      <c r="C364" s="5" t="s">
        <v>1378</v>
      </c>
      <c r="D364" s="5" t="s">
        <v>723</v>
      </c>
      <c r="E364" s="5" t="s">
        <v>723</v>
      </c>
      <c r="F364" s="5" t="s">
        <v>723</v>
      </c>
      <c r="G364" s="5" t="s">
        <v>723</v>
      </c>
      <c r="H364" s="5" t="s">
        <v>723</v>
      </c>
      <c r="I364" s="5" t="s">
        <v>723</v>
      </c>
      <c r="J364" s="5" t="s">
        <v>723</v>
      </c>
      <c r="K364" s="5" t="s">
        <v>723</v>
      </c>
      <c r="L364" s="5" t="s">
        <v>723</v>
      </c>
      <c r="M364" s="5" t="s">
        <v>723</v>
      </c>
      <c r="N364" s="5" t="s">
        <v>863</v>
      </c>
      <c r="O364" s="5" t="s">
        <v>1701</v>
      </c>
      <c r="P364" s="5" t="s">
        <v>1063</v>
      </c>
      <c r="Q364" s="5" t="s">
        <v>882</v>
      </c>
      <c r="R364" s="5" t="s">
        <v>723</v>
      </c>
      <c r="S364" s="5" t="s">
        <v>2678</v>
      </c>
    </row>
    <row r="365" spans="1:19" x14ac:dyDescent="0.25">
      <c r="A365" s="2" t="str">
        <f t="shared" si="5"/>
        <v>0818</v>
      </c>
      <c r="B365" s="4" t="s">
        <v>1450</v>
      </c>
      <c r="C365" s="5" t="s">
        <v>1451</v>
      </c>
      <c r="D365" s="5" t="s">
        <v>723</v>
      </c>
      <c r="E365" s="5" t="s">
        <v>723</v>
      </c>
      <c r="F365" s="5" t="s">
        <v>723</v>
      </c>
      <c r="G365" s="5" t="s">
        <v>723</v>
      </c>
      <c r="H365" s="5" t="s">
        <v>723</v>
      </c>
      <c r="I365" s="5" t="s">
        <v>723</v>
      </c>
      <c r="J365" s="5" t="s">
        <v>723</v>
      </c>
      <c r="K365" s="5" t="s">
        <v>723</v>
      </c>
      <c r="L365" s="5" t="s">
        <v>723</v>
      </c>
      <c r="M365" s="5" t="s">
        <v>723</v>
      </c>
      <c r="N365" s="5" t="s">
        <v>889</v>
      </c>
      <c r="O365" s="5" t="s">
        <v>1004</v>
      </c>
      <c r="P365" s="5" t="s">
        <v>1284</v>
      </c>
      <c r="Q365" s="5" t="s">
        <v>789</v>
      </c>
      <c r="R365" s="5" t="s">
        <v>723</v>
      </c>
      <c r="S365" s="5" t="s">
        <v>1438</v>
      </c>
    </row>
    <row r="366" spans="1:19" x14ac:dyDescent="0.25">
      <c r="A366" s="2" t="str">
        <f t="shared" si="5"/>
        <v>0821</v>
      </c>
      <c r="B366" s="4" t="s">
        <v>1476</v>
      </c>
      <c r="C366" s="5" t="s">
        <v>1477</v>
      </c>
      <c r="D366" s="5" t="s">
        <v>723</v>
      </c>
      <c r="E366" s="5" t="s">
        <v>723</v>
      </c>
      <c r="F366" s="5" t="s">
        <v>723</v>
      </c>
      <c r="G366" s="5" t="s">
        <v>723</v>
      </c>
      <c r="H366" s="5" t="s">
        <v>723</v>
      </c>
      <c r="I366" s="5" t="s">
        <v>723</v>
      </c>
      <c r="J366" s="5" t="s">
        <v>723</v>
      </c>
      <c r="K366" s="5" t="s">
        <v>723</v>
      </c>
      <c r="L366" s="5" t="s">
        <v>723</v>
      </c>
      <c r="M366" s="5" t="s">
        <v>723</v>
      </c>
      <c r="N366" s="5" t="s">
        <v>1833</v>
      </c>
      <c r="O366" s="5" t="s">
        <v>1147</v>
      </c>
      <c r="P366" s="5" t="s">
        <v>1054</v>
      </c>
      <c r="Q366" s="5" t="s">
        <v>1890</v>
      </c>
      <c r="R366" s="5" t="s">
        <v>723</v>
      </c>
      <c r="S366" s="5" t="s">
        <v>2704</v>
      </c>
    </row>
    <row r="367" spans="1:19" x14ac:dyDescent="0.25">
      <c r="A367" s="2" t="str">
        <f t="shared" si="5"/>
        <v>0823</v>
      </c>
      <c r="B367" s="4" t="s">
        <v>1481</v>
      </c>
      <c r="C367" s="5" t="s">
        <v>1482</v>
      </c>
      <c r="D367" s="5" t="s">
        <v>723</v>
      </c>
      <c r="E367" s="5" t="s">
        <v>723</v>
      </c>
      <c r="F367" s="5" t="s">
        <v>723</v>
      </c>
      <c r="G367" s="5" t="s">
        <v>723</v>
      </c>
      <c r="H367" s="5" t="s">
        <v>723</v>
      </c>
      <c r="I367" s="5" t="s">
        <v>723</v>
      </c>
      <c r="J367" s="5" t="s">
        <v>723</v>
      </c>
      <c r="K367" s="5" t="s">
        <v>723</v>
      </c>
      <c r="L367" s="5" t="s">
        <v>723</v>
      </c>
      <c r="M367" s="5" t="s">
        <v>723</v>
      </c>
      <c r="N367" s="5" t="s">
        <v>1143</v>
      </c>
      <c r="O367" s="5" t="s">
        <v>768</v>
      </c>
      <c r="P367" s="5" t="s">
        <v>766</v>
      </c>
      <c r="Q367" s="5" t="s">
        <v>2125</v>
      </c>
      <c r="R367" s="5" t="s">
        <v>723</v>
      </c>
      <c r="S367" s="5" t="s">
        <v>2705</v>
      </c>
    </row>
    <row r="368" spans="1:19" x14ac:dyDescent="0.25">
      <c r="A368" s="2" t="str">
        <f t="shared" si="5"/>
        <v>0825</v>
      </c>
      <c r="B368" s="4" t="s">
        <v>1492</v>
      </c>
      <c r="C368" s="5" t="s">
        <v>1493</v>
      </c>
      <c r="D368" s="5" t="s">
        <v>723</v>
      </c>
      <c r="E368" s="5" t="s">
        <v>723</v>
      </c>
      <c r="F368" s="5" t="s">
        <v>723</v>
      </c>
      <c r="G368" s="5" t="s">
        <v>723</v>
      </c>
      <c r="H368" s="5" t="s">
        <v>723</v>
      </c>
      <c r="I368" s="5" t="s">
        <v>723</v>
      </c>
      <c r="J368" s="5" t="s">
        <v>723</v>
      </c>
      <c r="K368" s="5" t="s">
        <v>723</v>
      </c>
      <c r="L368" s="5" t="s">
        <v>723</v>
      </c>
      <c r="M368" s="5" t="s">
        <v>723</v>
      </c>
      <c r="N368" s="5" t="s">
        <v>2336</v>
      </c>
      <c r="O368" s="5" t="s">
        <v>2098</v>
      </c>
      <c r="P368" s="5" t="s">
        <v>1383</v>
      </c>
      <c r="Q368" s="5" t="s">
        <v>2708</v>
      </c>
      <c r="R368" s="5" t="s">
        <v>723</v>
      </c>
      <c r="S368" s="5" t="s">
        <v>2709</v>
      </c>
    </row>
    <row r="369" spans="1:19" x14ac:dyDescent="0.25">
      <c r="A369" s="2" t="str">
        <f t="shared" si="5"/>
        <v>0828</v>
      </c>
      <c r="B369" s="4" t="s">
        <v>1486</v>
      </c>
      <c r="C369" s="5" t="s">
        <v>1487</v>
      </c>
      <c r="D369" s="5" t="s">
        <v>723</v>
      </c>
      <c r="E369" s="5" t="s">
        <v>723</v>
      </c>
      <c r="F369" s="5" t="s">
        <v>723</v>
      </c>
      <c r="G369" s="5" t="s">
        <v>723</v>
      </c>
      <c r="H369" s="5" t="s">
        <v>723</v>
      </c>
      <c r="I369" s="5" t="s">
        <v>723</v>
      </c>
      <c r="J369" s="5" t="s">
        <v>723</v>
      </c>
      <c r="K369" s="5" t="s">
        <v>723</v>
      </c>
      <c r="L369" s="5" t="s">
        <v>723</v>
      </c>
      <c r="M369" s="5" t="s">
        <v>723</v>
      </c>
      <c r="N369" s="5" t="s">
        <v>2706</v>
      </c>
      <c r="O369" s="5" t="s">
        <v>2293</v>
      </c>
      <c r="P369" s="5" t="s">
        <v>1624</v>
      </c>
      <c r="Q369" s="5" t="s">
        <v>1534</v>
      </c>
      <c r="R369" s="5" t="s">
        <v>897</v>
      </c>
      <c r="S369" s="5" t="s">
        <v>2707</v>
      </c>
    </row>
    <row r="370" spans="1:19" x14ac:dyDescent="0.25">
      <c r="A370" s="2" t="str">
        <f t="shared" si="5"/>
        <v>0829</v>
      </c>
      <c r="B370" s="4" t="s">
        <v>2005</v>
      </c>
      <c r="C370" s="5" t="s">
        <v>2006</v>
      </c>
      <c r="D370" s="5" t="s">
        <v>723</v>
      </c>
      <c r="E370" s="5" t="s">
        <v>723</v>
      </c>
      <c r="F370" s="5" t="s">
        <v>723</v>
      </c>
      <c r="G370" s="5" t="s">
        <v>723</v>
      </c>
      <c r="H370" s="5" t="s">
        <v>723</v>
      </c>
      <c r="I370" s="5" t="s">
        <v>723</v>
      </c>
      <c r="J370" s="5" t="s">
        <v>723</v>
      </c>
      <c r="K370" s="5" t="s">
        <v>723</v>
      </c>
      <c r="L370" s="5" t="s">
        <v>723</v>
      </c>
      <c r="M370" s="5" t="s">
        <v>723</v>
      </c>
      <c r="N370" s="5" t="s">
        <v>1552</v>
      </c>
      <c r="O370" s="5" t="s">
        <v>901</v>
      </c>
      <c r="P370" s="5" t="s">
        <v>988</v>
      </c>
      <c r="Q370" s="5" t="s">
        <v>842</v>
      </c>
      <c r="R370" s="5" t="s">
        <v>723</v>
      </c>
      <c r="S370" s="5" t="s">
        <v>2852</v>
      </c>
    </row>
    <row r="371" spans="1:19" x14ac:dyDescent="0.25">
      <c r="A371" s="2" t="str">
        <f t="shared" si="5"/>
        <v>0830</v>
      </c>
      <c r="B371" s="4" t="s">
        <v>1753</v>
      </c>
      <c r="C371" s="5" t="s">
        <v>1754</v>
      </c>
      <c r="D371" s="5" t="s">
        <v>723</v>
      </c>
      <c r="E371" s="5" t="s">
        <v>723</v>
      </c>
      <c r="F371" s="5" t="s">
        <v>723</v>
      </c>
      <c r="G371" s="5" t="s">
        <v>723</v>
      </c>
      <c r="H371" s="5" t="s">
        <v>723</v>
      </c>
      <c r="I371" s="5" t="s">
        <v>723</v>
      </c>
      <c r="J371" s="5" t="s">
        <v>723</v>
      </c>
      <c r="K371" s="5" t="s">
        <v>723</v>
      </c>
      <c r="L371" s="5" t="s">
        <v>723</v>
      </c>
      <c r="M371" s="5" t="s">
        <v>723</v>
      </c>
      <c r="N371" s="5" t="s">
        <v>896</v>
      </c>
      <c r="O371" s="5" t="s">
        <v>948</v>
      </c>
      <c r="P371" s="5" t="s">
        <v>964</v>
      </c>
      <c r="Q371" s="5" t="s">
        <v>737</v>
      </c>
      <c r="R371" s="5" t="s">
        <v>723</v>
      </c>
      <c r="S371" s="5" t="s">
        <v>1527</v>
      </c>
    </row>
    <row r="372" spans="1:19" x14ac:dyDescent="0.25">
      <c r="A372" s="2" t="str">
        <f t="shared" si="5"/>
        <v>0832</v>
      </c>
      <c r="B372" s="4" t="s">
        <v>1761</v>
      </c>
      <c r="C372" s="5" t="s">
        <v>1762</v>
      </c>
      <c r="D372" s="5" t="s">
        <v>723</v>
      </c>
      <c r="E372" s="5" t="s">
        <v>723</v>
      </c>
      <c r="F372" s="5" t="s">
        <v>723</v>
      </c>
      <c r="G372" s="5" t="s">
        <v>723</v>
      </c>
      <c r="H372" s="5" t="s">
        <v>723</v>
      </c>
      <c r="I372" s="5" t="s">
        <v>723</v>
      </c>
      <c r="J372" s="5" t="s">
        <v>723</v>
      </c>
      <c r="K372" s="5" t="s">
        <v>723</v>
      </c>
      <c r="L372" s="5" t="s">
        <v>723</v>
      </c>
      <c r="M372" s="5" t="s">
        <v>723</v>
      </c>
      <c r="N372" s="5" t="s">
        <v>764</v>
      </c>
      <c r="O372" s="5" t="s">
        <v>1020</v>
      </c>
      <c r="P372" s="5" t="s">
        <v>1048</v>
      </c>
      <c r="Q372" s="5" t="s">
        <v>1146</v>
      </c>
      <c r="R372" s="5" t="s">
        <v>723</v>
      </c>
      <c r="S372" s="5" t="s">
        <v>2786</v>
      </c>
    </row>
    <row r="373" spans="1:19" x14ac:dyDescent="0.25">
      <c r="A373" s="2" t="str">
        <f t="shared" si="5"/>
        <v>0851</v>
      </c>
      <c r="B373" s="4" t="s">
        <v>1860</v>
      </c>
      <c r="C373" s="5" t="s">
        <v>1861</v>
      </c>
      <c r="D373" s="5" t="s">
        <v>723</v>
      </c>
      <c r="E373" s="5" t="s">
        <v>723</v>
      </c>
      <c r="F373" s="5" t="s">
        <v>723</v>
      </c>
      <c r="G373" s="5" t="s">
        <v>723</v>
      </c>
      <c r="H373" s="5" t="s">
        <v>723</v>
      </c>
      <c r="I373" s="5" t="s">
        <v>723</v>
      </c>
      <c r="J373" s="5" t="s">
        <v>723</v>
      </c>
      <c r="K373" s="5" t="s">
        <v>723</v>
      </c>
      <c r="L373" s="5" t="s">
        <v>723</v>
      </c>
      <c r="M373" s="5" t="s">
        <v>723</v>
      </c>
      <c r="N373" s="5" t="s">
        <v>1115</v>
      </c>
      <c r="O373" s="5" t="s">
        <v>737</v>
      </c>
      <c r="P373" s="5" t="s">
        <v>920</v>
      </c>
      <c r="Q373" s="5" t="s">
        <v>725</v>
      </c>
      <c r="R373" s="5" t="s">
        <v>723</v>
      </c>
      <c r="S373" s="5" t="s">
        <v>1739</v>
      </c>
    </row>
    <row r="374" spans="1:19" x14ac:dyDescent="0.25">
      <c r="A374" s="2" t="str">
        <f t="shared" si="5"/>
        <v>0852</v>
      </c>
      <c r="B374" s="4" t="s">
        <v>1777</v>
      </c>
      <c r="C374" s="5" t="s">
        <v>1778</v>
      </c>
      <c r="D374" s="5" t="s">
        <v>723</v>
      </c>
      <c r="E374" s="5" t="s">
        <v>723</v>
      </c>
      <c r="F374" s="5" t="s">
        <v>723</v>
      </c>
      <c r="G374" s="5" t="s">
        <v>723</v>
      </c>
      <c r="H374" s="5" t="s">
        <v>723</v>
      </c>
      <c r="I374" s="5" t="s">
        <v>723</v>
      </c>
      <c r="J374" s="5" t="s">
        <v>723</v>
      </c>
      <c r="K374" s="5" t="s">
        <v>723</v>
      </c>
      <c r="L374" s="5" t="s">
        <v>723</v>
      </c>
      <c r="M374" s="5" t="s">
        <v>723</v>
      </c>
      <c r="N374" s="5" t="s">
        <v>1002</v>
      </c>
      <c r="O374" s="5" t="s">
        <v>896</v>
      </c>
      <c r="P374" s="5" t="s">
        <v>948</v>
      </c>
      <c r="Q374" s="5" t="s">
        <v>997</v>
      </c>
      <c r="R374" s="5" t="s">
        <v>1057</v>
      </c>
      <c r="S374" s="5" t="s">
        <v>2791</v>
      </c>
    </row>
    <row r="375" spans="1:19" x14ac:dyDescent="0.25">
      <c r="A375" s="2" t="str">
        <f t="shared" si="5"/>
        <v>0853</v>
      </c>
      <c r="B375" s="4" t="s">
        <v>1857</v>
      </c>
      <c r="C375" s="5" t="s">
        <v>1858</v>
      </c>
      <c r="D375" s="5" t="s">
        <v>723</v>
      </c>
      <c r="E375" s="5" t="s">
        <v>723</v>
      </c>
      <c r="F375" s="5" t="s">
        <v>723</v>
      </c>
      <c r="G375" s="5" t="s">
        <v>723</v>
      </c>
      <c r="H375" s="5" t="s">
        <v>723</v>
      </c>
      <c r="I375" s="5" t="s">
        <v>723</v>
      </c>
      <c r="J375" s="5" t="s">
        <v>723</v>
      </c>
      <c r="K375" s="5" t="s">
        <v>723</v>
      </c>
      <c r="L375" s="5" t="s">
        <v>723</v>
      </c>
      <c r="M375" s="5" t="s">
        <v>723</v>
      </c>
      <c r="N375" s="5" t="s">
        <v>1295</v>
      </c>
      <c r="O375" s="5" t="s">
        <v>1544</v>
      </c>
      <c r="P375" s="5" t="s">
        <v>1745</v>
      </c>
      <c r="Q375" s="5" t="s">
        <v>971</v>
      </c>
      <c r="R375" s="5" t="s">
        <v>723</v>
      </c>
      <c r="S375" s="5" t="s">
        <v>1646</v>
      </c>
    </row>
    <row r="376" spans="1:19" x14ac:dyDescent="0.25">
      <c r="A376" s="2" t="str">
        <f t="shared" si="5"/>
        <v>0855</v>
      </c>
      <c r="B376" s="4" t="s">
        <v>1870</v>
      </c>
      <c r="C376" s="5" t="s">
        <v>1871</v>
      </c>
      <c r="D376" s="5" t="s">
        <v>723</v>
      </c>
      <c r="E376" s="5" t="s">
        <v>723</v>
      </c>
      <c r="F376" s="5" t="s">
        <v>723</v>
      </c>
      <c r="G376" s="5" t="s">
        <v>723</v>
      </c>
      <c r="H376" s="5" t="s">
        <v>723</v>
      </c>
      <c r="I376" s="5" t="s">
        <v>723</v>
      </c>
      <c r="J376" s="5" t="s">
        <v>723</v>
      </c>
      <c r="K376" s="5" t="s">
        <v>723</v>
      </c>
      <c r="L376" s="5" t="s">
        <v>723</v>
      </c>
      <c r="M376" s="5" t="s">
        <v>723</v>
      </c>
      <c r="N376" s="5" t="s">
        <v>966</v>
      </c>
      <c r="O376" s="5" t="s">
        <v>834</v>
      </c>
      <c r="P376" s="5" t="s">
        <v>1578</v>
      </c>
      <c r="Q376" s="5" t="s">
        <v>1290</v>
      </c>
      <c r="R376" s="5" t="s">
        <v>723</v>
      </c>
      <c r="S376" s="5" t="s">
        <v>2387</v>
      </c>
    </row>
    <row r="377" spans="1:19" x14ac:dyDescent="0.25">
      <c r="A377" s="2" t="str">
        <f t="shared" si="5"/>
        <v>0860</v>
      </c>
      <c r="B377" s="4" t="s">
        <v>1884</v>
      </c>
      <c r="C377" s="5" t="s">
        <v>1885</v>
      </c>
      <c r="D377" s="5" t="s">
        <v>723</v>
      </c>
      <c r="E377" s="5" t="s">
        <v>723</v>
      </c>
      <c r="F377" s="5" t="s">
        <v>723</v>
      </c>
      <c r="G377" s="5" t="s">
        <v>723</v>
      </c>
      <c r="H377" s="5" t="s">
        <v>723</v>
      </c>
      <c r="I377" s="5" t="s">
        <v>723</v>
      </c>
      <c r="J377" s="5" t="s">
        <v>723</v>
      </c>
      <c r="K377" s="5" t="s">
        <v>723</v>
      </c>
      <c r="L377" s="5" t="s">
        <v>723</v>
      </c>
      <c r="M377" s="5" t="s">
        <v>723</v>
      </c>
      <c r="N377" s="5" t="s">
        <v>801</v>
      </c>
      <c r="O377" s="5" t="s">
        <v>1358</v>
      </c>
      <c r="P377" s="5" t="s">
        <v>966</v>
      </c>
      <c r="Q377" s="5" t="s">
        <v>841</v>
      </c>
      <c r="R377" s="5" t="s">
        <v>723</v>
      </c>
      <c r="S377" s="5" t="s">
        <v>1265</v>
      </c>
    </row>
    <row r="378" spans="1:19" x14ac:dyDescent="0.25">
      <c r="A378" s="2" t="str">
        <f t="shared" si="5"/>
        <v>0871</v>
      </c>
      <c r="B378" s="4" t="s">
        <v>1985</v>
      </c>
      <c r="C378" s="5" t="s">
        <v>1986</v>
      </c>
      <c r="D378" s="5" t="s">
        <v>723</v>
      </c>
      <c r="E378" s="5" t="s">
        <v>723</v>
      </c>
      <c r="F378" s="5" t="s">
        <v>723</v>
      </c>
      <c r="G378" s="5" t="s">
        <v>723</v>
      </c>
      <c r="H378" s="5" t="s">
        <v>723</v>
      </c>
      <c r="I378" s="5" t="s">
        <v>723</v>
      </c>
      <c r="J378" s="5" t="s">
        <v>723</v>
      </c>
      <c r="K378" s="5" t="s">
        <v>723</v>
      </c>
      <c r="L378" s="5" t="s">
        <v>723</v>
      </c>
      <c r="M378" s="5" t="s">
        <v>723</v>
      </c>
      <c r="N378" s="5" t="s">
        <v>1558</v>
      </c>
      <c r="O378" s="5" t="s">
        <v>1074</v>
      </c>
      <c r="P378" s="5" t="s">
        <v>1053</v>
      </c>
      <c r="Q378" s="5" t="s">
        <v>1556</v>
      </c>
      <c r="R378" s="5" t="s">
        <v>723</v>
      </c>
      <c r="S378" s="5" t="s">
        <v>2846</v>
      </c>
    </row>
    <row r="379" spans="1:19" x14ac:dyDescent="0.25">
      <c r="A379" s="2" t="str">
        <f t="shared" si="5"/>
        <v>0872</v>
      </c>
      <c r="B379" s="4" t="s">
        <v>2016</v>
      </c>
      <c r="C379" s="5" t="s">
        <v>2017</v>
      </c>
      <c r="D379" s="5" t="s">
        <v>723</v>
      </c>
      <c r="E379" s="5" t="s">
        <v>723</v>
      </c>
      <c r="F379" s="5" t="s">
        <v>723</v>
      </c>
      <c r="G379" s="5" t="s">
        <v>723</v>
      </c>
      <c r="H379" s="5" t="s">
        <v>723</v>
      </c>
      <c r="I379" s="5" t="s">
        <v>723</v>
      </c>
      <c r="J379" s="5" t="s">
        <v>723</v>
      </c>
      <c r="K379" s="5" t="s">
        <v>723</v>
      </c>
      <c r="L379" s="5" t="s">
        <v>723</v>
      </c>
      <c r="M379" s="5" t="s">
        <v>723</v>
      </c>
      <c r="N379" s="5" t="s">
        <v>1414</v>
      </c>
      <c r="O379" s="5" t="s">
        <v>975</v>
      </c>
      <c r="P379" s="5" t="s">
        <v>1558</v>
      </c>
      <c r="Q379" s="5" t="s">
        <v>978</v>
      </c>
      <c r="R379" s="5" t="s">
        <v>723</v>
      </c>
      <c r="S379" s="5" t="s">
        <v>2817</v>
      </c>
    </row>
    <row r="380" spans="1:19" x14ac:dyDescent="0.25">
      <c r="A380" s="2" t="str">
        <f t="shared" si="5"/>
        <v>0873</v>
      </c>
      <c r="B380" s="4" t="s">
        <v>2009</v>
      </c>
      <c r="C380" s="5" t="s">
        <v>2010</v>
      </c>
      <c r="D380" s="5" t="s">
        <v>723</v>
      </c>
      <c r="E380" s="5" t="s">
        <v>723</v>
      </c>
      <c r="F380" s="5" t="s">
        <v>723</v>
      </c>
      <c r="G380" s="5" t="s">
        <v>723</v>
      </c>
      <c r="H380" s="5" t="s">
        <v>723</v>
      </c>
      <c r="I380" s="5" t="s">
        <v>723</v>
      </c>
      <c r="J380" s="5" t="s">
        <v>723</v>
      </c>
      <c r="K380" s="5" t="s">
        <v>723</v>
      </c>
      <c r="L380" s="5" t="s">
        <v>723</v>
      </c>
      <c r="M380" s="5" t="s">
        <v>723</v>
      </c>
      <c r="N380" s="5" t="s">
        <v>1728</v>
      </c>
      <c r="O380" s="5" t="s">
        <v>806</v>
      </c>
      <c r="P380" s="5" t="s">
        <v>1358</v>
      </c>
      <c r="Q380" s="5" t="s">
        <v>836</v>
      </c>
      <c r="R380" s="5" t="s">
        <v>723</v>
      </c>
      <c r="S380" s="5" t="s">
        <v>1791</v>
      </c>
    </row>
    <row r="381" spans="1:19" x14ac:dyDescent="0.25">
      <c r="A381" s="2" t="str">
        <f t="shared" si="5"/>
        <v>0876</v>
      </c>
      <c r="B381" s="4" t="s">
        <v>2021</v>
      </c>
      <c r="C381" s="5" t="s">
        <v>2022</v>
      </c>
      <c r="D381" s="5" t="s">
        <v>723</v>
      </c>
      <c r="E381" s="5" t="s">
        <v>723</v>
      </c>
      <c r="F381" s="5" t="s">
        <v>723</v>
      </c>
      <c r="G381" s="5" t="s">
        <v>723</v>
      </c>
      <c r="H381" s="5" t="s">
        <v>723</v>
      </c>
      <c r="I381" s="5" t="s">
        <v>723</v>
      </c>
      <c r="J381" s="5" t="s">
        <v>723</v>
      </c>
      <c r="K381" s="5" t="s">
        <v>723</v>
      </c>
      <c r="L381" s="5" t="s">
        <v>723</v>
      </c>
      <c r="M381" s="5" t="s">
        <v>723</v>
      </c>
      <c r="N381" s="5" t="s">
        <v>1443</v>
      </c>
      <c r="O381" s="5" t="s">
        <v>808</v>
      </c>
      <c r="P381" s="5" t="s">
        <v>1344</v>
      </c>
      <c r="Q381" s="5" t="s">
        <v>915</v>
      </c>
      <c r="R381" s="5" t="s">
        <v>723</v>
      </c>
      <c r="S381" s="5" t="s">
        <v>1597</v>
      </c>
    </row>
    <row r="382" spans="1:19" x14ac:dyDescent="0.25">
      <c r="A382" s="2" t="str">
        <f t="shared" si="5"/>
        <v>0878</v>
      </c>
      <c r="B382" s="4" t="s">
        <v>2079</v>
      </c>
      <c r="C382" s="5" t="s">
        <v>2080</v>
      </c>
      <c r="D382" s="5" t="s">
        <v>723</v>
      </c>
      <c r="E382" s="5" t="s">
        <v>723</v>
      </c>
      <c r="F382" s="5" t="s">
        <v>723</v>
      </c>
      <c r="G382" s="5" t="s">
        <v>723</v>
      </c>
      <c r="H382" s="5" t="s">
        <v>723</v>
      </c>
      <c r="I382" s="5" t="s">
        <v>723</v>
      </c>
      <c r="J382" s="5" t="s">
        <v>723</v>
      </c>
      <c r="K382" s="5" t="s">
        <v>723</v>
      </c>
      <c r="L382" s="5" t="s">
        <v>723</v>
      </c>
      <c r="M382" s="5" t="s">
        <v>723</v>
      </c>
      <c r="N382" s="5" t="s">
        <v>810</v>
      </c>
      <c r="O382" s="5" t="s">
        <v>847</v>
      </c>
      <c r="P382" s="5" t="s">
        <v>1317</v>
      </c>
      <c r="Q382" s="5" t="s">
        <v>845</v>
      </c>
      <c r="R382" s="5" t="s">
        <v>723</v>
      </c>
      <c r="S382" s="5" t="s">
        <v>2877</v>
      </c>
    </row>
    <row r="383" spans="1:19" x14ac:dyDescent="0.25">
      <c r="A383" s="2" t="str">
        <f t="shared" si="5"/>
        <v>0879</v>
      </c>
      <c r="B383" s="4" t="s">
        <v>2090</v>
      </c>
      <c r="C383" s="5" t="s">
        <v>2091</v>
      </c>
      <c r="D383" s="5" t="s">
        <v>723</v>
      </c>
      <c r="E383" s="5" t="s">
        <v>723</v>
      </c>
      <c r="F383" s="5" t="s">
        <v>723</v>
      </c>
      <c r="G383" s="5" t="s">
        <v>723</v>
      </c>
      <c r="H383" s="5" t="s">
        <v>723</v>
      </c>
      <c r="I383" s="5" t="s">
        <v>723</v>
      </c>
      <c r="J383" s="5" t="s">
        <v>723</v>
      </c>
      <c r="K383" s="5" t="s">
        <v>723</v>
      </c>
      <c r="L383" s="5" t="s">
        <v>723</v>
      </c>
      <c r="M383" s="5" t="s">
        <v>723</v>
      </c>
      <c r="N383" s="5" t="s">
        <v>901</v>
      </c>
      <c r="O383" s="5" t="s">
        <v>888</v>
      </c>
      <c r="P383" s="5" t="s">
        <v>1178</v>
      </c>
      <c r="Q383" s="5" t="s">
        <v>887</v>
      </c>
      <c r="R383" s="5" t="s">
        <v>723</v>
      </c>
      <c r="S383" s="5" t="s">
        <v>2695</v>
      </c>
    </row>
    <row r="384" spans="1:19" x14ac:dyDescent="0.25">
      <c r="A384" s="2" t="str">
        <f t="shared" si="5"/>
        <v>0885</v>
      </c>
      <c r="B384" s="4" t="s">
        <v>2158</v>
      </c>
      <c r="C384" s="5" t="s">
        <v>2159</v>
      </c>
      <c r="D384" s="5" t="s">
        <v>723</v>
      </c>
      <c r="E384" s="5" t="s">
        <v>723</v>
      </c>
      <c r="F384" s="5" t="s">
        <v>723</v>
      </c>
      <c r="G384" s="5" t="s">
        <v>723</v>
      </c>
      <c r="H384" s="5" t="s">
        <v>723</v>
      </c>
      <c r="I384" s="5" t="s">
        <v>723</v>
      </c>
      <c r="J384" s="5" t="s">
        <v>723</v>
      </c>
      <c r="K384" s="5" t="s">
        <v>723</v>
      </c>
      <c r="L384" s="5" t="s">
        <v>723</v>
      </c>
      <c r="M384" s="5" t="s">
        <v>723</v>
      </c>
      <c r="N384" s="5" t="s">
        <v>1705</v>
      </c>
      <c r="O384" s="5" t="s">
        <v>977</v>
      </c>
      <c r="P384" s="5" t="s">
        <v>1725</v>
      </c>
      <c r="Q384" s="5" t="s">
        <v>1567</v>
      </c>
      <c r="R384" s="5" t="s">
        <v>723</v>
      </c>
      <c r="S384" s="5" t="s">
        <v>1859</v>
      </c>
    </row>
    <row r="385" spans="1:19" x14ac:dyDescent="0.25">
      <c r="A385" s="2" t="str">
        <f t="shared" si="5"/>
        <v>0910</v>
      </c>
      <c r="B385" s="4" t="s">
        <v>1153</v>
      </c>
      <c r="C385" s="5" t="s">
        <v>1154</v>
      </c>
      <c r="D385" s="5" t="s">
        <v>723</v>
      </c>
      <c r="E385" s="5" t="s">
        <v>723</v>
      </c>
      <c r="F385" s="5" t="s">
        <v>723</v>
      </c>
      <c r="G385" s="5" t="s">
        <v>723</v>
      </c>
      <c r="H385" s="5" t="s">
        <v>723</v>
      </c>
      <c r="I385" s="5" t="s">
        <v>723</v>
      </c>
      <c r="J385" s="5" t="s">
        <v>723</v>
      </c>
      <c r="K385" s="5" t="s">
        <v>723</v>
      </c>
      <c r="L385" s="5" t="s">
        <v>723</v>
      </c>
      <c r="M385" s="5" t="s">
        <v>723</v>
      </c>
      <c r="N385" s="5" t="s">
        <v>1047</v>
      </c>
      <c r="O385" s="5" t="s">
        <v>728</v>
      </c>
      <c r="P385" s="5" t="s">
        <v>747</v>
      </c>
      <c r="Q385" s="5" t="s">
        <v>1000</v>
      </c>
      <c r="R385" s="5" t="s">
        <v>723</v>
      </c>
      <c r="S385" s="5" t="s">
        <v>1128</v>
      </c>
    </row>
    <row r="386" spans="1:19" x14ac:dyDescent="0.25">
      <c r="A386" s="2" t="str">
        <f t="shared" si="5"/>
        <v>0915</v>
      </c>
      <c r="B386" s="4" t="s">
        <v>1827</v>
      </c>
      <c r="C386" s="5" t="s">
        <v>1828</v>
      </c>
      <c r="D386" s="5" t="s">
        <v>723</v>
      </c>
      <c r="E386" s="5" t="s">
        <v>723</v>
      </c>
      <c r="F386" s="5" t="s">
        <v>723</v>
      </c>
      <c r="G386" s="5" t="s">
        <v>723</v>
      </c>
      <c r="H386" s="5" t="s">
        <v>723</v>
      </c>
      <c r="I386" s="5" t="s">
        <v>723</v>
      </c>
      <c r="J386" s="5" t="s">
        <v>723</v>
      </c>
      <c r="K386" s="5" t="s">
        <v>723</v>
      </c>
      <c r="L386" s="5" t="s">
        <v>723</v>
      </c>
      <c r="M386" s="5" t="s">
        <v>723</v>
      </c>
      <c r="N386" s="5" t="s">
        <v>800</v>
      </c>
      <c r="O386" s="5" t="s">
        <v>745</v>
      </c>
      <c r="P386" s="5" t="s">
        <v>1005</v>
      </c>
      <c r="Q386" s="5" t="s">
        <v>739</v>
      </c>
      <c r="R386" s="5" t="s">
        <v>723</v>
      </c>
      <c r="S386" s="5" t="s">
        <v>1877</v>
      </c>
    </row>
    <row r="387" spans="1:19" x14ac:dyDescent="0.25">
      <c r="A387" s="2" t="str">
        <f t="shared" ref="A387:A403" si="6">LEFT(C387,4)</f>
        <v>3501</v>
      </c>
      <c r="B387" s="4" t="s">
        <v>620</v>
      </c>
      <c r="C387" s="5" t="s">
        <v>1887</v>
      </c>
      <c r="D387" s="5" t="s">
        <v>723</v>
      </c>
      <c r="E387" s="5" t="s">
        <v>723</v>
      </c>
      <c r="F387" s="5" t="s">
        <v>723</v>
      </c>
      <c r="G387" s="5" t="s">
        <v>723</v>
      </c>
      <c r="H387" s="5" t="s">
        <v>723</v>
      </c>
      <c r="I387" s="5" t="s">
        <v>723</v>
      </c>
      <c r="J387" s="5" t="s">
        <v>723</v>
      </c>
      <c r="K387" s="5" t="s">
        <v>723</v>
      </c>
      <c r="L387" s="5" t="s">
        <v>723</v>
      </c>
      <c r="M387" s="5" t="s">
        <v>723</v>
      </c>
      <c r="N387" s="5" t="s">
        <v>1025</v>
      </c>
      <c r="O387" s="5" t="s">
        <v>983</v>
      </c>
      <c r="P387" s="5" t="s">
        <v>918</v>
      </c>
      <c r="Q387" s="5" t="s">
        <v>957</v>
      </c>
      <c r="R387" s="5" t="s">
        <v>723</v>
      </c>
      <c r="S387" s="5" t="s">
        <v>1320</v>
      </c>
    </row>
    <row r="388" spans="1:19" x14ac:dyDescent="0.25">
      <c r="A388" s="2" t="str">
        <f t="shared" si="6"/>
        <v>3502</v>
      </c>
      <c r="B388" s="4" t="s">
        <v>622</v>
      </c>
      <c r="C388" s="5" t="s">
        <v>982</v>
      </c>
      <c r="D388" s="5" t="s">
        <v>723</v>
      </c>
      <c r="E388" s="5" t="s">
        <v>723</v>
      </c>
      <c r="F388" s="5" t="s">
        <v>723</v>
      </c>
      <c r="G388" s="5" t="s">
        <v>723</v>
      </c>
      <c r="H388" s="5" t="s">
        <v>723</v>
      </c>
      <c r="I388" s="5" t="s">
        <v>723</v>
      </c>
      <c r="J388" s="5" t="s">
        <v>723</v>
      </c>
      <c r="K388" s="5" t="s">
        <v>755</v>
      </c>
      <c r="L388" s="5" t="s">
        <v>786</v>
      </c>
      <c r="M388" s="5" t="s">
        <v>1044</v>
      </c>
      <c r="N388" s="5" t="s">
        <v>756</v>
      </c>
      <c r="O388" s="5" t="s">
        <v>983</v>
      </c>
      <c r="P388" s="5" t="s">
        <v>822</v>
      </c>
      <c r="Q388" s="5" t="s">
        <v>823</v>
      </c>
      <c r="R388" s="5" t="s">
        <v>723</v>
      </c>
      <c r="S388" s="5" t="s">
        <v>1911</v>
      </c>
    </row>
    <row r="389" spans="1:19" x14ac:dyDescent="0.25">
      <c r="A389" s="2" t="str">
        <f t="shared" si="6"/>
        <v>3503</v>
      </c>
      <c r="B389" s="4" t="s">
        <v>624</v>
      </c>
      <c r="C389" s="5" t="s">
        <v>1292</v>
      </c>
      <c r="D389" s="5" t="s">
        <v>723</v>
      </c>
      <c r="E389" s="5" t="s">
        <v>1044</v>
      </c>
      <c r="F389" s="5" t="s">
        <v>1338</v>
      </c>
      <c r="G389" s="5" t="s">
        <v>726</v>
      </c>
      <c r="H389" s="5" t="s">
        <v>920</v>
      </c>
      <c r="I389" s="5" t="s">
        <v>726</v>
      </c>
      <c r="J389" s="5" t="s">
        <v>728</v>
      </c>
      <c r="K389" s="5" t="s">
        <v>1101</v>
      </c>
      <c r="L389" s="5" t="s">
        <v>778</v>
      </c>
      <c r="M389" s="5" t="s">
        <v>735</v>
      </c>
      <c r="N389" s="5" t="s">
        <v>865</v>
      </c>
      <c r="O389" s="5" t="s">
        <v>826</v>
      </c>
      <c r="P389" s="5" t="s">
        <v>723</v>
      </c>
      <c r="Q389" s="5" t="s">
        <v>723</v>
      </c>
      <c r="R389" s="5" t="s">
        <v>723</v>
      </c>
      <c r="S389" s="5" t="s">
        <v>2461</v>
      </c>
    </row>
    <row r="390" spans="1:19" x14ac:dyDescent="0.25">
      <c r="A390" s="2" t="str">
        <f t="shared" si="6"/>
        <v>3505</v>
      </c>
      <c r="B390" s="4" t="s">
        <v>628</v>
      </c>
      <c r="C390" s="5" t="s">
        <v>2087</v>
      </c>
      <c r="D390" s="5" t="s">
        <v>829</v>
      </c>
      <c r="E390" s="5" t="s">
        <v>927</v>
      </c>
      <c r="F390" s="5" t="s">
        <v>756</v>
      </c>
      <c r="G390" s="5" t="s">
        <v>983</v>
      </c>
      <c r="H390" s="5" t="s">
        <v>753</v>
      </c>
      <c r="I390" s="5" t="s">
        <v>753</v>
      </c>
      <c r="J390" s="5" t="s">
        <v>1044</v>
      </c>
      <c r="K390" s="5" t="s">
        <v>1025</v>
      </c>
      <c r="L390" s="5" t="s">
        <v>962</v>
      </c>
      <c r="M390" s="5" t="s">
        <v>927</v>
      </c>
      <c r="N390" s="5" t="s">
        <v>723</v>
      </c>
      <c r="O390" s="5" t="s">
        <v>723</v>
      </c>
      <c r="P390" s="5" t="s">
        <v>723</v>
      </c>
      <c r="Q390" s="5" t="s">
        <v>723</v>
      </c>
      <c r="R390" s="5" t="s">
        <v>723</v>
      </c>
      <c r="S390" s="5" t="s">
        <v>2880</v>
      </c>
    </row>
    <row r="391" spans="1:19" x14ac:dyDescent="0.25">
      <c r="A391" s="2" t="str">
        <f t="shared" si="6"/>
        <v>3506</v>
      </c>
      <c r="B391" s="4" t="s">
        <v>630</v>
      </c>
      <c r="C391" s="5" t="s">
        <v>1904</v>
      </c>
      <c r="D391" s="5" t="s">
        <v>723</v>
      </c>
      <c r="E391" s="5" t="s">
        <v>723</v>
      </c>
      <c r="F391" s="5" t="s">
        <v>723</v>
      </c>
      <c r="G391" s="5" t="s">
        <v>723</v>
      </c>
      <c r="H391" s="5" t="s">
        <v>723</v>
      </c>
      <c r="I391" s="5" t="s">
        <v>723</v>
      </c>
      <c r="J391" s="5" t="s">
        <v>723</v>
      </c>
      <c r="K391" s="5" t="s">
        <v>723</v>
      </c>
      <c r="L391" s="5" t="s">
        <v>957</v>
      </c>
      <c r="M391" s="5" t="s">
        <v>983</v>
      </c>
      <c r="N391" s="5" t="s">
        <v>785</v>
      </c>
      <c r="O391" s="5" t="s">
        <v>886</v>
      </c>
      <c r="P391" s="5" t="s">
        <v>918</v>
      </c>
      <c r="Q391" s="5" t="s">
        <v>822</v>
      </c>
      <c r="R391" s="5" t="s">
        <v>723</v>
      </c>
      <c r="S391" s="5" t="s">
        <v>1254</v>
      </c>
    </row>
    <row r="392" spans="1:19" x14ac:dyDescent="0.25">
      <c r="A392" s="2" t="str">
        <f t="shared" si="6"/>
        <v>3508</v>
      </c>
      <c r="B392" s="4" t="s">
        <v>634</v>
      </c>
      <c r="C392" s="5" t="s">
        <v>1900</v>
      </c>
      <c r="D392" s="5" t="s">
        <v>723</v>
      </c>
      <c r="E392" s="5" t="s">
        <v>723</v>
      </c>
      <c r="F392" s="5" t="s">
        <v>723</v>
      </c>
      <c r="G392" s="5" t="s">
        <v>723</v>
      </c>
      <c r="H392" s="5" t="s">
        <v>723</v>
      </c>
      <c r="I392" s="5" t="s">
        <v>723</v>
      </c>
      <c r="J392" s="5" t="s">
        <v>723</v>
      </c>
      <c r="K392" s="5" t="s">
        <v>723</v>
      </c>
      <c r="L392" s="5" t="s">
        <v>723</v>
      </c>
      <c r="M392" s="5" t="s">
        <v>723</v>
      </c>
      <c r="N392" s="5" t="s">
        <v>745</v>
      </c>
      <c r="O392" s="5" t="s">
        <v>1057</v>
      </c>
      <c r="P392" s="5" t="s">
        <v>824</v>
      </c>
      <c r="Q392" s="5" t="s">
        <v>819</v>
      </c>
      <c r="R392" s="5" t="s">
        <v>723</v>
      </c>
      <c r="S392" s="5" t="s">
        <v>906</v>
      </c>
    </row>
    <row r="393" spans="1:19" x14ac:dyDescent="0.25">
      <c r="A393" s="2" t="str">
        <f t="shared" si="6"/>
        <v>3509</v>
      </c>
      <c r="B393" s="4" t="s">
        <v>636</v>
      </c>
      <c r="C393" s="5" t="s">
        <v>867</v>
      </c>
      <c r="D393" s="5" t="s">
        <v>723</v>
      </c>
      <c r="E393" s="5" t="s">
        <v>723</v>
      </c>
      <c r="F393" s="5" t="s">
        <v>723</v>
      </c>
      <c r="G393" s="5" t="s">
        <v>723</v>
      </c>
      <c r="H393" s="5" t="s">
        <v>723</v>
      </c>
      <c r="I393" s="5" t="s">
        <v>723</v>
      </c>
      <c r="J393" s="5" t="s">
        <v>723</v>
      </c>
      <c r="K393" s="5" t="s">
        <v>790</v>
      </c>
      <c r="L393" s="5" t="s">
        <v>729</v>
      </c>
      <c r="M393" s="5" t="s">
        <v>729</v>
      </c>
      <c r="N393" s="5" t="s">
        <v>927</v>
      </c>
      <c r="O393" s="5" t="s">
        <v>922</v>
      </c>
      <c r="P393" s="5" t="s">
        <v>957</v>
      </c>
      <c r="Q393" s="5" t="s">
        <v>1030</v>
      </c>
      <c r="R393" s="5" t="s">
        <v>723</v>
      </c>
      <c r="S393" s="5" t="s">
        <v>1191</v>
      </c>
    </row>
    <row r="394" spans="1:19" x14ac:dyDescent="0.25">
      <c r="A394" s="2" t="str">
        <f t="shared" si="6"/>
        <v>3510</v>
      </c>
      <c r="B394" s="4" t="s">
        <v>638</v>
      </c>
      <c r="C394" s="5" t="s">
        <v>2041</v>
      </c>
      <c r="D394" s="5" t="s">
        <v>723</v>
      </c>
      <c r="E394" s="5" t="s">
        <v>829</v>
      </c>
      <c r="F394" s="5" t="s">
        <v>829</v>
      </c>
      <c r="G394" s="5" t="s">
        <v>829</v>
      </c>
      <c r="H394" s="5" t="s">
        <v>959</v>
      </c>
      <c r="I394" s="5" t="s">
        <v>829</v>
      </c>
      <c r="J394" s="5" t="s">
        <v>822</v>
      </c>
      <c r="K394" s="5" t="s">
        <v>822</v>
      </c>
      <c r="L394" s="5" t="s">
        <v>723</v>
      </c>
      <c r="M394" s="5" t="s">
        <v>723</v>
      </c>
      <c r="N394" s="5" t="s">
        <v>723</v>
      </c>
      <c r="O394" s="5" t="s">
        <v>723</v>
      </c>
      <c r="P394" s="5" t="s">
        <v>723</v>
      </c>
      <c r="Q394" s="5" t="s">
        <v>723</v>
      </c>
      <c r="R394" s="5" t="s">
        <v>723</v>
      </c>
      <c r="S394" s="5" t="s">
        <v>1031</v>
      </c>
    </row>
    <row r="395" spans="1:19" x14ac:dyDescent="0.25">
      <c r="A395" s="2" t="str">
        <f t="shared" si="6"/>
        <v>3513</v>
      </c>
      <c r="B395" s="4" t="s">
        <v>644</v>
      </c>
      <c r="C395" s="5" t="s">
        <v>1806</v>
      </c>
      <c r="D395" s="5" t="s">
        <v>723</v>
      </c>
      <c r="E395" s="5" t="s">
        <v>723</v>
      </c>
      <c r="F395" s="5" t="s">
        <v>723</v>
      </c>
      <c r="G395" s="5" t="s">
        <v>723</v>
      </c>
      <c r="H395" s="5" t="s">
        <v>723</v>
      </c>
      <c r="I395" s="5" t="s">
        <v>723</v>
      </c>
      <c r="J395" s="5" t="s">
        <v>723</v>
      </c>
      <c r="K395" s="5" t="s">
        <v>724</v>
      </c>
      <c r="L395" s="5" t="s">
        <v>920</v>
      </c>
      <c r="M395" s="5" t="s">
        <v>1047</v>
      </c>
      <c r="N395" s="5" t="s">
        <v>1000</v>
      </c>
      <c r="O395" s="5" t="s">
        <v>1505</v>
      </c>
      <c r="P395" s="5" t="s">
        <v>1288</v>
      </c>
      <c r="Q395" s="5" t="s">
        <v>1109</v>
      </c>
      <c r="R395" s="5" t="s">
        <v>723</v>
      </c>
      <c r="S395" s="5" t="s">
        <v>2800</v>
      </c>
    </row>
    <row r="396" spans="1:19" x14ac:dyDescent="0.25">
      <c r="A396" s="2" t="str">
        <f t="shared" si="6"/>
        <v>3514</v>
      </c>
      <c r="B396" s="4" t="s">
        <v>646</v>
      </c>
      <c r="C396" s="5" t="s">
        <v>1629</v>
      </c>
      <c r="D396" s="5" t="s">
        <v>723</v>
      </c>
      <c r="E396" s="5" t="s">
        <v>723</v>
      </c>
      <c r="F396" s="5" t="s">
        <v>723</v>
      </c>
      <c r="G396" s="5" t="s">
        <v>723</v>
      </c>
      <c r="H396" s="5" t="s">
        <v>723</v>
      </c>
      <c r="I396" s="5" t="s">
        <v>723</v>
      </c>
      <c r="J396" s="5" t="s">
        <v>723</v>
      </c>
      <c r="K396" s="5" t="s">
        <v>752</v>
      </c>
      <c r="L396" s="5" t="s">
        <v>1106</v>
      </c>
      <c r="M396" s="5" t="s">
        <v>921</v>
      </c>
      <c r="N396" s="5" t="s">
        <v>723</v>
      </c>
      <c r="O396" s="5" t="s">
        <v>723</v>
      </c>
      <c r="P396" s="5" t="s">
        <v>723</v>
      </c>
      <c r="Q396" s="5" t="s">
        <v>723</v>
      </c>
      <c r="R396" s="5" t="s">
        <v>723</v>
      </c>
      <c r="S396" s="5" t="s">
        <v>810</v>
      </c>
    </row>
    <row r="397" spans="1:19" x14ac:dyDescent="0.25">
      <c r="A397" s="2" t="str">
        <f t="shared" si="6"/>
        <v>3515</v>
      </c>
      <c r="B397" s="4" t="s">
        <v>648</v>
      </c>
      <c r="C397" s="5" t="s">
        <v>1875</v>
      </c>
      <c r="D397" s="5" t="s">
        <v>723</v>
      </c>
      <c r="E397" s="5" t="s">
        <v>826</v>
      </c>
      <c r="F397" s="5" t="s">
        <v>826</v>
      </c>
      <c r="G397" s="5" t="s">
        <v>826</v>
      </c>
      <c r="H397" s="5" t="s">
        <v>826</v>
      </c>
      <c r="I397" s="5" t="s">
        <v>826</v>
      </c>
      <c r="J397" s="5" t="s">
        <v>826</v>
      </c>
      <c r="K397" s="5" t="s">
        <v>826</v>
      </c>
      <c r="L397" s="5" t="s">
        <v>723</v>
      </c>
      <c r="M397" s="5" t="s">
        <v>723</v>
      </c>
      <c r="N397" s="5" t="s">
        <v>723</v>
      </c>
      <c r="O397" s="5" t="s">
        <v>723</v>
      </c>
      <c r="P397" s="5" t="s">
        <v>723</v>
      </c>
      <c r="Q397" s="5" t="s">
        <v>723</v>
      </c>
      <c r="R397" s="5" t="s">
        <v>723</v>
      </c>
      <c r="S397" s="5" t="s">
        <v>1313</v>
      </c>
    </row>
    <row r="398" spans="1:19" x14ac:dyDescent="0.25">
      <c r="A398" s="2" t="str">
        <f t="shared" si="6"/>
        <v>3516</v>
      </c>
      <c r="B398" s="4" t="s">
        <v>686</v>
      </c>
      <c r="C398" s="5" t="s">
        <v>1510</v>
      </c>
      <c r="D398" s="5" t="s">
        <v>723</v>
      </c>
      <c r="E398" s="5" t="s">
        <v>723</v>
      </c>
      <c r="F398" s="5" t="s">
        <v>723</v>
      </c>
      <c r="G398" s="5" t="s">
        <v>723</v>
      </c>
      <c r="H398" s="5" t="s">
        <v>723</v>
      </c>
      <c r="I398" s="5" t="s">
        <v>723</v>
      </c>
      <c r="J398" s="5" t="s">
        <v>723</v>
      </c>
      <c r="K398" s="5" t="s">
        <v>829</v>
      </c>
      <c r="L398" s="5" t="s">
        <v>755</v>
      </c>
      <c r="M398" s="5" t="s">
        <v>962</v>
      </c>
      <c r="N398" s="5" t="s">
        <v>1029</v>
      </c>
      <c r="O398" s="5" t="s">
        <v>995</v>
      </c>
      <c r="P398" s="5" t="s">
        <v>1366</v>
      </c>
      <c r="Q398" s="5" t="s">
        <v>723</v>
      </c>
      <c r="R398" s="5" t="s">
        <v>723</v>
      </c>
      <c r="S398" s="5" t="s">
        <v>1052</v>
      </c>
    </row>
    <row r="399" spans="1:19" x14ac:dyDescent="0.25">
      <c r="A399" s="2" t="str">
        <f t="shared" si="6"/>
        <v>3517</v>
      </c>
      <c r="B399" s="4" t="s">
        <v>688</v>
      </c>
      <c r="C399" s="5" t="s">
        <v>1692</v>
      </c>
      <c r="D399" s="5" t="s">
        <v>723</v>
      </c>
      <c r="E399" s="5" t="s">
        <v>723</v>
      </c>
      <c r="F399" s="5" t="s">
        <v>723</v>
      </c>
      <c r="G399" s="5" t="s">
        <v>723</v>
      </c>
      <c r="H399" s="5" t="s">
        <v>723</v>
      </c>
      <c r="I399" s="5" t="s">
        <v>723</v>
      </c>
      <c r="J399" s="5" t="s">
        <v>723</v>
      </c>
      <c r="K399" s="5" t="s">
        <v>723</v>
      </c>
      <c r="L399" s="5" t="s">
        <v>723</v>
      </c>
      <c r="M399" s="5" t="s">
        <v>723</v>
      </c>
      <c r="N399" s="5" t="s">
        <v>985</v>
      </c>
      <c r="O399" s="5" t="s">
        <v>954</v>
      </c>
      <c r="P399" s="5" t="s">
        <v>754</v>
      </c>
      <c r="Q399" s="5" t="s">
        <v>1123</v>
      </c>
      <c r="R399" s="5" t="s">
        <v>723</v>
      </c>
      <c r="S399" s="5" t="s">
        <v>945</v>
      </c>
    </row>
    <row r="400" spans="1:19" x14ac:dyDescent="0.25">
      <c r="A400" s="2" t="str">
        <f t="shared" si="6"/>
        <v>3518</v>
      </c>
      <c r="B400" s="4" t="s">
        <v>690</v>
      </c>
      <c r="C400" s="5" t="s">
        <v>1899</v>
      </c>
      <c r="D400" s="5" t="s">
        <v>723</v>
      </c>
      <c r="E400" s="5" t="s">
        <v>723</v>
      </c>
      <c r="F400" s="5" t="s">
        <v>723</v>
      </c>
      <c r="G400" s="5" t="s">
        <v>723</v>
      </c>
      <c r="H400" s="5" t="s">
        <v>723</v>
      </c>
      <c r="I400" s="5" t="s">
        <v>723</v>
      </c>
      <c r="J400" s="5" t="s">
        <v>723</v>
      </c>
      <c r="K400" s="5" t="s">
        <v>723</v>
      </c>
      <c r="L400" s="5" t="s">
        <v>723</v>
      </c>
      <c r="M400" s="5" t="s">
        <v>723</v>
      </c>
      <c r="N400" s="5" t="s">
        <v>728</v>
      </c>
      <c r="O400" s="5" t="s">
        <v>923</v>
      </c>
      <c r="P400" s="5" t="s">
        <v>1152</v>
      </c>
      <c r="Q400" s="5" t="s">
        <v>723</v>
      </c>
      <c r="R400" s="5" t="s">
        <v>723</v>
      </c>
      <c r="S400" s="5" t="s">
        <v>741</v>
      </c>
    </row>
    <row r="401" spans="1:19" x14ac:dyDescent="0.25">
      <c r="A401" s="2" t="str">
        <f t="shared" si="6"/>
        <v>3901</v>
      </c>
      <c r="B401" s="4" t="s">
        <v>1498</v>
      </c>
      <c r="C401" s="5" t="s">
        <v>1499</v>
      </c>
      <c r="D401" s="5" t="s">
        <v>723</v>
      </c>
      <c r="E401" s="5" t="s">
        <v>1137</v>
      </c>
      <c r="F401" s="5" t="s">
        <v>1140</v>
      </c>
      <c r="G401" s="5" t="s">
        <v>826</v>
      </c>
      <c r="H401" s="5" t="s">
        <v>954</v>
      </c>
      <c r="I401" s="5" t="s">
        <v>777</v>
      </c>
      <c r="J401" s="5" t="s">
        <v>825</v>
      </c>
      <c r="K401" s="5" t="s">
        <v>1138</v>
      </c>
      <c r="L401" s="5" t="s">
        <v>1288</v>
      </c>
      <c r="M401" s="5" t="s">
        <v>729</v>
      </c>
      <c r="N401" s="5" t="s">
        <v>1578</v>
      </c>
      <c r="O401" s="5" t="s">
        <v>1114</v>
      </c>
      <c r="P401" s="5" t="s">
        <v>731</v>
      </c>
      <c r="Q401" s="5" t="s">
        <v>1505</v>
      </c>
      <c r="R401" s="5" t="s">
        <v>723</v>
      </c>
      <c r="S401" s="5" t="s">
        <v>2641</v>
      </c>
    </row>
    <row r="402" spans="1:19" x14ac:dyDescent="0.25">
      <c r="A402" s="2" t="str">
        <f t="shared" si="6"/>
        <v>3902</v>
      </c>
      <c r="B402" s="4" t="s">
        <v>2070</v>
      </c>
      <c r="C402" s="5" t="s">
        <v>2071</v>
      </c>
      <c r="D402" s="5" t="s">
        <v>723</v>
      </c>
      <c r="E402" s="5" t="s">
        <v>954</v>
      </c>
      <c r="F402" s="5" t="s">
        <v>955</v>
      </c>
      <c r="G402" s="5" t="s">
        <v>752</v>
      </c>
      <c r="H402" s="5" t="s">
        <v>926</v>
      </c>
      <c r="I402" s="5" t="s">
        <v>730</v>
      </c>
      <c r="J402" s="5" t="s">
        <v>728</v>
      </c>
      <c r="K402" s="5" t="s">
        <v>743</v>
      </c>
      <c r="L402" s="5" t="s">
        <v>1066</v>
      </c>
      <c r="M402" s="5" t="s">
        <v>1275</v>
      </c>
      <c r="N402" s="5" t="s">
        <v>978</v>
      </c>
      <c r="O402" s="5" t="s">
        <v>1558</v>
      </c>
      <c r="P402" s="5" t="s">
        <v>1073</v>
      </c>
      <c r="Q402" s="5" t="s">
        <v>1198</v>
      </c>
      <c r="R402" s="5" t="s">
        <v>723</v>
      </c>
      <c r="S402" s="5" t="s">
        <v>2875</v>
      </c>
    </row>
    <row r="403" spans="1:19" x14ac:dyDescent="0.25">
      <c r="A403" s="2" t="str">
        <f t="shared" si="6"/>
        <v>0000</v>
      </c>
      <c r="B403" s="4" t="s">
        <v>2192</v>
      </c>
      <c r="C403" s="5" t="s">
        <v>2193</v>
      </c>
      <c r="D403" s="5" t="s">
        <v>2911</v>
      </c>
      <c r="E403" s="5" t="s">
        <v>2912</v>
      </c>
      <c r="F403" s="5" t="s">
        <v>2913</v>
      </c>
      <c r="G403" s="5" t="s">
        <v>2914</v>
      </c>
      <c r="H403" s="5" t="s">
        <v>2915</v>
      </c>
      <c r="I403" s="5" t="s">
        <v>2916</v>
      </c>
      <c r="J403" s="5" t="s">
        <v>2917</v>
      </c>
      <c r="K403" s="5" t="s">
        <v>2918</v>
      </c>
      <c r="L403" s="5" t="s">
        <v>2919</v>
      </c>
      <c r="M403" s="5" t="s">
        <v>2920</v>
      </c>
      <c r="N403" s="5" t="s">
        <v>2921</v>
      </c>
      <c r="O403" s="5" t="s">
        <v>2922</v>
      </c>
      <c r="P403" s="5" t="s">
        <v>2923</v>
      </c>
      <c r="Q403" s="5" t="s">
        <v>2924</v>
      </c>
      <c r="R403" s="5" t="s">
        <v>1485</v>
      </c>
      <c r="S403" s="5" t="s">
        <v>2925</v>
      </c>
    </row>
  </sheetData>
  <sortState xmlns:xlrd2="http://schemas.microsoft.com/office/spreadsheetml/2017/richdata2" ref="A3:S402">
    <sortCondition ref="A3"/>
  </sortState>
  <mergeCells count="1">
    <mergeCell ref="B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380F0-06B0-4841-9369-14DA93F95148}">
  <dimension ref="A1:G319"/>
  <sheetViews>
    <sheetView tabSelected="1" workbookViewId="0">
      <selection activeCell="B2" sqref="B2"/>
    </sheetView>
  </sheetViews>
  <sheetFormatPr defaultRowHeight="15" x14ac:dyDescent="0.25"/>
  <cols>
    <col min="2" max="2" width="37.5703125" customWidth="1"/>
    <col min="3" max="5" width="18.140625" bestFit="1" customWidth="1"/>
    <col min="6" max="7" width="12.7109375" customWidth="1"/>
  </cols>
  <sheetData>
    <row r="1" spans="1:7" s="15" customFormat="1" x14ac:dyDescent="0.25">
      <c r="A1" s="15" t="s">
        <v>3259</v>
      </c>
      <c r="B1" s="15" t="s">
        <v>704</v>
      </c>
      <c r="C1" s="15" t="s">
        <v>2929</v>
      </c>
      <c r="D1" s="15" t="s">
        <v>2934</v>
      </c>
      <c r="E1" s="15" t="s">
        <v>2936</v>
      </c>
      <c r="F1" s="17" t="s">
        <v>2938</v>
      </c>
      <c r="G1" s="17" t="s">
        <v>2939</v>
      </c>
    </row>
    <row r="2" spans="1:7" x14ac:dyDescent="0.25">
      <c r="A2" t="s">
        <v>3094</v>
      </c>
      <c r="B2" t="s">
        <v>304</v>
      </c>
      <c r="C2" s="13">
        <v>3862.12</v>
      </c>
      <c r="D2" s="13">
        <v>4572.3599999999997</v>
      </c>
      <c r="E2" s="13">
        <v>4951.3599999999997</v>
      </c>
      <c r="F2" s="10" t="s">
        <v>3258</v>
      </c>
      <c r="G2" s="10" t="s">
        <v>3258</v>
      </c>
    </row>
    <row r="3" spans="1:7" x14ac:dyDescent="0.25">
      <c r="A3" t="s">
        <v>3055</v>
      </c>
      <c r="B3" t="s">
        <v>664</v>
      </c>
      <c r="C3" s="9">
        <v>5153.49</v>
      </c>
      <c r="D3" s="9">
        <v>4923.76</v>
      </c>
      <c r="E3" s="9">
        <v>5300.5</v>
      </c>
      <c r="F3" s="10" t="s">
        <v>2938</v>
      </c>
      <c r="G3" s="10" t="s">
        <v>3258</v>
      </c>
    </row>
    <row r="4" spans="1:7" x14ac:dyDescent="0.25">
      <c r="A4" t="s">
        <v>3056</v>
      </c>
      <c r="B4" t="s">
        <v>420</v>
      </c>
      <c r="C4" s="9">
        <v>5133.08</v>
      </c>
      <c r="D4" s="9">
        <v>5376.05</v>
      </c>
      <c r="E4" s="9">
        <v>5673.93</v>
      </c>
      <c r="F4" s="10" t="s">
        <v>2938</v>
      </c>
      <c r="G4" s="10" t="s">
        <v>3258</v>
      </c>
    </row>
    <row r="5" spans="1:7" x14ac:dyDescent="0.25">
      <c r="A5" t="s">
        <v>3110</v>
      </c>
      <c r="B5" t="s">
        <v>430</v>
      </c>
      <c r="C5" s="9">
        <v>4152.6499999999996</v>
      </c>
      <c r="D5" s="9">
        <v>4514.1899999999996</v>
      </c>
      <c r="E5" s="9">
        <v>4792.12</v>
      </c>
      <c r="F5" s="10" t="s">
        <v>3258</v>
      </c>
      <c r="G5" s="10" t="s">
        <v>3258</v>
      </c>
    </row>
    <row r="6" spans="1:7" x14ac:dyDescent="0.25">
      <c r="A6" t="s">
        <v>3020</v>
      </c>
      <c r="B6" t="s">
        <v>394</v>
      </c>
      <c r="C6" s="9">
        <v>5504.7</v>
      </c>
      <c r="D6" s="9">
        <v>5580.88</v>
      </c>
      <c r="E6" s="9">
        <v>5888.59</v>
      </c>
      <c r="F6" s="10" t="s">
        <v>2938</v>
      </c>
      <c r="G6" s="10" t="s">
        <v>3258</v>
      </c>
    </row>
    <row r="7" spans="1:7" x14ac:dyDescent="0.25">
      <c r="A7" t="s">
        <v>3237</v>
      </c>
      <c r="B7" t="s">
        <v>196</v>
      </c>
      <c r="C7" s="9">
        <v>1825.26</v>
      </c>
      <c r="D7" s="9">
        <v>2032.8</v>
      </c>
      <c r="E7" s="9">
        <v>2103.2600000000002</v>
      </c>
      <c r="F7" s="10" t="s">
        <v>3258</v>
      </c>
      <c r="G7" s="10" t="s">
        <v>3258</v>
      </c>
    </row>
    <row r="8" spans="1:7" x14ac:dyDescent="0.25">
      <c r="A8" t="s">
        <v>3233</v>
      </c>
      <c r="B8" t="s">
        <v>176</v>
      </c>
      <c r="C8" s="9">
        <v>2033.87</v>
      </c>
      <c r="D8" s="9">
        <v>2391.0100000000002</v>
      </c>
      <c r="E8" s="9">
        <v>2525.89</v>
      </c>
      <c r="F8" s="10" t="s">
        <v>3258</v>
      </c>
      <c r="G8" s="10" t="s">
        <v>3258</v>
      </c>
    </row>
    <row r="9" spans="1:7" x14ac:dyDescent="0.25">
      <c r="A9" t="s">
        <v>3191</v>
      </c>
      <c r="B9" t="s">
        <v>144</v>
      </c>
      <c r="C9" s="9">
        <v>2369.61</v>
      </c>
      <c r="D9" s="9">
        <v>2849.11</v>
      </c>
      <c r="E9" s="9">
        <v>2976.41</v>
      </c>
      <c r="F9" s="10" t="s">
        <v>3258</v>
      </c>
      <c r="G9" s="10" t="s">
        <v>3258</v>
      </c>
    </row>
    <row r="10" spans="1:7" x14ac:dyDescent="0.25">
      <c r="A10" t="s">
        <v>3037</v>
      </c>
      <c r="B10" t="s">
        <v>354</v>
      </c>
      <c r="C10" s="9">
        <v>5985.42</v>
      </c>
      <c r="D10" s="9">
        <v>6449.91</v>
      </c>
      <c r="E10" s="9">
        <v>6710.36</v>
      </c>
      <c r="F10" s="10" t="s">
        <v>2938</v>
      </c>
      <c r="G10" s="10" t="s">
        <v>3258</v>
      </c>
    </row>
    <row r="11" spans="1:7" x14ac:dyDescent="0.25">
      <c r="A11" t="s">
        <v>3112</v>
      </c>
      <c r="B11" t="s">
        <v>336</v>
      </c>
      <c r="C11" s="9">
        <v>4435.6499999999996</v>
      </c>
      <c r="D11" s="9">
        <v>4863.37</v>
      </c>
      <c r="E11" s="9">
        <v>5074.17</v>
      </c>
      <c r="F11" s="10" t="s">
        <v>3258</v>
      </c>
      <c r="G11" s="10" t="s">
        <v>3258</v>
      </c>
    </row>
    <row r="12" spans="1:7" x14ac:dyDescent="0.25">
      <c r="A12" t="s">
        <v>3075</v>
      </c>
      <c r="B12" t="s">
        <v>356</v>
      </c>
      <c r="C12" s="9">
        <v>3221.75</v>
      </c>
      <c r="D12" s="9">
        <v>4178.79</v>
      </c>
      <c r="E12" s="9">
        <v>4402.8</v>
      </c>
      <c r="F12" s="10" t="s">
        <v>3258</v>
      </c>
      <c r="G12" s="10" t="s">
        <v>3258</v>
      </c>
    </row>
    <row r="13" spans="1:7" x14ac:dyDescent="0.25">
      <c r="A13" t="s">
        <v>3008</v>
      </c>
      <c r="B13" t="s">
        <v>204</v>
      </c>
      <c r="C13" s="9">
        <v>1928.64</v>
      </c>
      <c r="D13" s="9">
        <v>2407.23</v>
      </c>
      <c r="E13" s="9">
        <v>2557.89</v>
      </c>
      <c r="F13" s="10" t="s">
        <v>2938</v>
      </c>
      <c r="G13" s="10" t="s">
        <v>3258</v>
      </c>
    </row>
    <row r="14" spans="1:7" x14ac:dyDescent="0.25">
      <c r="A14" t="s">
        <v>3235</v>
      </c>
      <c r="B14" t="s">
        <v>670</v>
      </c>
      <c r="C14" s="9">
        <v>1835.63</v>
      </c>
      <c r="D14" s="9">
        <v>2066.9299999999998</v>
      </c>
      <c r="E14" s="9">
        <v>2142.1799999999998</v>
      </c>
      <c r="F14" s="10" t="s">
        <v>3258</v>
      </c>
      <c r="G14" s="10" t="s">
        <v>3258</v>
      </c>
    </row>
    <row r="15" spans="1:7" x14ac:dyDescent="0.25">
      <c r="A15" t="s">
        <v>3120</v>
      </c>
      <c r="B15" t="s">
        <v>488</v>
      </c>
      <c r="C15" s="9">
        <v>5893.71</v>
      </c>
      <c r="D15" s="9">
        <v>6094.88</v>
      </c>
      <c r="E15" s="9">
        <v>6329.52</v>
      </c>
      <c r="F15" s="10" t="s">
        <v>3258</v>
      </c>
      <c r="G15" s="10" t="s">
        <v>3258</v>
      </c>
    </row>
    <row r="16" spans="1:7" x14ac:dyDescent="0.25">
      <c r="A16" t="s">
        <v>3135</v>
      </c>
      <c r="B16" t="s">
        <v>228</v>
      </c>
      <c r="C16" s="9">
        <v>3679.76</v>
      </c>
      <c r="D16" s="9">
        <v>3846.21</v>
      </c>
      <c r="E16" s="9">
        <v>3987.15</v>
      </c>
      <c r="F16" s="10" t="s">
        <v>3258</v>
      </c>
      <c r="G16" s="10" t="s">
        <v>3258</v>
      </c>
    </row>
    <row r="17" spans="1:7" x14ac:dyDescent="0.25">
      <c r="A17" t="s">
        <v>3223</v>
      </c>
      <c r="B17" t="s">
        <v>178</v>
      </c>
      <c r="C17" s="9">
        <v>2013.53</v>
      </c>
      <c r="D17" s="9">
        <v>2103.48</v>
      </c>
      <c r="E17" s="9">
        <v>2181.73</v>
      </c>
      <c r="F17" s="10" t="s">
        <v>3258</v>
      </c>
      <c r="G17" s="10" t="s">
        <v>3258</v>
      </c>
    </row>
    <row r="18" spans="1:7" x14ac:dyDescent="0.25">
      <c r="A18" t="s">
        <v>3101</v>
      </c>
      <c r="B18" t="s">
        <v>697</v>
      </c>
      <c r="C18" s="9">
        <v>5143.6499999999996</v>
      </c>
      <c r="D18" s="9">
        <v>5240.12</v>
      </c>
      <c r="E18" s="9">
        <v>5491.73</v>
      </c>
      <c r="F18" s="10" t="s">
        <v>3258</v>
      </c>
      <c r="G18" s="10" t="s">
        <v>3258</v>
      </c>
    </row>
    <row r="19" spans="1:7" x14ac:dyDescent="0.25">
      <c r="A19" t="s">
        <v>3088</v>
      </c>
      <c r="B19" t="s">
        <v>218</v>
      </c>
      <c r="C19" s="9">
        <v>1849.89</v>
      </c>
      <c r="D19" s="9">
        <v>2215.63</v>
      </c>
      <c r="E19" s="9">
        <v>2295.88</v>
      </c>
      <c r="F19" s="10" t="s">
        <v>3258</v>
      </c>
      <c r="G19" s="10" t="s">
        <v>3258</v>
      </c>
    </row>
    <row r="20" spans="1:7" x14ac:dyDescent="0.25">
      <c r="A20" t="s">
        <v>3188</v>
      </c>
      <c r="B20" t="s">
        <v>180</v>
      </c>
      <c r="C20" s="9">
        <v>3909.38</v>
      </c>
      <c r="D20" s="9">
        <v>3976.34</v>
      </c>
      <c r="E20" s="9">
        <v>4152.04</v>
      </c>
      <c r="F20" s="10" t="s">
        <v>3258</v>
      </c>
      <c r="G20" s="10" t="s">
        <v>3258</v>
      </c>
    </row>
    <row r="21" spans="1:7" x14ac:dyDescent="0.25">
      <c r="A21" t="s">
        <v>2950</v>
      </c>
      <c r="B21" t="s">
        <v>8</v>
      </c>
      <c r="C21" s="9">
        <v>3410.46</v>
      </c>
      <c r="D21" s="9">
        <v>3528.62</v>
      </c>
      <c r="E21" s="9">
        <v>3685.69</v>
      </c>
      <c r="F21" s="10" t="s">
        <v>2938</v>
      </c>
      <c r="G21" s="10" t="s">
        <v>2939</v>
      </c>
    </row>
    <row r="22" spans="1:7" x14ac:dyDescent="0.25">
      <c r="A22" t="s">
        <v>3111</v>
      </c>
      <c r="B22" t="s">
        <v>270</v>
      </c>
      <c r="C22" s="9">
        <v>2529.5300000000002</v>
      </c>
      <c r="D22" s="9">
        <v>2592.0500000000002</v>
      </c>
      <c r="E22" s="9">
        <v>2945.16</v>
      </c>
      <c r="F22" s="10" t="s">
        <v>3258</v>
      </c>
      <c r="G22" s="10" t="s">
        <v>3258</v>
      </c>
    </row>
    <row r="23" spans="1:7" x14ac:dyDescent="0.25">
      <c r="A23" t="s">
        <v>3240</v>
      </c>
      <c r="B23" t="s">
        <v>701</v>
      </c>
      <c r="C23" s="9">
        <v>2452.77</v>
      </c>
      <c r="D23" s="9">
        <v>2397.67</v>
      </c>
      <c r="E23" s="9">
        <v>2627.18</v>
      </c>
      <c r="F23" s="10" t="s">
        <v>3258</v>
      </c>
      <c r="G23" s="10" t="s">
        <v>3258</v>
      </c>
    </row>
    <row r="24" spans="1:7" x14ac:dyDescent="0.25">
      <c r="A24" t="s">
        <v>3140</v>
      </c>
      <c r="B24" t="s">
        <v>168</v>
      </c>
      <c r="C24" s="9">
        <v>3137.92</v>
      </c>
      <c r="D24" s="9">
        <v>3229.38</v>
      </c>
      <c r="E24" s="9">
        <v>3429.15</v>
      </c>
      <c r="F24" s="10" t="s">
        <v>3258</v>
      </c>
      <c r="G24" s="10" t="s">
        <v>3258</v>
      </c>
    </row>
    <row r="25" spans="1:7" x14ac:dyDescent="0.25">
      <c r="A25" t="s">
        <v>2979</v>
      </c>
      <c r="B25" t="s">
        <v>1135</v>
      </c>
      <c r="C25" s="9">
        <v>2104.79</v>
      </c>
      <c r="D25" s="9">
        <v>2162.35</v>
      </c>
      <c r="E25" s="9">
        <v>2377.98</v>
      </c>
      <c r="F25" s="10" t="s">
        <v>2938</v>
      </c>
      <c r="G25" s="10" t="s">
        <v>3258</v>
      </c>
    </row>
    <row r="26" spans="1:7" x14ac:dyDescent="0.25">
      <c r="A26" t="s">
        <v>3014</v>
      </c>
      <c r="B26" t="s">
        <v>650</v>
      </c>
      <c r="C26" s="9">
        <v>4694.3599999999997</v>
      </c>
      <c r="D26" s="9">
        <v>4823.34</v>
      </c>
      <c r="E26" s="9">
        <v>5104.37</v>
      </c>
      <c r="F26" s="10" t="s">
        <v>2938</v>
      </c>
      <c r="G26" s="10" t="s">
        <v>3258</v>
      </c>
    </row>
    <row r="27" spans="1:7" x14ac:dyDescent="0.25">
      <c r="A27" t="s">
        <v>2957</v>
      </c>
      <c r="B27" t="s">
        <v>50</v>
      </c>
      <c r="C27" s="9">
        <v>10000.92</v>
      </c>
      <c r="D27" s="9">
        <v>10819.09</v>
      </c>
      <c r="E27" s="9">
        <v>12426.02</v>
      </c>
      <c r="F27" s="10" t="s">
        <v>2938</v>
      </c>
      <c r="G27" s="10" t="s">
        <v>2939</v>
      </c>
    </row>
    <row r="28" spans="1:7" x14ac:dyDescent="0.25">
      <c r="A28" t="s">
        <v>3105</v>
      </c>
      <c r="B28" t="s">
        <v>652</v>
      </c>
      <c r="C28" s="9">
        <v>5899.99</v>
      </c>
      <c r="D28" s="9">
        <v>6721.36</v>
      </c>
      <c r="E28" s="9">
        <v>7423.49</v>
      </c>
      <c r="F28" s="10" t="s">
        <v>3258</v>
      </c>
      <c r="G28" s="10" t="s">
        <v>3258</v>
      </c>
    </row>
    <row r="29" spans="1:7" x14ac:dyDescent="0.25">
      <c r="A29" t="s">
        <v>3165</v>
      </c>
      <c r="B29" t="s">
        <v>52</v>
      </c>
      <c r="C29" s="9">
        <v>1927.8</v>
      </c>
      <c r="D29" s="9">
        <v>1962.18</v>
      </c>
      <c r="E29" s="9">
        <v>2218.2199999999998</v>
      </c>
      <c r="F29" s="10" t="s">
        <v>3258</v>
      </c>
      <c r="G29" s="10" t="s">
        <v>3258</v>
      </c>
    </row>
    <row r="30" spans="1:7" x14ac:dyDescent="0.25">
      <c r="A30" t="s">
        <v>3190</v>
      </c>
      <c r="B30" t="s">
        <v>284</v>
      </c>
      <c r="C30" s="9">
        <v>1864.21</v>
      </c>
      <c r="D30" s="9">
        <v>1990.37</v>
      </c>
      <c r="E30" s="9">
        <v>2077.41</v>
      </c>
      <c r="F30" s="10" t="s">
        <v>3258</v>
      </c>
      <c r="G30" s="10" t="s">
        <v>3258</v>
      </c>
    </row>
    <row r="31" spans="1:7" x14ac:dyDescent="0.25">
      <c r="A31" t="s">
        <v>3045</v>
      </c>
      <c r="B31" t="s">
        <v>170</v>
      </c>
      <c r="C31" s="9">
        <v>2111.5100000000002</v>
      </c>
      <c r="D31" s="9">
        <v>2277.11</v>
      </c>
      <c r="E31" s="9">
        <v>2464.87</v>
      </c>
      <c r="F31" s="10" t="s">
        <v>2938</v>
      </c>
      <c r="G31" s="10" t="s">
        <v>3258</v>
      </c>
    </row>
    <row r="32" spans="1:7" x14ac:dyDescent="0.25">
      <c r="A32" t="s">
        <v>3172</v>
      </c>
      <c r="B32" t="s">
        <v>212</v>
      </c>
      <c r="C32" s="9">
        <v>1846.06</v>
      </c>
      <c r="D32" s="9">
        <v>1959.73</v>
      </c>
      <c r="E32" s="9">
        <v>2044.88</v>
      </c>
      <c r="F32" s="10" t="s">
        <v>3258</v>
      </c>
      <c r="G32" s="10" t="s">
        <v>3258</v>
      </c>
    </row>
    <row r="33" spans="1:7" x14ac:dyDescent="0.25">
      <c r="A33" t="s">
        <v>3236</v>
      </c>
      <c r="B33" t="s">
        <v>1231</v>
      </c>
      <c r="C33" s="9">
        <v>1672.97</v>
      </c>
      <c r="D33" s="9">
        <v>1775.69</v>
      </c>
      <c r="E33" s="9">
        <v>1850.4</v>
      </c>
      <c r="F33" s="10" t="s">
        <v>3258</v>
      </c>
      <c r="G33" s="10" t="s">
        <v>3258</v>
      </c>
    </row>
    <row r="34" spans="1:7" x14ac:dyDescent="0.25">
      <c r="A34" t="s">
        <v>3106</v>
      </c>
      <c r="B34" t="s">
        <v>520</v>
      </c>
      <c r="C34" s="9">
        <v>6214.06</v>
      </c>
      <c r="D34" s="9">
        <v>6290.76</v>
      </c>
      <c r="E34" s="9">
        <v>6697.95</v>
      </c>
      <c r="F34" s="10" t="s">
        <v>3258</v>
      </c>
      <c r="G34" s="10" t="s">
        <v>3258</v>
      </c>
    </row>
    <row r="35" spans="1:7" x14ac:dyDescent="0.25">
      <c r="A35" t="s">
        <v>3189</v>
      </c>
      <c r="B35" t="s">
        <v>286</v>
      </c>
      <c r="C35" s="9">
        <v>2168.66</v>
      </c>
      <c r="D35" s="9">
        <v>2190.81</v>
      </c>
      <c r="E35" s="9">
        <v>2289.77</v>
      </c>
      <c r="F35" s="10" t="s">
        <v>3258</v>
      </c>
      <c r="G35" s="10" t="s">
        <v>3258</v>
      </c>
    </row>
    <row r="36" spans="1:7" x14ac:dyDescent="0.25">
      <c r="A36" t="s">
        <v>2942</v>
      </c>
      <c r="B36" t="s">
        <v>22</v>
      </c>
      <c r="C36" s="9">
        <v>10778.48</v>
      </c>
      <c r="D36" s="9">
        <v>11767.02</v>
      </c>
      <c r="E36" s="9">
        <v>13398.92</v>
      </c>
      <c r="F36" s="10" t="s">
        <v>2938</v>
      </c>
      <c r="G36" s="10" t="s">
        <v>2939</v>
      </c>
    </row>
    <row r="37" spans="1:7" x14ac:dyDescent="0.25">
      <c r="A37" t="s">
        <v>2971</v>
      </c>
      <c r="B37" t="s">
        <v>320</v>
      </c>
      <c r="C37" s="9">
        <v>8288.08</v>
      </c>
      <c r="D37" s="9">
        <v>9124.0300000000007</v>
      </c>
      <c r="E37" s="9">
        <v>9973.31</v>
      </c>
      <c r="F37" s="10" t="s">
        <v>2938</v>
      </c>
      <c r="G37" s="10" t="s">
        <v>3258</v>
      </c>
    </row>
    <row r="38" spans="1:7" x14ac:dyDescent="0.25">
      <c r="A38" t="s">
        <v>3049</v>
      </c>
      <c r="B38" t="s">
        <v>108</v>
      </c>
      <c r="C38" s="9">
        <v>9202.44</v>
      </c>
      <c r="D38" s="9">
        <v>10525.94</v>
      </c>
      <c r="E38" s="9">
        <v>10029.64</v>
      </c>
      <c r="F38" s="10" t="s">
        <v>2938</v>
      </c>
      <c r="G38" s="10" t="s">
        <v>3258</v>
      </c>
    </row>
    <row r="39" spans="1:7" x14ac:dyDescent="0.25">
      <c r="A39" t="s">
        <v>3000</v>
      </c>
      <c r="B39" t="s">
        <v>230</v>
      </c>
      <c r="C39" s="9">
        <v>6155.68</v>
      </c>
      <c r="D39" s="9">
        <v>6887.45</v>
      </c>
      <c r="E39" s="9">
        <v>7287.15</v>
      </c>
      <c r="F39" s="10" t="s">
        <v>2938</v>
      </c>
      <c r="G39" s="10" t="s">
        <v>3258</v>
      </c>
    </row>
    <row r="40" spans="1:7" x14ac:dyDescent="0.25">
      <c r="A40" t="s">
        <v>3202</v>
      </c>
      <c r="B40" t="s">
        <v>560</v>
      </c>
      <c r="C40" s="9">
        <v>1717.3</v>
      </c>
      <c r="D40" s="9">
        <v>1872.13</v>
      </c>
      <c r="E40" s="9">
        <v>1966.78</v>
      </c>
      <c r="F40" s="10" t="s">
        <v>3258</v>
      </c>
      <c r="G40" s="10" t="s">
        <v>3258</v>
      </c>
    </row>
    <row r="41" spans="1:7" x14ac:dyDescent="0.25">
      <c r="A41" t="s">
        <v>3200</v>
      </c>
      <c r="B41" t="s">
        <v>182</v>
      </c>
      <c r="C41" s="9">
        <v>1688.45</v>
      </c>
      <c r="D41" s="9">
        <v>1796.17</v>
      </c>
      <c r="E41" s="9">
        <v>1900.79</v>
      </c>
      <c r="F41" s="10" t="s">
        <v>3258</v>
      </c>
      <c r="G41" s="10" t="s">
        <v>3258</v>
      </c>
    </row>
    <row r="42" spans="1:7" x14ac:dyDescent="0.25">
      <c r="A42" t="s">
        <v>3116</v>
      </c>
      <c r="B42" t="s">
        <v>600</v>
      </c>
      <c r="C42" s="9">
        <v>6238.84</v>
      </c>
      <c r="D42" s="9">
        <v>7929.92</v>
      </c>
      <c r="E42" s="9">
        <v>8061.59</v>
      </c>
      <c r="F42" s="10" t="s">
        <v>3258</v>
      </c>
      <c r="G42" s="10" t="s">
        <v>3258</v>
      </c>
    </row>
    <row r="43" spans="1:7" x14ac:dyDescent="0.25">
      <c r="A43" t="s">
        <v>3148</v>
      </c>
      <c r="B43" t="s">
        <v>24</v>
      </c>
      <c r="C43" s="9">
        <v>1944.92</v>
      </c>
      <c r="D43" s="9">
        <v>2040.82</v>
      </c>
      <c r="E43" s="9">
        <v>2130.5300000000002</v>
      </c>
      <c r="F43" s="10" t="s">
        <v>3258</v>
      </c>
      <c r="G43" s="10" t="s">
        <v>3258</v>
      </c>
    </row>
    <row r="44" spans="1:7" x14ac:dyDescent="0.25">
      <c r="A44" t="s">
        <v>3103</v>
      </c>
      <c r="B44" t="s">
        <v>12</v>
      </c>
      <c r="C44" s="9">
        <v>2703.72</v>
      </c>
      <c r="D44" s="9">
        <v>2828.58</v>
      </c>
      <c r="E44" s="9">
        <v>2982.84</v>
      </c>
      <c r="F44" s="10" t="s">
        <v>3258</v>
      </c>
      <c r="G44" s="10" t="s">
        <v>3258</v>
      </c>
    </row>
    <row r="45" spans="1:7" x14ac:dyDescent="0.25">
      <c r="A45" t="s">
        <v>3119</v>
      </c>
      <c r="B45" t="s">
        <v>54</v>
      </c>
      <c r="C45" s="9">
        <v>1979.31</v>
      </c>
      <c r="D45" s="9">
        <v>2246.8000000000002</v>
      </c>
      <c r="E45" s="9">
        <v>2375.85</v>
      </c>
      <c r="F45" s="10" t="s">
        <v>3258</v>
      </c>
      <c r="G45" s="10" t="s">
        <v>3258</v>
      </c>
    </row>
    <row r="46" spans="1:7" x14ac:dyDescent="0.25">
      <c r="A46" t="s">
        <v>3113</v>
      </c>
      <c r="B46" t="s">
        <v>602</v>
      </c>
      <c r="C46" s="9">
        <v>3529.98</v>
      </c>
      <c r="D46" s="9">
        <v>3537.66</v>
      </c>
      <c r="E46" s="9">
        <v>3833.29</v>
      </c>
      <c r="F46" s="10" t="s">
        <v>3258</v>
      </c>
      <c r="G46" s="10" t="s">
        <v>3258</v>
      </c>
    </row>
    <row r="47" spans="1:7" x14ac:dyDescent="0.25">
      <c r="A47" t="s">
        <v>3170</v>
      </c>
      <c r="B47" t="s">
        <v>695</v>
      </c>
      <c r="C47" s="9">
        <v>6793.44</v>
      </c>
      <c r="D47" s="9">
        <v>7221.42</v>
      </c>
      <c r="E47" s="9">
        <v>7950.06</v>
      </c>
      <c r="F47" s="10" t="s">
        <v>3258</v>
      </c>
      <c r="G47" s="10" t="s">
        <v>3258</v>
      </c>
    </row>
    <row r="48" spans="1:7" x14ac:dyDescent="0.25">
      <c r="A48" t="s">
        <v>3250</v>
      </c>
      <c r="B48" t="s">
        <v>1336</v>
      </c>
      <c r="C48" s="9">
        <v>1664.08</v>
      </c>
      <c r="D48" s="9">
        <v>1772.48</v>
      </c>
      <c r="E48" s="9">
        <v>1862.06</v>
      </c>
      <c r="F48" s="10" t="s">
        <v>3258</v>
      </c>
      <c r="G48" s="10" t="s">
        <v>3258</v>
      </c>
    </row>
    <row r="49" spans="1:7" x14ac:dyDescent="0.25">
      <c r="A49" t="s">
        <v>3097</v>
      </c>
      <c r="B49" t="s">
        <v>198</v>
      </c>
      <c r="C49" s="9">
        <v>5026.63</v>
      </c>
      <c r="D49" s="9">
        <v>5077.79</v>
      </c>
      <c r="E49" s="9">
        <v>5277.1</v>
      </c>
      <c r="F49" s="10" t="s">
        <v>3258</v>
      </c>
      <c r="G49" s="10" t="s">
        <v>3258</v>
      </c>
    </row>
    <row r="50" spans="1:7" x14ac:dyDescent="0.25">
      <c r="A50" t="s">
        <v>3199</v>
      </c>
      <c r="B50" t="s">
        <v>522</v>
      </c>
      <c r="C50" s="9">
        <v>1749.21</v>
      </c>
      <c r="D50" s="9">
        <v>1863.59</v>
      </c>
      <c r="E50" s="9">
        <v>2001.45</v>
      </c>
      <c r="F50" s="10" t="s">
        <v>3258</v>
      </c>
      <c r="G50" s="10" t="s">
        <v>3258</v>
      </c>
    </row>
    <row r="51" spans="1:7" x14ac:dyDescent="0.25">
      <c r="A51" t="s">
        <v>3126</v>
      </c>
      <c r="B51" t="s">
        <v>358</v>
      </c>
      <c r="C51" s="9">
        <v>4846.67</v>
      </c>
      <c r="D51" s="9">
        <v>5106.8900000000003</v>
      </c>
      <c r="E51" s="9">
        <v>5349.36</v>
      </c>
      <c r="F51" s="10" t="s">
        <v>3258</v>
      </c>
      <c r="G51" s="10" t="s">
        <v>3258</v>
      </c>
    </row>
    <row r="52" spans="1:7" x14ac:dyDescent="0.25">
      <c r="A52" t="s">
        <v>2946</v>
      </c>
      <c r="B52" t="s">
        <v>1364</v>
      </c>
      <c r="C52" s="9">
        <v>2080.1799999999998</v>
      </c>
      <c r="D52" s="9">
        <v>1971.61</v>
      </c>
      <c r="E52" s="9">
        <v>2071.8200000000002</v>
      </c>
      <c r="F52" s="10" t="s">
        <v>2938</v>
      </c>
      <c r="G52" s="10" t="s">
        <v>2939</v>
      </c>
    </row>
    <row r="53" spans="1:7" x14ac:dyDescent="0.25">
      <c r="A53" t="s">
        <v>3040</v>
      </c>
      <c r="B53" t="s">
        <v>396</v>
      </c>
      <c r="C53" s="9">
        <v>4649.01</v>
      </c>
      <c r="D53" s="9">
        <v>4671.1400000000003</v>
      </c>
      <c r="E53" s="9">
        <v>4956.1899999999996</v>
      </c>
      <c r="F53" s="10" t="s">
        <v>2938</v>
      </c>
      <c r="G53" s="10" t="s">
        <v>3258</v>
      </c>
    </row>
    <row r="54" spans="1:7" x14ac:dyDescent="0.25">
      <c r="A54" t="s">
        <v>3122</v>
      </c>
      <c r="B54" t="s">
        <v>322</v>
      </c>
      <c r="C54" s="9">
        <v>4157.2700000000004</v>
      </c>
      <c r="D54" s="9">
        <v>4578.9799999999996</v>
      </c>
      <c r="E54" s="9">
        <v>4955.62</v>
      </c>
      <c r="F54" s="10" t="s">
        <v>3258</v>
      </c>
      <c r="G54" s="10" t="s">
        <v>3258</v>
      </c>
    </row>
    <row r="55" spans="1:7" x14ac:dyDescent="0.25">
      <c r="A55" t="s">
        <v>3187</v>
      </c>
      <c r="B55" t="s">
        <v>360</v>
      </c>
      <c r="C55" s="9">
        <v>2773.18</v>
      </c>
      <c r="D55" s="9">
        <v>2886.36</v>
      </c>
      <c r="E55" s="9">
        <v>3038.73</v>
      </c>
      <c r="F55" s="10" t="s">
        <v>3258</v>
      </c>
      <c r="G55" s="10" t="s">
        <v>3258</v>
      </c>
    </row>
    <row r="56" spans="1:7" x14ac:dyDescent="0.25">
      <c r="A56" t="s">
        <v>3143</v>
      </c>
      <c r="B56" t="s">
        <v>448</v>
      </c>
      <c r="C56" s="9">
        <v>1976.19</v>
      </c>
      <c r="D56" s="9">
        <v>2050.61</v>
      </c>
      <c r="E56" s="9">
        <v>2144.11</v>
      </c>
      <c r="F56" s="10" t="s">
        <v>3258</v>
      </c>
      <c r="G56" s="10" t="s">
        <v>3258</v>
      </c>
    </row>
    <row r="57" spans="1:7" x14ac:dyDescent="0.25">
      <c r="A57" t="s">
        <v>3060</v>
      </c>
      <c r="B57" t="s">
        <v>82</v>
      </c>
      <c r="C57" s="9">
        <v>1987.16</v>
      </c>
      <c r="D57" s="9">
        <v>2152.9899999999998</v>
      </c>
      <c r="E57" s="9">
        <v>2307.8000000000002</v>
      </c>
      <c r="F57" s="10" t="s">
        <v>3258</v>
      </c>
      <c r="G57" s="10" t="s">
        <v>3258</v>
      </c>
    </row>
    <row r="58" spans="1:7" x14ac:dyDescent="0.25">
      <c r="A58" t="s">
        <v>2975</v>
      </c>
      <c r="B58" t="s">
        <v>26</v>
      </c>
      <c r="C58" s="9">
        <v>8919.66</v>
      </c>
      <c r="D58" s="9">
        <v>9801.58</v>
      </c>
      <c r="E58" s="9">
        <v>11237.3</v>
      </c>
      <c r="F58" s="10" t="s">
        <v>2938</v>
      </c>
      <c r="G58" s="10" t="s">
        <v>3258</v>
      </c>
    </row>
    <row r="59" spans="1:7" x14ac:dyDescent="0.25">
      <c r="A59" t="s">
        <v>3059</v>
      </c>
      <c r="B59" t="s">
        <v>14</v>
      </c>
      <c r="C59" s="9">
        <v>4301.7299999999996</v>
      </c>
      <c r="D59" s="9">
        <v>4565.66</v>
      </c>
      <c r="E59" s="9">
        <v>4830.9399999999996</v>
      </c>
      <c r="F59" s="10" t="s">
        <v>3258</v>
      </c>
      <c r="G59" s="10" t="s">
        <v>3258</v>
      </c>
    </row>
    <row r="60" spans="1:7" x14ac:dyDescent="0.25">
      <c r="A60" t="s">
        <v>2943</v>
      </c>
      <c r="B60" t="s">
        <v>578</v>
      </c>
      <c r="C60" s="9">
        <v>10121.75</v>
      </c>
      <c r="D60" s="9">
        <v>11328.35</v>
      </c>
      <c r="E60" s="9">
        <v>12206.39</v>
      </c>
      <c r="F60" s="10" t="s">
        <v>2938</v>
      </c>
      <c r="G60" s="10" t="s">
        <v>2939</v>
      </c>
    </row>
    <row r="61" spans="1:7" x14ac:dyDescent="0.25">
      <c r="A61" t="s">
        <v>3082</v>
      </c>
      <c r="B61" t="s">
        <v>450</v>
      </c>
      <c r="C61" s="9">
        <v>1949.77</v>
      </c>
      <c r="D61" s="9">
        <v>2104.9699999999998</v>
      </c>
      <c r="E61" s="9">
        <v>2262.5</v>
      </c>
      <c r="F61" s="10" t="s">
        <v>3258</v>
      </c>
      <c r="G61" s="10" t="s">
        <v>3258</v>
      </c>
    </row>
    <row r="62" spans="1:7" x14ac:dyDescent="0.25">
      <c r="A62" t="s">
        <v>2951</v>
      </c>
      <c r="B62" t="s">
        <v>472</v>
      </c>
      <c r="C62" s="9">
        <v>9030.1200000000008</v>
      </c>
      <c r="D62" s="9">
        <v>9924.49</v>
      </c>
      <c r="E62" s="9">
        <v>10852.44</v>
      </c>
      <c r="F62" s="10" t="s">
        <v>2938</v>
      </c>
      <c r="G62" s="10" t="s">
        <v>2939</v>
      </c>
    </row>
    <row r="63" spans="1:7" x14ac:dyDescent="0.25">
      <c r="A63" t="s">
        <v>2956</v>
      </c>
      <c r="B63" t="s">
        <v>666</v>
      </c>
      <c r="C63" s="9">
        <v>7839.1</v>
      </c>
      <c r="D63" s="9">
        <v>8344.2000000000007</v>
      </c>
      <c r="E63" s="9">
        <v>9525.1200000000008</v>
      </c>
      <c r="F63" s="10" t="s">
        <v>2938</v>
      </c>
      <c r="G63" s="10" t="s">
        <v>2939</v>
      </c>
    </row>
    <row r="64" spans="1:7" x14ac:dyDescent="0.25">
      <c r="A64" t="s">
        <v>3174</v>
      </c>
      <c r="B64" t="s">
        <v>362</v>
      </c>
      <c r="C64" s="9">
        <v>3376.46</v>
      </c>
      <c r="D64" s="9">
        <v>3428.17</v>
      </c>
      <c r="E64" s="9">
        <v>3587.59</v>
      </c>
      <c r="F64" s="10" t="s">
        <v>3258</v>
      </c>
      <c r="G64" s="10" t="s">
        <v>3258</v>
      </c>
    </row>
    <row r="65" spans="1:7" x14ac:dyDescent="0.25">
      <c r="A65" t="s">
        <v>3012</v>
      </c>
      <c r="B65" t="s">
        <v>138</v>
      </c>
      <c r="C65" s="9">
        <v>5150.97</v>
      </c>
      <c r="D65" s="9">
        <v>5929.3</v>
      </c>
      <c r="E65" s="9">
        <v>6130.74</v>
      </c>
      <c r="F65" s="10" t="s">
        <v>2938</v>
      </c>
      <c r="G65" s="10" t="s">
        <v>3258</v>
      </c>
    </row>
    <row r="66" spans="1:7" x14ac:dyDescent="0.25">
      <c r="A66" t="s">
        <v>3230</v>
      </c>
      <c r="B66" t="s">
        <v>146</v>
      </c>
      <c r="C66" s="9">
        <v>4972.5200000000004</v>
      </c>
      <c r="D66" s="9">
        <v>5156.26</v>
      </c>
      <c r="E66" s="9">
        <v>5399.64</v>
      </c>
      <c r="F66" s="10" t="s">
        <v>3258</v>
      </c>
      <c r="G66" s="10" t="s">
        <v>3258</v>
      </c>
    </row>
    <row r="67" spans="1:7" x14ac:dyDescent="0.25">
      <c r="A67" t="s">
        <v>2963</v>
      </c>
      <c r="B67" t="s">
        <v>474</v>
      </c>
      <c r="C67" s="9">
        <v>7852.39</v>
      </c>
      <c r="D67" s="9">
        <v>8686.2900000000009</v>
      </c>
      <c r="E67" s="9">
        <v>9221.89</v>
      </c>
      <c r="F67" s="10" t="s">
        <v>2938</v>
      </c>
      <c r="G67" s="10" t="s">
        <v>3258</v>
      </c>
    </row>
    <row r="68" spans="1:7" x14ac:dyDescent="0.25">
      <c r="A68" t="s">
        <v>3197</v>
      </c>
      <c r="B68" t="s">
        <v>512</v>
      </c>
      <c r="C68" s="9">
        <v>4117.29</v>
      </c>
      <c r="D68" s="9">
        <v>4242.34</v>
      </c>
      <c r="E68" s="9">
        <v>4491.4799999999996</v>
      </c>
      <c r="F68" s="10" t="s">
        <v>3258</v>
      </c>
      <c r="G68" s="10" t="s">
        <v>3258</v>
      </c>
    </row>
    <row r="69" spans="1:7" x14ac:dyDescent="0.25">
      <c r="A69" t="s">
        <v>3023</v>
      </c>
      <c r="B69" t="s">
        <v>642</v>
      </c>
      <c r="C69" s="9">
        <v>2071.21</v>
      </c>
      <c r="D69" s="9">
        <v>2175.35</v>
      </c>
      <c r="E69" s="9">
        <v>2282.06</v>
      </c>
      <c r="F69" s="10" t="s">
        <v>2938</v>
      </c>
      <c r="G69" s="10" t="s">
        <v>3258</v>
      </c>
    </row>
    <row r="70" spans="1:7" x14ac:dyDescent="0.25">
      <c r="A70" t="s">
        <v>2973</v>
      </c>
      <c r="B70" t="s">
        <v>1470</v>
      </c>
      <c r="C70" s="9">
        <v>5471.33</v>
      </c>
      <c r="D70" s="9">
        <v>8254.48</v>
      </c>
      <c r="E70" s="9">
        <v>1680.9</v>
      </c>
      <c r="F70" s="10" t="s">
        <v>2938</v>
      </c>
      <c r="G70" s="10" t="s">
        <v>3258</v>
      </c>
    </row>
    <row r="71" spans="1:7" x14ac:dyDescent="0.25">
      <c r="A71" t="s">
        <v>3183</v>
      </c>
      <c r="B71" t="s">
        <v>232</v>
      </c>
      <c r="C71" s="9">
        <v>3537.37</v>
      </c>
      <c r="D71" s="9">
        <v>3607.9</v>
      </c>
      <c r="E71" s="9">
        <v>3757.17</v>
      </c>
      <c r="F71" s="10" t="s">
        <v>3258</v>
      </c>
      <c r="G71" s="10" t="s">
        <v>3258</v>
      </c>
    </row>
    <row r="72" spans="1:7" x14ac:dyDescent="0.25">
      <c r="A72" t="s">
        <v>3093</v>
      </c>
      <c r="B72" t="s">
        <v>490</v>
      </c>
      <c r="C72" s="9">
        <v>6652.94</v>
      </c>
      <c r="D72" s="9">
        <v>6570.11</v>
      </c>
      <c r="E72" s="9">
        <v>6839.9</v>
      </c>
      <c r="F72" s="10" t="s">
        <v>3258</v>
      </c>
      <c r="G72" s="10" t="s">
        <v>3258</v>
      </c>
    </row>
    <row r="73" spans="1:7" x14ac:dyDescent="0.25">
      <c r="A73" t="s">
        <v>2974</v>
      </c>
      <c r="B73" t="s">
        <v>84</v>
      </c>
      <c r="C73" s="9">
        <v>6177.88</v>
      </c>
      <c r="D73" s="9">
        <v>7074.97</v>
      </c>
      <c r="E73" s="9">
        <v>7508.39</v>
      </c>
      <c r="F73" s="10" t="s">
        <v>2938</v>
      </c>
      <c r="G73" s="10" t="s">
        <v>3258</v>
      </c>
    </row>
    <row r="74" spans="1:7" x14ac:dyDescent="0.25">
      <c r="A74" t="s">
        <v>3104</v>
      </c>
      <c r="B74" t="s">
        <v>86</v>
      </c>
      <c r="C74" s="9">
        <v>1833.69</v>
      </c>
      <c r="D74" s="9">
        <v>2460.42</v>
      </c>
      <c r="E74" s="9">
        <v>2599.12</v>
      </c>
      <c r="F74" s="10" t="s">
        <v>3258</v>
      </c>
      <c r="G74" s="10" t="s">
        <v>3258</v>
      </c>
    </row>
    <row r="75" spans="1:7" x14ac:dyDescent="0.25">
      <c r="A75" t="s">
        <v>3134</v>
      </c>
      <c r="B75" t="s">
        <v>524</v>
      </c>
      <c r="C75" s="9">
        <v>4692.71</v>
      </c>
      <c r="D75" s="9">
        <v>4862.53</v>
      </c>
      <c r="E75" s="9">
        <v>5011.13</v>
      </c>
      <c r="F75" s="10" t="s">
        <v>3258</v>
      </c>
      <c r="G75" s="10" t="s">
        <v>3258</v>
      </c>
    </row>
    <row r="76" spans="1:7" x14ac:dyDescent="0.25">
      <c r="A76" t="s">
        <v>3081</v>
      </c>
      <c r="B76" t="s">
        <v>1516</v>
      </c>
      <c r="C76" s="9">
        <v>2989.43</v>
      </c>
      <c r="D76" s="9">
        <v>2746.1</v>
      </c>
      <c r="E76" s="9">
        <v>3055.32</v>
      </c>
      <c r="F76" s="10" t="s">
        <v>3258</v>
      </c>
      <c r="G76" s="10" t="s">
        <v>3258</v>
      </c>
    </row>
    <row r="77" spans="1:7" x14ac:dyDescent="0.25">
      <c r="A77" t="s">
        <v>3221</v>
      </c>
      <c r="B77" t="s">
        <v>562</v>
      </c>
      <c r="C77" s="9">
        <v>2742.77</v>
      </c>
      <c r="D77" s="9">
        <v>2745.85</v>
      </c>
      <c r="E77" s="9">
        <v>2786.62</v>
      </c>
      <c r="F77" s="10" t="s">
        <v>3258</v>
      </c>
      <c r="G77" s="10" t="s">
        <v>3258</v>
      </c>
    </row>
    <row r="78" spans="1:7" x14ac:dyDescent="0.25">
      <c r="A78" t="s">
        <v>3195</v>
      </c>
      <c r="B78" t="s">
        <v>288</v>
      </c>
      <c r="C78" s="9">
        <v>2068.5100000000002</v>
      </c>
      <c r="D78" s="9">
        <v>2176.37</v>
      </c>
      <c r="E78" s="9">
        <v>2293.3200000000002</v>
      </c>
      <c r="F78" s="10" t="s">
        <v>3258</v>
      </c>
      <c r="G78" s="10" t="s">
        <v>3258</v>
      </c>
    </row>
    <row r="79" spans="1:7" x14ac:dyDescent="0.25">
      <c r="A79" t="s">
        <v>3184</v>
      </c>
      <c r="B79" t="s">
        <v>398</v>
      </c>
      <c r="C79" s="9">
        <v>2451.16</v>
      </c>
      <c r="D79" s="9">
        <v>2397.33</v>
      </c>
      <c r="E79" s="9">
        <v>2563.6999999999998</v>
      </c>
      <c r="F79" s="10" t="s">
        <v>3258</v>
      </c>
      <c r="G79" s="10" t="s">
        <v>3258</v>
      </c>
    </row>
    <row r="80" spans="1:7" x14ac:dyDescent="0.25">
      <c r="A80" t="s">
        <v>2986</v>
      </c>
      <c r="B80" t="s">
        <v>200</v>
      </c>
      <c r="C80" s="9">
        <v>6571.05</v>
      </c>
      <c r="D80" s="9">
        <v>7418.03</v>
      </c>
      <c r="E80" s="9">
        <v>7851.91</v>
      </c>
      <c r="F80" s="10" t="s">
        <v>2938</v>
      </c>
      <c r="G80" s="10" t="s">
        <v>3258</v>
      </c>
    </row>
    <row r="81" spans="1:7" x14ac:dyDescent="0.25">
      <c r="A81" t="s">
        <v>3245</v>
      </c>
      <c r="B81" t="s">
        <v>564</v>
      </c>
      <c r="C81" s="9">
        <v>1734.81</v>
      </c>
      <c r="D81" s="9">
        <v>1854.89</v>
      </c>
      <c r="E81" s="9">
        <v>2045.61</v>
      </c>
      <c r="F81" s="10" t="s">
        <v>3258</v>
      </c>
      <c r="G81" s="10" t="s">
        <v>3258</v>
      </c>
    </row>
    <row r="82" spans="1:7" x14ac:dyDescent="0.25">
      <c r="A82" t="s">
        <v>3065</v>
      </c>
      <c r="B82" t="s">
        <v>126</v>
      </c>
      <c r="C82" s="9">
        <v>5067.4799999999996</v>
      </c>
      <c r="D82" s="9">
        <v>5814.56</v>
      </c>
      <c r="E82" s="9">
        <v>6673.98</v>
      </c>
      <c r="F82" s="10" t="s">
        <v>3258</v>
      </c>
      <c r="G82" s="10" t="s">
        <v>3258</v>
      </c>
    </row>
    <row r="83" spans="1:7" x14ac:dyDescent="0.25">
      <c r="A83" t="s">
        <v>3098</v>
      </c>
      <c r="B83" t="s">
        <v>654</v>
      </c>
      <c r="C83" s="9">
        <v>5731.59</v>
      </c>
      <c r="D83" s="9">
        <v>5985.12</v>
      </c>
      <c r="E83" s="9">
        <v>6172.62</v>
      </c>
      <c r="F83" s="10" t="s">
        <v>3258</v>
      </c>
      <c r="G83" s="10" t="s">
        <v>3258</v>
      </c>
    </row>
    <row r="84" spans="1:7" x14ac:dyDescent="0.25">
      <c r="A84" t="s">
        <v>3247</v>
      </c>
      <c r="B84" t="s">
        <v>148</v>
      </c>
      <c r="C84" s="9">
        <v>2834.93</v>
      </c>
      <c r="D84" s="9">
        <v>2932.82</v>
      </c>
      <c r="E84" s="9">
        <v>3077.7</v>
      </c>
      <c r="F84" s="10" t="s">
        <v>3258</v>
      </c>
      <c r="G84" s="10" t="s">
        <v>3258</v>
      </c>
    </row>
    <row r="85" spans="1:7" x14ac:dyDescent="0.25">
      <c r="A85" t="s">
        <v>2947</v>
      </c>
      <c r="B85" t="s">
        <v>400</v>
      </c>
      <c r="C85" s="9">
        <v>11309.7</v>
      </c>
      <c r="D85" s="9">
        <v>12419.91</v>
      </c>
      <c r="E85" s="9">
        <v>13452.49</v>
      </c>
      <c r="F85" s="10" t="s">
        <v>2938</v>
      </c>
      <c r="G85" s="10" t="s">
        <v>2939</v>
      </c>
    </row>
    <row r="86" spans="1:7" x14ac:dyDescent="0.25">
      <c r="A86" t="s">
        <v>3139</v>
      </c>
      <c r="B86" t="s">
        <v>384</v>
      </c>
      <c r="C86" s="9">
        <v>6139.09</v>
      </c>
      <c r="D86" s="9">
        <v>6588.08</v>
      </c>
      <c r="E86" s="9">
        <v>6690.16</v>
      </c>
      <c r="F86" s="10" t="s">
        <v>3258</v>
      </c>
      <c r="G86" s="10" t="s">
        <v>3258</v>
      </c>
    </row>
    <row r="87" spans="1:7" x14ac:dyDescent="0.25">
      <c r="A87" t="s">
        <v>3231</v>
      </c>
      <c r="B87" t="s">
        <v>150</v>
      </c>
      <c r="C87" s="9">
        <v>1937.44</v>
      </c>
      <c r="D87" s="9">
        <v>1889.17</v>
      </c>
      <c r="E87" s="9">
        <v>2045.85</v>
      </c>
      <c r="F87" s="10" t="s">
        <v>3258</v>
      </c>
      <c r="G87" s="10" t="s">
        <v>3258</v>
      </c>
    </row>
    <row r="88" spans="1:7" x14ac:dyDescent="0.25">
      <c r="A88" t="s">
        <v>3130</v>
      </c>
      <c r="B88" t="s">
        <v>234</v>
      </c>
      <c r="C88" s="9">
        <v>4422.4799999999996</v>
      </c>
      <c r="D88" s="9">
        <v>4522.3599999999997</v>
      </c>
      <c r="E88" s="9">
        <v>4815.21</v>
      </c>
      <c r="F88" s="10" t="s">
        <v>3258</v>
      </c>
      <c r="G88" s="10" t="s">
        <v>3258</v>
      </c>
    </row>
    <row r="89" spans="1:7" x14ac:dyDescent="0.25">
      <c r="A89" t="s">
        <v>3074</v>
      </c>
      <c r="B89" t="s">
        <v>566</v>
      </c>
      <c r="C89" s="9">
        <v>4100.88</v>
      </c>
      <c r="D89" s="9">
        <v>4324.18</v>
      </c>
      <c r="E89" s="9">
        <v>4658.99</v>
      </c>
      <c r="F89" s="10" t="s">
        <v>3258</v>
      </c>
      <c r="G89" s="10" t="s">
        <v>3258</v>
      </c>
    </row>
    <row r="90" spans="1:7" x14ac:dyDescent="0.25">
      <c r="A90" t="s">
        <v>3155</v>
      </c>
      <c r="B90" t="s">
        <v>1576</v>
      </c>
      <c r="C90" s="9">
        <v>1923.94</v>
      </c>
      <c r="D90" s="9">
        <v>2014.72</v>
      </c>
      <c r="E90" s="9">
        <v>2132.42</v>
      </c>
      <c r="F90" s="10" t="s">
        <v>3258</v>
      </c>
      <c r="G90" s="10" t="s">
        <v>3258</v>
      </c>
    </row>
    <row r="91" spans="1:7" x14ac:dyDescent="0.25">
      <c r="A91" t="s">
        <v>3129</v>
      </c>
      <c r="B91" t="s">
        <v>526</v>
      </c>
      <c r="C91" s="9">
        <v>4086.75</v>
      </c>
      <c r="D91" s="9">
        <v>3957.09</v>
      </c>
      <c r="E91" s="9">
        <v>4093.74</v>
      </c>
      <c r="F91" s="10" t="s">
        <v>3258</v>
      </c>
      <c r="G91" s="10" t="s">
        <v>3258</v>
      </c>
    </row>
    <row r="92" spans="1:7" x14ac:dyDescent="0.25">
      <c r="A92" t="s">
        <v>2952</v>
      </c>
      <c r="B92" t="s">
        <v>184</v>
      </c>
      <c r="C92" s="9">
        <v>12271.49</v>
      </c>
      <c r="D92" s="9">
        <v>13487.1</v>
      </c>
      <c r="E92" s="9">
        <v>15091.79</v>
      </c>
      <c r="F92" s="10" t="s">
        <v>2938</v>
      </c>
      <c r="G92" s="10" t="s">
        <v>2939</v>
      </c>
    </row>
    <row r="93" spans="1:7" x14ac:dyDescent="0.25">
      <c r="A93" t="s">
        <v>3016</v>
      </c>
      <c r="B93" t="s">
        <v>1604</v>
      </c>
      <c r="C93" s="9">
        <v>3327.89</v>
      </c>
      <c r="D93" s="9">
        <v>3384.85</v>
      </c>
      <c r="E93" s="9">
        <v>3631.16</v>
      </c>
      <c r="F93" s="10" t="s">
        <v>2938</v>
      </c>
      <c r="G93" s="10" t="s">
        <v>3258</v>
      </c>
    </row>
    <row r="94" spans="1:7" x14ac:dyDescent="0.25">
      <c r="A94" t="s">
        <v>3010</v>
      </c>
      <c r="B94" t="s">
        <v>338</v>
      </c>
      <c r="C94" s="9">
        <v>6174.59</v>
      </c>
      <c r="D94" s="9">
        <v>6369.39</v>
      </c>
      <c r="E94" s="9">
        <v>6753.25</v>
      </c>
      <c r="F94" s="10" t="s">
        <v>2938</v>
      </c>
      <c r="G94" s="10" t="s">
        <v>3258</v>
      </c>
    </row>
    <row r="95" spans="1:7" x14ac:dyDescent="0.25">
      <c r="A95" t="s">
        <v>2982</v>
      </c>
      <c r="B95" t="s">
        <v>668</v>
      </c>
      <c r="C95" s="9">
        <v>2485.58</v>
      </c>
      <c r="D95" s="9">
        <v>2509.91</v>
      </c>
      <c r="E95" s="9">
        <v>2595.5700000000002</v>
      </c>
      <c r="F95" s="10" t="s">
        <v>2938</v>
      </c>
      <c r="G95" s="10" t="s">
        <v>3258</v>
      </c>
    </row>
    <row r="96" spans="1:7" x14ac:dyDescent="0.25">
      <c r="A96" t="s">
        <v>2967</v>
      </c>
      <c r="B96" t="s">
        <v>236</v>
      </c>
      <c r="C96" s="9">
        <v>7239.8</v>
      </c>
      <c r="D96" s="9">
        <v>7895.35</v>
      </c>
      <c r="E96" s="9">
        <v>8245.2099999999991</v>
      </c>
      <c r="F96" s="10" t="s">
        <v>2938</v>
      </c>
      <c r="G96" s="10" t="s">
        <v>3258</v>
      </c>
    </row>
    <row r="97" spans="1:7" x14ac:dyDescent="0.25">
      <c r="A97" t="s">
        <v>3157</v>
      </c>
      <c r="B97" t="s">
        <v>604</v>
      </c>
      <c r="C97" s="9">
        <v>2836.42</v>
      </c>
      <c r="D97" s="9">
        <v>2547.5100000000002</v>
      </c>
      <c r="E97" s="9">
        <v>2844.39</v>
      </c>
      <c r="F97" s="10" t="s">
        <v>3258</v>
      </c>
      <c r="G97" s="10" t="s">
        <v>3258</v>
      </c>
    </row>
    <row r="98" spans="1:7" x14ac:dyDescent="0.25">
      <c r="A98" t="s">
        <v>3198</v>
      </c>
      <c r="B98" t="s">
        <v>28</v>
      </c>
      <c r="C98" s="9">
        <v>1946.87</v>
      </c>
      <c r="D98" s="9">
        <v>1982.7</v>
      </c>
      <c r="E98" s="9">
        <v>2097.89</v>
      </c>
      <c r="F98" s="10" t="s">
        <v>3258</v>
      </c>
      <c r="G98" s="10" t="s">
        <v>3258</v>
      </c>
    </row>
    <row r="99" spans="1:7" x14ac:dyDescent="0.25">
      <c r="A99" t="s">
        <v>3222</v>
      </c>
      <c r="B99" t="s">
        <v>1630</v>
      </c>
      <c r="C99" s="9">
        <v>1729.24</v>
      </c>
      <c r="D99" s="9">
        <v>1973.39</v>
      </c>
      <c r="E99" s="9">
        <v>2061.4299999999998</v>
      </c>
      <c r="F99" s="10" t="s">
        <v>3258</v>
      </c>
      <c r="G99" s="10" t="s">
        <v>3258</v>
      </c>
    </row>
    <row r="100" spans="1:7" x14ac:dyDescent="0.25">
      <c r="A100" t="s">
        <v>3181</v>
      </c>
      <c r="B100" t="s">
        <v>238</v>
      </c>
      <c r="C100" s="9">
        <v>2491.6</v>
      </c>
      <c r="D100" s="9">
        <v>2507.6999999999998</v>
      </c>
      <c r="E100" s="9">
        <v>2696.61</v>
      </c>
      <c r="F100" s="10" t="s">
        <v>3258</v>
      </c>
      <c r="G100" s="10" t="s">
        <v>3258</v>
      </c>
    </row>
    <row r="101" spans="1:7" x14ac:dyDescent="0.25">
      <c r="A101" t="s">
        <v>3217</v>
      </c>
      <c r="B101" t="s">
        <v>324</v>
      </c>
      <c r="C101" s="9">
        <v>1841.62</v>
      </c>
      <c r="D101" s="9">
        <v>2018.98</v>
      </c>
      <c r="E101" s="9">
        <v>2125.85</v>
      </c>
      <c r="F101" s="10" t="s">
        <v>3258</v>
      </c>
      <c r="G101" s="10" t="s">
        <v>3258</v>
      </c>
    </row>
    <row r="102" spans="1:7" x14ac:dyDescent="0.25">
      <c r="A102" t="s">
        <v>2960</v>
      </c>
      <c r="B102" t="s">
        <v>186</v>
      </c>
      <c r="C102" s="9">
        <v>9326.2199999999993</v>
      </c>
      <c r="D102" s="9">
        <v>10210.030000000001</v>
      </c>
      <c r="E102" s="9">
        <v>11126.91</v>
      </c>
      <c r="F102" s="10" t="s">
        <v>2938</v>
      </c>
      <c r="G102" s="10" t="s">
        <v>3258</v>
      </c>
    </row>
    <row r="103" spans="1:7" x14ac:dyDescent="0.25">
      <c r="A103" t="s">
        <v>3052</v>
      </c>
      <c r="B103" t="s">
        <v>326</v>
      </c>
      <c r="C103" s="9">
        <v>5338.4</v>
      </c>
      <c r="D103" s="9">
        <v>5498.6</v>
      </c>
      <c r="E103" s="9">
        <v>5824.2</v>
      </c>
      <c r="F103" s="10" t="s">
        <v>2938</v>
      </c>
      <c r="G103" s="10" t="s">
        <v>3258</v>
      </c>
    </row>
    <row r="104" spans="1:7" x14ac:dyDescent="0.25">
      <c r="A104" t="s">
        <v>3096</v>
      </c>
      <c r="B104" t="s">
        <v>340</v>
      </c>
      <c r="C104" s="9">
        <v>4392.82</v>
      </c>
      <c r="D104" s="9">
        <v>4559.49</v>
      </c>
      <c r="E104" s="9">
        <v>4724.41</v>
      </c>
      <c r="F104" s="10" t="s">
        <v>3258</v>
      </c>
      <c r="G104" s="10" t="s">
        <v>3258</v>
      </c>
    </row>
    <row r="105" spans="1:7" x14ac:dyDescent="0.25">
      <c r="A105" t="s">
        <v>2958</v>
      </c>
      <c r="B105" t="s">
        <v>30</v>
      </c>
      <c r="C105" s="9">
        <v>9751.19</v>
      </c>
      <c r="D105" s="9">
        <v>11010.95</v>
      </c>
      <c r="E105" s="9">
        <v>12429.14</v>
      </c>
      <c r="F105" s="10" t="s">
        <v>2938</v>
      </c>
      <c r="G105" s="10" t="s">
        <v>3258</v>
      </c>
    </row>
    <row r="106" spans="1:7" x14ac:dyDescent="0.25">
      <c r="A106" t="s">
        <v>3227</v>
      </c>
      <c r="B106" t="s">
        <v>220</v>
      </c>
      <c r="C106" s="9">
        <v>1954.35</v>
      </c>
      <c r="D106" s="9">
        <v>1997.57</v>
      </c>
      <c r="E106" s="9">
        <v>2055.12</v>
      </c>
      <c r="F106" s="10" t="s">
        <v>3258</v>
      </c>
      <c r="G106" s="10" t="s">
        <v>3258</v>
      </c>
    </row>
    <row r="107" spans="1:7" x14ac:dyDescent="0.25">
      <c r="A107" t="s">
        <v>2984</v>
      </c>
      <c r="B107" t="s">
        <v>32</v>
      </c>
      <c r="C107" s="9">
        <v>6559.04</v>
      </c>
      <c r="D107" s="9">
        <v>7045.44</v>
      </c>
      <c r="E107" s="9">
        <v>7428.67</v>
      </c>
      <c r="F107" s="10" t="s">
        <v>2938</v>
      </c>
      <c r="G107" s="10" t="s">
        <v>3258</v>
      </c>
    </row>
    <row r="108" spans="1:7" x14ac:dyDescent="0.25">
      <c r="A108" t="s">
        <v>3185</v>
      </c>
      <c r="B108" t="s">
        <v>364</v>
      </c>
      <c r="C108" s="9">
        <v>4780.91</v>
      </c>
      <c r="D108" s="9">
        <v>5083.74</v>
      </c>
      <c r="E108" s="9">
        <v>5298.78</v>
      </c>
      <c r="F108" s="10" t="s">
        <v>3258</v>
      </c>
      <c r="G108" s="10" t="s">
        <v>3258</v>
      </c>
    </row>
    <row r="109" spans="1:7" x14ac:dyDescent="0.25">
      <c r="A109" t="s">
        <v>3207</v>
      </c>
      <c r="B109" t="s">
        <v>222</v>
      </c>
      <c r="C109" s="9">
        <v>1831.01</v>
      </c>
      <c r="D109" s="9">
        <v>1968.95</v>
      </c>
      <c r="E109" s="9">
        <v>2177.2399999999998</v>
      </c>
      <c r="F109" s="10" t="s">
        <v>3258</v>
      </c>
      <c r="G109" s="10" t="s">
        <v>3258</v>
      </c>
    </row>
    <row r="110" spans="1:7" x14ac:dyDescent="0.25">
      <c r="A110" t="s">
        <v>3090</v>
      </c>
      <c r="B110" t="s">
        <v>1696</v>
      </c>
      <c r="C110" s="9">
        <v>1873.55</v>
      </c>
      <c r="D110" s="9">
        <v>1991.54</v>
      </c>
      <c r="E110" s="9">
        <v>2164.85</v>
      </c>
      <c r="F110" s="10" t="s">
        <v>3258</v>
      </c>
      <c r="G110" s="10" t="s">
        <v>3258</v>
      </c>
    </row>
    <row r="111" spans="1:7" x14ac:dyDescent="0.25">
      <c r="A111" t="s">
        <v>3002</v>
      </c>
      <c r="B111" t="s">
        <v>152</v>
      </c>
      <c r="C111" s="9">
        <v>5318.49</v>
      </c>
      <c r="D111" s="9">
        <v>5815.72</v>
      </c>
      <c r="E111" s="9">
        <v>5989.8</v>
      </c>
      <c r="F111" s="10" t="s">
        <v>2938</v>
      </c>
      <c r="G111" s="10" t="s">
        <v>3258</v>
      </c>
    </row>
    <row r="112" spans="1:7" x14ac:dyDescent="0.25">
      <c r="A112" t="s">
        <v>3095</v>
      </c>
      <c r="B112" t="s">
        <v>528</v>
      </c>
      <c r="C112" s="9">
        <v>3567.2</v>
      </c>
      <c r="D112" s="9">
        <v>3721.1</v>
      </c>
      <c r="E112" s="9">
        <v>3898.33</v>
      </c>
      <c r="F112" s="10" t="s">
        <v>3258</v>
      </c>
      <c r="G112" s="10" t="s">
        <v>3258</v>
      </c>
    </row>
    <row r="113" spans="1:7" x14ac:dyDescent="0.25">
      <c r="A113" t="s">
        <v>3100</v>
      </c>
      <c r="B113" t="s">
        <v>272</v>
      </c>
      <c r="C113" s="9">
        <v>2780.59</v>
      </c>
      <c r="D113" s="9">
        <v>2927.55</v>
      </c>
      <c r="E113" s="9">
        <v>3102.96</v>
      </c>
      <c r="F113" s="10" t="s">
        <v>3258</v>
      </c>
      <c r="G113" s="10" t="s">
        <v>3258</v>
      </c>
    </row>
    <row r="114" spans="1:7" x14ac:dyDescent="0.25">
      <c r="A114" t="s">
        <v>3152</v>
      </c>
      <c r="B114" t="s">
        <v>682</v>
      </c>
      <c r="C114" s="9">
        <v>1848.78</v>
      </c>
      <c r="D114" s="9">
        <v>1921.02</v>
      </c>
      <c r="E114" s="9">
        <v>2149.91</v>
      </c>
      <c r="F114" s="10" t="s">
        <v>3258</v>
      </c>
      <c r="G114" s="10" t="s">
        <v>3258</v>
      </c>
    </row>
    <row r="115" spans="1:7" x14ac:dyDescent="0.25">
      <c r="A115" t="s">
        <v>3150</v>
      </c>
      <c r="B115" t="s">
        <v>240</v>
      </c>
      <c r="C115" s="9">
        <v>3825.79</v>
      </c>
      <c r="D115" s="9">
        <v>4170.84</v>
      </c>
      <c r="E115" s="9">
        <v>4363.55</v>
      </c>
      <c r="F115" s="10" t="s">
        <v>3258</v>
      </c>
      <c r="G115" s="10" t="s">
        <v>3258</v>
      </c>
    </row>
    <row r="116" spans="1:7" x14ac:dyDescent="0.25">
      <c r="A116" t="s">
        <v>3251</v>
      </c>
      <c r="B116" t="s">
        <v>699</v>
      </c>
      <c r="C116" s="9">
        <v>2473.39</v>
      </c>
      <c r="D116" s="9">
        <v>2502.48</v>
      </c>
      <c r="E116" s="9">
        <v>2614.77</v>
      </c>
      <c r="F116" s="10" t="s">
        <v>3258</v>
      </c>
      <c r="G116" s="10" t="s">
        <v>3258</v>
      </c>
    </row>
    <row r="117" spans="1:7" x14ac:dyDescent="0.25">
      <c r="A117" t="s">
        <v>3083</v>
      </c>
      <c r="B117" t="s">
        <v>34</v>
      </c>
      <c r="C117" s="9">
        <v>2573.37</v>
      </c>
      <c r="D117" s="9">
        <v>2627.28</v>
      </c>
      <c r="E117" s="9">
        <v>2781.09</v>
      </c>
      <c r="F117" s="10" t="s">
        <v>3258</v>
      </c>
      <c r="G117" s="10" t="s">
        <v>3258</v>
      </c>
    </row>
    <row r="118" spans="1:7" x14ac:dyDescent="0.25">
      <c r="A118" t="s">
        <v>3232</v>
      </c>
      <c r="B118" t="s">
        <v>242</v>
      </c>
      <c r="C118" s="9">
        <v>4747.43</v>
      </c>
      <c r="D118" s="9">
        <v>4803.9399999999996</v>
      </c>
      <c r="E118" s="9">
        <v>5057.01</v>
      </c>
      <c r="F118" s="10" t="s">
        <v>3258</v>
      </c>
      <c r="G118" s="10" t="s">
        <v>3258</v>
      </c>
    </row>
    <row r="119" spans="1:7" x14ac:dyDescent="0.25">
      <c r="A119" t="s">
        <v>3215</v>
      </c>
      <c r="B119" t="s">
        <v>464</v>
      </c>
      <c r="C119" s="9">
        <v>2168.44</v>
      </c>
      <c r="D119" s="9">
        <v>2121.73</v>
      </c>
      <c r="E119" s="9">
        <v>2205.39</v>
      </c>
      <c r="F119" s="10" t="s">
        <v>3258</v>
      </c>
      <c r="G119" s="10" t="s">
        <v>3258</v>
      </c>
    </row>
    <row r="120" spans="1:7" x14ac:dyDescent="0.25">
      <c r="A120" t="s">
        <v>3003</v>
      </c>
      <c r="B120" t="s">
        <v>188</v>
      </c>
      <c r="C120" s="9">
        <v>6235.84</v>
      </c>
      <c r="D120" s="9">
        <v>6800.14</v>
      </c>
      <c r="E120" s="9">
        <v>7188.88</v>
      </c>
      <c r="F120" s="10" t="s">
        <v>2938</v>
      </c>
      <c r="G120" s="10" t="s">
        <v>3258</v>
      </c>
    </row>
    <row r="121" spans="1:7" x14ac:dyDescent="0.25">
      <c r="A121" t="s">
        <v>3043</v>
      </c>
      <c r="B121" t="s">
        <v>530</v>
      </c>
      <c r="C121" s="9">
        <v>5901.36</v>
      </c>
      <c r="D121" s="9">
        <v>5850.51</v>
      </c>
      <c r="E121" s="9">
        <v>5981.21</v>
      </c>
      <c r="F121" s="10" t="s">
        <v>2938</v>
      </c>
      <c r="G121" s="10" t="s">
        <v>3258</v>
      </c>
    </row>
    <row r="122" spans="1:7" x14ac:dyDescent="0.25">
      <c r="A122" t="s">
        <v>3208</v>
      </c>
      <c r="B122" t="s">
        <v>676</v>
      </c>
      <c r="C122" s="9">
        <v>2520.75</v>
      </c>
      <c r="D122" s="9">
        <v>2428.79</v>
      </c>
      <c r="E122" s="9">
        <v>2562.14</v>
      </c>
      <c r="F122" s="10" t="s">
        <v>3258</v>
      </c>
      <c r="G122" s="10" t="s">
        <v>3258</v>
      </c>
    </row>
    <row r="123" spans="1:7" x14ac:dyDescent="0.25">
      <c r="A123" t="s">
        <v>2997</v>
      </c>
      <c r="B123" t="s">
        <v>154</v>
      </c>
      <c r="C123" s="9">
        <v>5858.35</v>
      </c>
      <c r="D123" s="9">
        <v>6954.24</v>
      </c>
      <c r="E123" s="9">
        <v>7337.56</v>
      </c>
      <c r="F123" s="10" t="s">
        <v>2938</v>
      </c>
      <c r="G123" s="10" t="s">
        <v>3258</v>
      </c>
    </row>
    <row r="124" spans="1:7" x14ac:dyDescent="0.25">
      <c r="A124" t="s">
        <v>3076</v>
      </c>
      <c r="B124" t="s">
        <v>342</v>
      </c>
      <c r="C124" s="9">
        <v>4181.22</v>
      </c>
      <c r="D124" s="9">
        <v>4519.9799999999996</v>
      </c>
      <c r="E124" s="9">
        <v>4854.45</v>
      </c>
      <c r="F124" s="10" t="s">
        <v>3258</v>
      </c>
      <c r="G124" s="10" t="s">
        <v>3258</v>
      </c>
    </row>
    <row r="125" spans="1:7" x14ac:dyDescent="0.25">
      <c r="A125" t="s">
        <v>3206</v>
      </c>
      <c r="B125" t="s">
        <v>156</v>
      </c>
      <c r="C125" s="9">
        <v>4075.56</v>
      </c>
      <c r="D125" s="9">
        <v>4440.54</v>
      </c>
      <c r="E125" s="9">
        <v>4626.87</v>
      </c>
      <c r="F125" s="10" t="s">
        <v>3258</v>
      </c>
      <c r="G125" s="10" t="s">
        <v>3258</v>
      </c>
    </row>
    <row r="126" spans="1:7" x14ac:dyDescent="0.25">
      <c r="A126" t="s">
        <v>3220</v>
      </c>
      <c r="B126" t="s">
        <v>56</v>
      </c>
      <c r="C126" s="9">
        <v>2006.75</v>
      </c>
      <c r="D126" s="9">
        <v>2187.31</v>
      </c>
      <c r="E126" s="9">
        <v>2234.44</v>
      </c>
      <c r="F126" s="10" t="s">
        <v>3258</v>
      </c>
      <c r="G126" s="10" t="s">
        <v>3258</v>
      </c>
    </row>
    <row r="127" spans="1:7" x14ac:dyDescent="0.25">
      <c r="A127" t="s">
        <v>3102</v>
      </c>
      <c r="B127" t="s">
        <v>492</v>
      </c>
      <c r="C127" s="9">
        <v>8043.89</v>
      </c>
      <c r="D127" s="9">
        <v>8073.96</v>
      </c>
      <c r="E127" s="9">
        <v>8570.2900000000009</v>
      </c>
      <c r="F127" s="10" t="s">
        <v>3258</v>
      </c>
      <c r="G127" s="10" t="s">
        <v>3258</v>
      </c>
    </row>
    <row r="128" spans="1:7" x14ac:dyDescent="0.25">
      <c r="A128" t="s">
        <v>3163</v>
      </c>
      <c r="B128" t="s">
        <v>444</v>
      </c>
      <c r="C128" s="9">
        <v>1983.86</v>
      </c>
      <c r="D128" s="9">
        <v>1968.09</v>
      </c>
      <c r="E128" s="9">
        <v>2020.54</v>
      </c>
      <c r="F128" s="10" t="s">
        <v>3258</v>
      </c>
      <c r="G128" s="10" t="s">
        <v>3258</v>
      </c>
    </row>
    <row r="129" spans="1:7" x14ac:dyDescent="0.25">
      <c r="A129" t="s">
        <v>3147</v>
      </c>
      <c r="B129" t="s">
        <v>1769</v>
      </c>
      <c r="C129" s="9">
        <v>2194.29</v>
      </c>
      <c r="D129" s="9">
        <v>2163.61</v>
      </c>
      <c r="E129" s="9">
        <v>2194.91</v>
      </c>
      <c r="F129" s="10" t="s">
        <v>3258</v>
      </c>
      <c r="G129" s="10" t="s">
        <v>3258</v>
      </c>
    </row>
    <row r="130" spans="1:7" x14ac:dyDescent="0.25">
      <c r="A130" t="s">
        <v>3164</v>
      </c>
      <c r="B130" t="s">
        <v>58</v>
      </c>
      <c r="C130" s="9">
        <v>1777.35</v>
      </c>
      <c r="D130" s="9">
        <v>1860.81</v>
      </c>
      <c r="E130" s="9">
        <v>1966.37</v>
      </c>
      <c r="F130" s="10" t="s">
        <v>3258</v>
      </c>
      <c r="G130" s="10" t="s">
        <v>3258</v>
      </c>
    </row>
    <row r="131" spans="1:7" x14ac:dyDescent="0.25">
      <c r="A131" t="s">
        <v>3238</v>
      </c>
      <c r="B131" t="s">
        <v>306</v>
      </c>
      <c r="C131" s="9">
        <v>1797.3</v>
      </c>
      <c r="D131" s="9">
        <v>1916.19</v>
      </c>
      <c r="E131" s="9">
        <v>2012.7</v>
      </c>
      <c r="F131" s="10" t="s">
        <v>3258</v>
      </c>
      <c r="G131" s="10" t="s">
        <v>3258</v>
      </c>
    </row>
    <row r="132" spans="1:7" x14ac:dyDescent="0.25">
      <c r="A132" t="s">
        <v>2945</v>
      </c>
      <c r="B132" t="s">
        <v>16</v>
      </c>
      <c r="C132" s="9">
        <v>10566.42</v>
      </c>
      <c r="D132" s="9">
        <v>11649.85</v>
      </c>
      <c r="E132" s="9">
        <v>12401.61</v>
      </c>
      <c r="F132" s="10" t="s">
        <v>2938</v>
      </c>
      <c r="G132" s="10" t="s">
        <v>2939</v>
      </c>
    </row>
    <row r="133" spans="1:7" x14ac:dyDescent="0.25">
      <c r="A133" t="s">
        <v>3137</v>
      </c>
      <c r="B133" t="s">
        <v>514</v>
      </c>
      <c r="C133" s="9">
        <v>1712.95</v>
      </c>
      <c r="D133" s="9">
        <v>1835.3</v>
      </c>
      <c r="E133" s="9">
        <v>1945.82</v>
      </c>
      <c r="F133" s="10" t="s">
        <v>3258</v>
      </c>
      <c r="G133" s="10" t="s">
        <v>3258</v>
      </c>
    </row>
    <row r="134" spans="1:7" x14ac:dyDescent="0.25">
      <c r="A134" t="s">
        <v>3193</v>
      </c>
      <c r="B134" t="s">
        <v>60</v>
      </c>
      <c r="C134" s="9">
        <v>1855.7</v>
      </c>
      <c r="D134" s="9">
        <v>1958.44</v>
      </c>
      <c r="E134" s="9">
        <v>2104.52</v>
      </c>
      <c r="F134" s="10" t="s">
        <v>3258</v>
      </c>
      <c r="G134" s="10" t="s">
        <v>3258</v>
      </c>
    </row>
    <row r="135" spans="1:7" x14ac:dyDescent="0.25">
      <c r="A135" t="s">
        <v>3241</v>
      </c>
      <c r="B135" t="s">
        <v>366</v>
      </c>
      <c r="C135" s="9">
        <v>3802.77</v>
      </c>
      <c r="D135" s="9">
        <v>3666.72</v>
      </c>
      <c r="E135" s="9">
        <v>3605.81</v>
      </c>
      <c r="F135" s="10" t="s">
        <v>3258</v>
      </c>
      <c r="G135" s="10" t="s">
        <v>3258</v>
      </c>
    </row>
    <row r="136" spans="1:7" x14ac:dyDescent="0.25">
      <c r="A136" t="s">
        <v>2948</v>
      </c>
      <c r="B136" t="s">
        <v>110</v>
      </c>
      <c r="C136" s="9">
        <v>9270.2900000000009</v>
      </c>
      <c r="D136" s="9">
        <v>9697.83</v>
      </c>
      <c r="E136" s="9">
        <v>10587.88</v>
      </c>
      <c r="F136" s="10" t="s">
        <v>2938</v>
      </c>
      <c r="G136" s="10" t="s">
        <v>2939</v>
      </c>
    </row>
    <row r="137" spans="1:7" x14ac:dyDescent="0.25">
      <c r="A137" t="s">
        <v>3062</v>
      </c>
      <c r="B137" t="s">
        <v>88</v>
      </c>
      <c r="C137" s="9">
        <v>2756.1</v>
      </c>
      <c r="D137" s="9">
        <v>2753.5</v>
      </c>
      <c r="E137" s="9">
        <v>2875.77</v>
      </c>
      <c r="F137" s="10" t="s">
        <v>3258</v>
      </c>
      <c r="G137" s="10" t="s">
        <v>3258</v>
      </c>
    </row>
    <row r="138" spans="1:7" x14ac:dyDescent="0.25">
      <c r="A138" t="s">
        <v>3171</v>
      </c>
      <c r="B138" t="s">
        <v>140</v>
      </c>
      <c r="C138" s="9">
        <v>1860.16</v>
      </c>
      <c r="D138" s="9">
        <v>1947.3</v>
      </c>
      <c r="E138" s="9">
        <v>2021.33</v>
      </c>
      <c r="F138" s="10" t="s">
        <v>3258</v>
      </c>
      <c r="G138" s="10" t="s">
        <v>3258</v>
      </c>
    </row>
    <row r="139" spans="1:7" x14ac:dyDescent="0.25">
      <c r="A139" t="s">
        <v>3057</v>
      </c>
      <c r="B139" t="s">
        <v>62</v>
      </c>
      <c r="C139" s="9">
        <v>4785.07</v>
      </c>
      <c r="D139" s="9">
        <v>4959.72</v>
      </c>
      <c r="E139" s="9">
        <v>5083.03</v>
      </c>
      <c r="F139" s="10" t="s">
        <v>3258</v>
      </c>
      <c r="G139" s="10" t="s">
        <v>3258</v>
      </c>
    </row>
    <row r="140" spans="1:7" x14ac:dyDescent="0.25">
      <c r="A140" t="s">
        <v>3182</v>
      </c>
      <c r="B140" t="s">
        <v>244</v>
      </c>
      <c r="C140" s="9">
        <v>2454.77</v>
      </c>
      <c r="D140" s="9">
        <v>2593.1799999999998</v>
      </c>
      <c r="E140" s="9">
        <v>2578.5</v>
      </c>
      <c r="F140" s="10" t="s">
        <v>3258</v>
      </c>
      <c r="G140" s="10" t="s">
        <v>3258</v>
      </c>
    </row>
    <row r="141" spans="1:7" x14ac:dyDescent="0.25">
      <c r="A141" t="s">
        <v>3068</v>
      </c>
      <c r="B141" t="s">
        <v>386</v>
      </c>
      <c r="C141" s="9">
        <v>6968.58</v>
      </c>
      <c r="D141" s="9">
        <v>7523.59</v>
      </c>
      <c r="E141" s="9">
        <v>7743.26</v>
      </c>
      <c r="F141" s="10" t="s">
        <v>3258</v>
      </c>
      <c r="G141" s="10" t="s">
        <v>3258</v>
      </c>
    </row>
    <row r="142" spans="1:7" x14ac:dyDescent="0.25">
      <c r="A142" t="s">
        <v>3019</v>
      </c>
      <c r="B142" t="s">
        <v>656</v>
      </c>
      <c r="C142" s="9">
        <v>7015.71</v>
      </c>
      <c r="D142" s="9">
        <v>7045.71</v>
      </c>
      <c r="E142" s="9">
        <v>7518.37</v>
      </c>
      <c r="F142" s="10" t="s">
        <v>2938</v>
      </c>
      <c r="G142" s="10" t="s">
        <v>3258</v>
      </c>
    </row>
    <row r="143" spans="1:7" x14ac:dyDescent="0.25">
      <c r="A143" t="s">
        <v>3234</v>
      </c>
      <c r="B143" t="s">
        <v>556</v>
      </c>
      <c r="C143" s="9">
        <v>2918.63</v>
      </c>
      <c r="D143" s="9">
        <v>3083.59</v>
      </c>
      <c r="E143" s="9">
        <v>3219.45</v>
      </c>
      <c r="F143" s="10" t="s">
        <v>3258</v>
      </c>
      <c r="G143" s="10" t="s">
        <v>3258</v>
      </c>
    </row>
    <row r="144" spans="1:7" x14ac:dyDescent="0.25">
      <c r="A144" t="s">
        <v>3151</v>
      </c>
      <c r="B144" t="s">
        <v>368</v>
      </c>
      <c r="C144" s="9">
        <v>5053.25</v>
      </c>
      <c r="D144" s="9">
        <v>5344.75</v>
      </c>
      <c r="E144" s="9">
        <v>5604.7</v>
      </c>
      <c r="F144" s="10" t="s">
        <v>3258</v>
      </c>
      <c r="G144" s="10" t="s">
        <v>3258</v>
      </c>
    </row>
    <row r="145" spans="1:7" x14ac:dyDescent="0.25">
      <c r="A145" t="s">
        <v>3249</v>
      </c>
      <c r="B145" t="s">
        <v>568</v>
      </c>
      <c r="C145" s="9">
        <v>1748.51</v>
      </c>
      <c r="D145" s="9">
        <v>1863.31</v>
      </c>
      <c r="E145" s="9">
        <v>1914.12</v>
      </c>
      <c r="F145" s="10" t="s">
        <v>3258</v>
      </c>
      <c r="G145" s="10" t="s">
        <v>3258</v>
      </c>
    </row>
    <row r="146" spans="1:7" x14ac:dyDescent="0.25">
      <c r="A146" t="s">
        <v>3080</v>
      </c>
      <c r="B146" t="s">
        <v>64</v>
      </c>
      <c r="C146" s="9">
        <v>1941.41</v>
      </c>
      <c r="D146" s="9">
        <v>2596.15</v>
      </c>
      <c r="E146" s="9">
        <v>2653.64</v>
      </c>
      <c r="F146" s="10" t="s">
        <v>3258</v>
      </c>
      <c r="G146" s="10" t="s">
        <v>3258</v>
      </c>
    </row>
    <row r="147" spans="1:7" x14ac:dyDescent="0.25">
      <c r="A147" t="s">
        <v>2941</v>
      </c>
      <c r="B147" t="s">
        <v>452</v>
      </c>
      <c r="C147" s="9">
        <v>2204.31</v>
      </c>
      <c r="D147" s="9">
        <v>2424.66</v>
      </c>
      <c r="E147" s="9">
        <v>2717.2</v>
      </c>
      <c r="F147" s="10" t="s">
        <v>2938</v>
      </c>
      <c r="G147" s="10" t="s">
        <v>2939</v>
      </c>
    </row>
    <row r="148" spans="1:7" x14ac:dyDescent="0.25">
      <c r="A148" t="s">
        <v>2962</v>
      </c>
      <c r="B148" t="s">
        <v>606</v>
      </c>
      <c r="C148" s="9">
        <v>8565.19</v>
      </c>
      <c r="D148" s="9">
        <v>9129.49</v>
      </c>
      <c r="E148" s="9">
        <v>10240.61</v>
      </c>
      <c r="F148" s="10" t="s">
        <v>2938</v>
      </c>
      <c r="G148" s="10" t="s">
        <v>3258</v>
      </c>
    </row>
    <row r="149" spans="1:7" x14ac:dyDescent="0.25">
      <c r="A149" t="s">
        <v>3034</v>
      </c>
      <c r="B149" t="s">
        <v>1878</v>
      </c>
      <c r="C149" s="9">
        <v>1793.97</v>
      </c>
      <c r="D149" s="9">
        <v>2107.7600000000002</v>
      </c>
      <c r="E149" s="9">
        <v>2379.64</v>
      </c>
      <c r="F149" s="10" t="s">
        <v>2938</v>
      </c>
      <c r="G149" s="10" t="s">
        <v>3258</v>
      </c>
    </row>
    <row r="150" spans="1:7" x14ac:dyDescent="0.25">
      <c r="A150" t="s">
        <v>2996</v>
      </c>
      <c r="B150" t="s">
        <v>344</v>
      </c>
      <c r="C150" s="9">
        <v>5950.62</v>
      </c>
      <c r="D150" s="9">
        <v>6384.83</v>
      </c>
      <c r="E150" s="9">
        <v>6790.65</v>
      </c>
      <c r="F150" s="10" t="s">
        <v>2938</v>
      </c>
      <c r="G150" s="10" t="s">
        <v>3258</v>
      </c>
    </row>
    <row r="151" spans="1:7" x14ac:dyDescent="0.25">
      <c r="A151" t="s">
        <v>3026</v>
      </c>
      <c r="B151" t="s">
        <v>494</v>
      </c>
      <c r="C151" s="9">
        <v>7391.66</v>
      </c>
      <c r="D151" s="9">
        <v>7725.15</v>
      </c>
      <c r="E151" s="9">
        <v>8311.9699999999993</v>
      </c>
      <c r="F151" s="10" t="s">
        <v>2938</v>
      </c>
      <c r="G151" s="10" t="s">
        <v>3258</v>
      </c>
    </row>
    <row r="152" spans="1:7" x14ac:dyDescent="0.25">
      <c r="A152" t="s">
        <v>3063</v>
      </c>
      <c r="B152" t="s">
        <v>214</v>
      </c>
      <c r="C152" s="9">
        <v>3302.22</v>
      </c>
      <c r="D152" s="9">
        <v>3705.79</v>
      </c>
      <c r="E152" s="9">
        <v>3931.14</v>
      </c>
      <c r="F152" s="10" t="s">
        <v>3258</v>
      </c>
      <c r="G152" s="10" t="s">
        <v>3258</v>
      </c>
    </row>
    <row r="153" spans="1:7" x14ac:dyDescent="0.25">
      <c r="A153" t="s">
        <v>3067</v>
      </c>
      <c r="B153" t="s">
        <v>608</v>
      </c>
      <c r="C153" s="9">
        <v>2808.08</v>
      </c>
      <c r="D153" s="9">
        <v>2839.08</v>
      </c>
      <c r="E153" s="9">
        <v>3436.9</v>
      </c>
      <c r="F153" s="10" t="s">
        <v>3258</v>
      </c>
      <c r="G153" s="10" t="s">
        <v>3258</v>
      </c>
    </row>
    <row r="154" spans="1:7" x14ac:dyDescent="0.25">
      <c r="A154" t="s">
        <v>3214</v>
      </c>
      <c r="B154" t="s">
        <v>532</v>
      </c>
      <c r="C154" s="9">
        <v>4659.46</v>
      </c>
      <c r="D154" s="9">
        <v>4768.3100000000004</v>
      </c>
      <c r="E154" s="9">
        <v>4996.7</v>
      </c>
      <c r="F154" s="10" t="s">
        <v>3258</v>
      </c>
      <c r="G154" s="10" t="s">
        <v>3258</v>
      </c>
    </row>
    <row r="155" spans="1:7" x14ac:dyDescent="0.25">
      <c r="A155" t="s">
        <v>2991</v>
      </c>
      <c r="B155" t="s">
        <v>1897</v>
      </c>
      <c r="C155" s="9">
        <v>6191.76</v>
      </c>
      <c r="D155" s="9">
        <v>5512.95</v>
      </c>
      <c r="E155" s="9">
        <v>6530.34</v>
      </c>
      <c r="F155" s="10" t="s">
        <v>2938</v>
      </c>
      <c r="G155" s="10" t="s">
        <v>3258</v>
      </c>
    </row>
    <row r="156" spans="1:7" x14ac:dyDescent="0.25">
      <c r="A156" t="s">
        <v>2959</v>
      </c>
      <c r="B156" t="s">
        <v>112</v>
      </c>
      <c r="C156" s="9">
        <v>7100.25</v>
      </c>
      <c r="D156" s="9">
        <v>8135.65</v>
      </c>
      <c r="E156" s="9">
        <v>8701.7000000000007</v>
      </c>
      <c r="F156" s="10" t="s">
        <v>2938</v>
      </c>
      <c r="G156" s="10" t="s">
        <v>3258</v>
      </c>
    </row>
    <row r="157" spans="1:7" x14ac:dyDescent="0.25">
      <c r="A157" t="s">
        <v>3132</v>
      </c>
      <c r="B157" t="s">
        <v>370</v>
      </c>
      <c r="C157" s="9">
        <v>4200.49</v>
      </c>
      <c r="D157" s="9">
        <v>4089.11</v>
      </c>
      <c r="E157" s="9">
        <v>4479.55</v>
      </c>
      <c r="F157" s="10" t="s">
        <v>3258</v>
      </c>
      <c r="G157" s="10" t="s">
        <v>3258</v>
      </c>
    </row>
    <row r="158" spans="1:7" x14ac:dyDescent="0.25">
      <c r="A158" t="s">
        <v>3058</v>
      </c>
      <c r="B158" t="s">
        <v>534</v>
      </c>
      <c r="C158" s="9">
        <v>3222.92</v>
      </c>
      <c r="D158" s="9">
        <v>3316.51</v>
      </c>
      <c r="E158" s="9">
        <v>3451.06</v>
      </c>
      <c r="F158" s="10" t="s">
        <v>3258</v>
      </c>
      <c r="G158" s="10" t="s">
        <v>3258</v>
      </c>
    </row>
    <row r="159" spans="1:7" x14ac:dyDescent="0.25">
      <c r="A159" t="s">
        <v>3142</v>
      </c>
      <c r="B159" t="s">
        <v>536</v>
      </c>
      <c r="C159" s="9">
        <v>3383.27</v>
      </c>
      <c r="D159" s="9">
        <v>3261.98</v>
      </c>
      <c r="E159" s="9">
        <v>3490.14</v>
      </c>
      <c r="F159" s="10" t="s">
        <v>3258</v>
      </c>
      <c r="G159" s="10" t="s">
        <v>3258</v>
      </c>
    </row>
    <row r="160" spans="1:7" x14ac:dyDescent="0.25">
      <c r="A160" t="s">
        <v>2965</v>
      </c>
      <c r="B160" t="s">
        <v>274</v>
      </c>
      <c r="C160" s="9">
        <v>2375.88</v>
      </c>
      <c r="D160" s="9">
        <v>2997.74</v>
      </c>
      <c r="E160" s="9">
        <v>2967.18</v>
      </c>
      <c r="F160" s="10" t="s">
        <v>2938</v>
      </c>
      <c r="G160" s="10" t="s">
        <v>3258</v>
      </c>
    </row>
    <row r="161" spans="1:7" x14ac:dyDescent="0.25">
      <c r="A161" t="s">
        <v>3006</v>
      </c>
      <c r="B161" t="s">
        <v>128</v>
      </c>
      <c r="C161" s="9">
        <v>3006.27</v>
      </c>
      <c r="D161" s="9">
        <v>2966.53</v>
      </c>
      <c r="E161" s="9">
        <v>3337.77</v>
      </c>
      <c r="F161" s="10" t="s">
        <v>2938</v>
      </c>
      <c r="G161" s="10" t="s">
        <v>3258</v>
      </c>
    </row>
    <row r="162" spans="1:7" x14ac:dyDescent="0.25">
      <c r="A162" t="s">
        <v>2998</v>
      </c>
      <c r="B162" t="s">
        <v>66</v>
      </c>
      <c r="C162" s="9">
        <v>5256.56</v>
      </c>
      <c r="D162" s="9">
        <v>5778.06</v>
      </c>
      <c r="E162" s="9">
        <v>6329.95</v>
      </c>
      <c r="F162" s="10" t="s">
        <v>2938</v>
      </c>
      <c r="G162" s="10" t="s">
        <v>3258</v>
      </c>
    </row>
    <row r="163" spans="1:7" x14ac:dyDescent="0.25">
      <c r="A163" t="s">
        <v>3246</v>
      </c>
      <c r="B163" t="s">
        <v>466</v>
      </c>
      <c r="C163" s="9">
        <v>2627.82</v>
      </c>
      <c r="D163" s="9">
        <v>2725.74</v>
      </c>
      <c r="E163" s="9">
        <v>2855.24</v>
      </c>
      <c r="F163" s="10" t="s">
        <v>3258</v>
      </c>
      <c r="G163" s="10" t="s">
        <v>3258</v>
      </c>
    </row>
    <row r="164" spans="1:7" x14ac:dyDescent="0.25">
      <c r="A164" t="s">
        <v>2955</v>
      </c>
      <c r="B164" t="s">
        <v>36</v>
      </c>
      <c r="C164" s="9">
        <v>8287.5400000000009</v>
      </c>
      <c r="D164" s="9">
        <v>8810.42</v>
      </c>
      <c r="E164" s="9">
        <v>10423.75</v>
      </c>
      <c r="F164" s="10" t="s">
        <v>2938</v>
      </c>
      <c r="G164" s="10" t="s">
        <v>2939</v>
      </c>
    </row>
    <row r="165" spans="1:7" x14ac:dyDescent="0.25">
      <c r="A165" t="s">
        <v>2949</v>
      </c>
      <c r="B165" t="s">
        <v>114</v>
      </c>
      <c r="C165" s="9">
        <v>3034.03</v>
      </c>
      <c r="D165" s="9">
        <v>2917.19</v>
      </c>
      <c r="E165" s="9">
        <v>3285.79</v>
      </c>
      <c r="F165" s="10" t="s">
        <v>2938</v>
      </c>
      <c r="G165" s="10" t="s">
        <v>2939</v>
      </c>
    </row>
    <row r="166" spans="1:7" x14ac:dyDescent="0.25">
      <c r="A166" t="s">
        <v>3128</v>
      </c>
      <c r="B166" t="s">
        <v>538</v>
      </c>
      <c r="C166" s="9">
        <v>3740.39</v>
      </c>
      <c r="D166" s="9">
        <v>4003.01</v>
      </c>
      <c r="E166" s="9">
        <v>4289.9399999999996</v>
      </c>
      <c r="F166" s="10" t="s">
        <v>3258</v>
      </c>
      <c r="G166" s="10" t="s">
        <v>3258</v>
      </c>
    </row>
    <row r="167" spans="1:7" x14ac:dyDescent="0.25">
      <c r="A167" t="s">
        <v>3013</v>
      </c>
      <c r="B167" t="s">
        <v>570</v>
      </c>
      <c r="C167" s="9">
        <v>6041.62</v>
      </c>
      <c r="D167" s="9">
        <v>6332.16</v>
      </c>
      <c r="E167" s="9">
        <v>6574.88</v>
      </c>
      <c r="F167" s="10" t="s">
        <v>2938</v>
      </c>
      <c r="G167" s="10" t="s">
        <v>3258</v>
      </c>
    </row>
    <row r="168" spans="1:7" x14ac:dyDescent="0.25">
      <c r="A168" t="s">
        <v>3069</v>
      </c>
      <c r="B168" t="s">
        <v>1963</v>
      </c>
      <c r="C168" s="9">
        <v>2156.85</v>
      </c>
      <c r="D168" s="9">
        <v>2258.84</v>
      </c>
      <c r="E168" s="9">
        <v>2558.83</v>
      </c>
      <c r="F168" s="10" t="s">
        <v>3258</v>
      </c>
      <c r="G168" s="10" t="s">
        <v>3258</v>
      </c>
    </row>
    <row r="169" spans="1:7" x14ac:dyDescent="0.25">
      <c r="A169" t="s">
        <v>3031</v>
      </c>
      <c r="B169" t="s">
        <v>90</v>
      </c>
      <c r="C169" s="9">
        <v>2561.7600000000002</v>
      </c>
      <c r="D169" s="9">
        <v>2795.5</v>
      </c>
      <c r="E169" s="9">
        <v>3280.58</v>
      </c>
      <c r="F169" s="10" t="s">
        <v>2938</v>
      </c>
      <c r="G169" s="10" t="s">
        <v>3258</v>
      </c>
    </row>
    <row r="170" spans="1:7" x14ac:dyDescent="0.25">
      <c r="A170" t="s">
        <v>2980</v>
      </c>
      <c r="B170" t="s">
        <v>172</v>
      </c>
      <c r="C170" s="9">
        <v>4825.2299999999996</v>
      </c>
      <c r="D170" s="9">
        <v>5689.41</v>
      </c>
      <c r="E170" s="9">
        <v>6010.8</v>
      </c>
      <c r="F170" s="10" t="s">
        <v>2938</v>
      </c>
      <c r="G170" s="10" t="s">
        <v>3258</v>
      </c>
    </row>
    <row r="171" spans="1:7" x14ac:dyDescent="0.25">
      <c r="A171" t="s">
        <v>3154</v>
      </c>
      <c r="B171" t="s">
        <v>206</v>
      </c>
      <c r="C171" s="9">
        <v>2580.89</v>
      </c>
      <c r="D171" s="9">
        <v>2704.91</v>
      </c>
      <c r="E171" s="9">
        <v>2913.79</v>
      </c>
      <c r="F171" s="10" t="s">
        <v>3258</v>
      </c>
      <c r="G171" s="10" t="s">
        <v>3258</v>
      </c>
    </row>
    <row r="172" spans="1:7" x14ac:dyDescent="0.25">
      <c r="A172" t="s">
        <v>3086</v>
      </c>
      <c r="B172" t="s">
        <v>38</v>
      </c>
      <c r="C172" s="9">
        <v>2104.17</v>
      </c>
      <c r="D172" s="9">
        <v>2241.1799999999998</v>
      </c>
      <c r="E172" s="9">
        <v>2430.77</v>
      </c>
      <c r="F172" s="10" t="s">
        <v>3258</v>
      </c>
      <c r="G172" s="10" t="s">
        <v>3258</v>
      </c>
    </row>
    <row r="173" spans="1:7" x14ac:dyDescent="0.25">
      <c r="A173" t="s">
        <v>2940</v>
      </c>
      <c r="B173" t="s">
        <v>116</v>
      </c>
      <c r="C173" s="9">
        <v>8862.91</v>
      </c>
      <c r="D173" s="9">
        <v>10316.98</v>
      </c>
      <c r="E173" s="9">
        <v>11493.31</v>
      </c>
      <c r="F173" s="10" t="s">
        <v>2938</v>
      </c>
      <c r="G173" s="10" t="s">
        <v>2939</v>
      </c>
    </row>
    <row r="174" spans="1:7" x14ac:dyDescent="0.25">
      <c r="A174" t="s">
        <v>3166</v>
      </c>
      <c r="B174" t="s">
        <v>572</v>
      </c>
      <c r="C174" s="9">
        <v>1904.56</v>
      </c>
      <c r="D174" s="9">
        <v>2016.33</v>
      </c>
      <c r="E174" s="9">
        <v>2191.6</v>
      </c>
      <c r="F174" s="10" t="s">
        <v>3258</v>
      </c>
      <c r="G174" s="10" t="s">
        <v>3258</v>
      </c>
    </row>
    <row r="175" spans="1:7" x14ac:dyDescent="0.25">
      <c r="A175" t="s">
        <v>3084</v>
      </c>
      <c r="B175" t="s">
        <v>674</v>
      </c>
      <c r="C175" s="9">
        <v>2721.61</v>
      </c>
      <c r="D175" s="9">
        <v>3228.34</v>
      </c>
      <c r="E175" s="9">
        <v>3304.05</v>
      </c>
      <c r="F175" s="10" t="s">
        <v>3258</v>
      </c>
      <c r="G175" s="10" t="s">
        <v>3258</v>
      </c>
    </row>
    <row r="176" spans="1:7" x14ac:dyDescent="0.25">
      <c r="A176" t="s">
        <v>3244</v>
      </c>
      <c r="B176" t="s">
        <v>372</v>
      </c>
      <c r="C176" s="9">
        <v>2123.85</v>
      </c>
      <c r="D176" s="9">
        <v>2113.15</v>
      </c>
      <c r="E176" s="9">
        <v>2457.08</v>
      </c>
      <c r="F176" s="10" t="s">
        <v>3258</v>
      </c>
      <c r="G176" s="10" t="s">
        <v>3258</v>
      </c>
    </row>
    <row r="177" spans="1:7" x14ac:dyDescent="0.25">
      <c r="A177" t="s">
        <v>3121</v>
      </c>
      <c r="B177" t="s">
        <v>1988</v>
      </c>
      <c r="C177" s="9">
        <v>1687.53</v>
      </c>
      <c r="D177" s="9">
        <v>1788.02</v>
      </c>
      <c r="E177" s="9">
        <v>1878.08</v>
      </c>
      <c r="F177" s="10" t="s">
        <v>3258</v>
      </c>
      <c r="G177" s="10" t="s">
        <v>3258</v>
      </c>
    </row>
    <row r="178" spans="1:7" x14ac:dyDescent="0.25">
      <c r="A178" t="s">
        <v>3209</v>
      </c>
      <c r="B178" t="s">
        <v>246</v>
      </c>
      <c r="C178" s="9">
        <v>3290.43</v>
      </c>
      <c r="D178" s="9">
        <v>3233.23</v>
      </c>
      <c r="E178" s="9">
        <v>3296.38</v>
      </c>
      <c r="F178" s="10" t="s">
        <v>3258</v>
      </c>
      <c r="G178" s="10" t="s">
        <v>3258</v>
      </c>
    </row>
    <row r="179" spans="1:7" x14ac:dyDescent="0.25">
      <c r="A179" t="s">
        <v>3035</v>
      </c>
      <c r="B179" t="s">
        <v>610</v>
      </c>
      <c r="C179" s="9">
        <v>5312.51</v>
      </c>
      <c r="D179" s="9">
        <v>6003.68</v>
      </c>
      <c r="E179" s="9">
        <v>6462.51</v>
      </c>
      <c r="F179" s="10" t="s">
        <v>2938</v>
      </c>
      <c r="G179" s="10" t="s">
        <v>3258</v>
      </c>
    </row>
    <row r="180" spans="1:7" x14ac:dyDescent="0.25">
      <c r="A180" t="s">
        <v>3091</v>
      </c>
      <c r="B180" t="s">
        <v>580</v>
      </c>
      <c r="C180" s="9">
        <v>4562.2700000000004</v>
      </c>
      <c r="D180" s="9">
        <v>5174.57</v>
      </c>
      <c r="E180" s="9">
        <v>5570.14</v>
      </c>
      <c r="F180" s="10" t="s">
        <v>3258</v>
      </c>
      <c r="G180" s="10" t="s">
        <v>3258</v>
      </c>
    </row>
    <row r="181" spans="1:7" x14ac:dyDescent="0.25">
      <c r="A181" t="s">
        <v>3011</v>
      </c>
      <c r="B181" t="s">
        <v>46</v>
      </c>
      <c r="C181" s="9">
        <v>3851.65</v>
      </c>
      <c r="D181" s="9">
        <v>3878.63</v>
      </c>
      <c r="E181" s="9">
        <v>4087.62</v>
      </c>
      <c r="F181" s="10" t="s">
        <v>2938</v>
      </c>
      <c r="G181" s="10" t="s">
        <v>3258</v>
      </c>
    </row>
    <row r="182" spans="1:7" x14ac:dyDescent="0.25">
      <c r="A182" t="s">
        <v>3146</v>
      </c>
      <c r="B182" t="s">
        <v>402</v>
      </c>
      <c r="C182" s="9">
        <v>5285.72</v>
      </c>
      <c r="D182" s="9">
        <v>5522.7</v>
      </c>
      <c r="E182" s="9">
        <v>5725.28</v>
      </c>
      <c r="F182" s="10" t="s">
        <v>3258</v>
      </c>
      <c r="G182" s="10" t="s">
        <v>3258</v>
      </c>
    </row>
    <row r="183" spans="1:7" x14ac:dyDescent="0.25">
      <c r="A183" t="s">
        <v>3226</v>
      </c>
      <c r="B183" t="s">
        <v>158</v>
      </c>
      <c r="C183" s="9">
        <v>2432.75</v>
      </c>
      <c r="D183" s="9">
        <v>2437.59</v>
      </c>
      <c r="E183" s="9">
        <v>2613.09</v>
      </c>
      <c r="F183" s="10" t="s">
        <v>3258</v>
      </c>
      <c r="G183" s="10" t="s">
        <v>3258</v>
      </c>
    </row>
    <row r="184" spans="1:7" x14ac:dyDescent="0.25">
      <c r="A184" t="s">
        <v>2953</v>
      </c>
      <c r="B184" t="s">
        <v>658</v>
      </c>
      <c r="C184" s="9">
        <v>9186.4</v>
      </c>
      <c r="D184" s="9">
        <v>10304.719999999999</v>
      </c>
      <c r="E184" s="9">
        <v>10723.11</v>
      </c>
      <c r="F184" s="10" t="s">
        <v>2938</v>
      </c>
      <c r="G184" s="10" t="s">
        <v>2939</v>
      </c>
    </row>
    <row r="185" spans="1:7" x14ac:dyDescent="0.25">
      <c r="A185" t="s">
        <v>3071</v>
      </c>
      <c r="B185" t="s">
        <v>404</v>
      </c>
      <c r="C185" s="9">
        <v>4168.6499999999996</v>
      </c>
      <c r="D185" s="9">
        <v>4395.07</v>
      </c>
      <c r="E185" s="9">
        <v>4673.8999999999996</v>
      </c>
      <c r="F185" s="10" t="s">
        <v>3258</v>
      </c>
      <c r="G185" s="10" t="s">
        <v>3258</v>
      </c>
    </row>
    <row r="186" spans="1:7" x14ac:dyDescent="0.25">
      <c r="A186" t="s">
        <v>2944</v>
      </c>
      <c r="B186" t="s">
        <v>328</v>
      </c>
      <c r="C186" s="9">
        <v>11642.98</v>
      </c>
      <c r="D186" s="9">
        <v>12763.35</v>
      </c>
      <c r="E186" s="9">
        <v>13839.86</v>
      </c>
      <c r="F186" s="10" t="s">
        <v>2938</v>
      </c>
      <c r="G186" s="10" t="s">
        <v>2939</v>
      </c>
    </row>
    <row r="187" spans="1:7" x14ac:dyDescent="0.25">
      <c r="A187" t="s">
        <v>3167</v>
      </c>
      <c r="B187" t="s">
        <v>308</v>
      </c>
      <c r="C187" s="9">
        <v>1839.31</v>
      </c>
      <c r="D187" s="9">
        <v>2149.5300000000002</v>
      </c>
      <c r="E187" s="9">
        <v>2246.48</v>
      </c>
      <c r="F187" s="10" t="s">
        <v>3258</v>
      </c>
      <c r="G187" s="10" t="s">
        <v>3258</v>
      </c>
    </row>
    <row r="188" spans="1:7" x14ac:dyDescent="0.25">
      <c r="A188" t="s">
        <v>3053</v>
      </c>
      <c r="B188" t="s">
        <v>68</v>
      </c>
      <c r="C188" s="9">
        <v>4266.5600000000004</v>
      </c>
      <c r="D188" s="9">
        <v>4658.01</v>
      </c>
      <c r="E188" s="9">
        <v>4868.6899999999996</v>
      </c>
      <c r="F188" s="10" t="s">
        <v>2938</v>
      </c>
      <c r="G188" s="10" t="s">
        <v>3258</v>
      </c>
    </row>
    <row r="189" spans="1:7" x14ac:dyDescent="0.25">
      <c r="A189" t="s">
        <v>3127</v>
      </c>
      <c r="B189" t="s">
        <v>660</v>
      </c>
      <c r="C189" s="9">
        <v>4392.3100000000004</v>
      </c>
      <c r="D189" s="9">
        <v>4421.42</v>
      </c>
      <c r="E189" s="9">
        <v>4814.37</v>
      </c>
      <c r="F189" s="10" t="s">
        <v>3258</v>
      </c>
      <c r="G189" s="10" t="s">
        <v>3258</v>
      </c>
    </row>
    <row r="190" spans="1:7" x14ac:dyDescent="0.25">
      <c r="A190" t="s">
        <v>3248</v>
      </c>
      <c r="B190" t="s">
        <v>160</v>
      </c>
      <c r="C190" s="9">
        <v>1810.01</v>
      </c>
      <c r="D190" s="9">
        <v>1855.21</v>
      </c>
      <c r="E190" s="9">
        <v>2007.23</v>
      </c>
      <c r="F190" s="10" t="s">
        <v>3258</v>
      </c>
      <c r="G190" s="10" t="s">
        <v>3258</v>
      </c>
    </row>
    <row r="191" spans="1:7" x14ac:dyDescent="0.25">
      <c r="A191" t="s">
        <v>3073</v>
      </c>
      <c r="B191" t="s">
        <v>612</v>
      </c>
      <c r="C191" s="9">
        <v>4517.13</v>
      </c>
      <c r="D191" s="9">
        <v>5104.32</v>
      </c>
      <c r="E191" s="9">
        <v>6220.34</v>
      </c>
      <c r="F191" s="10" t="s">
        <v>3258</v>
      </c>
      <c r="G191" s="10" t="s">
        <v>3258</v>
      </c>
    </row>
    <row r="192" spans="1:7" x14ac:dyDescent="0.25">
      <c r="A192" t="s">
        <v>3204</v>
      </c>
      <c r="B192" t="s">
        <v>672</v>
      </c>
      <c r="C192" s="9">
        <v>3919.33</v>
      </c>
      <c r="D192" s="9">
        <v>4148.2299999999996</v>
      </c>
      <c r="E192" s="9">
        <v>4389.4399999999996</v>
      </c>
      <c r="F192" s="10" t="s">
        <v>3258</v>
      </c>
      <c r="G192" s="10" t="s">
        <v>3258</v>
      </c>
    </row>
    <row r="193" spans="1:7" x14ac:dyDescent="0.25">
      <c r="A193" t="s">
        <v>3173</v>
      </c>
      <c r="B193" t="s">
        <v>224</v>
      </c>
      <c r="C193" s="9">
        <v>1760.14</v>
      </c>
      <c r="D193" s="9">
        <v>2063.75</v>
      </c>
      <c r="E193" s="9">
        <v>2162.02</v>
      </c>
      <c r="F193" s="10" t="s">
        <v>3258</v>
      </c>
      <c r="G193" s="10" t="s">
        <v>3258</v>
      </c>
    </row>
    <row r="194" spans="1:7" x14ac:dyDescent="0.25">
      <c r="A194" t="s">
        <v>3038</v>
      </c>
      <c r="B194" t="s">
        <v>582</v>
      </c>
      <c r="C194" s="9">
        <v>3885.27</v>
      </c>
      <c r="D194" s="9">
        <v>3994.82</v>
      </c>
      <c r="E194" s="9">
        <v>4498.6499999999996</v>
      </c>
      <c r="F194" s="10" t="s">
        <v>2938</v>
      </c>
      <c r="G194" s="10" t="s">
        <v>3258</v>
      </c>
    </row>
    <row r="195" spans="1:7" x14ac:dyDescent="0.25">
      <c r="A195" t="s">
        <v>2972</v>
      </c>
      <c r="B195" t="s">
        <v>70</v>
      </c>
      <c r="C195" s="9">
        <v>7441.44</v>
      </c>
      <c r="D195" s="9">
        <v>8213.7800000000007</v>
      </c>
      <c r="E195" s="9">
        <v>8663.01</v>
      </c>
      <c r="F195" s="10" t="s">
        <v>2938</v>
      </c>
      <c r="G195" s="10" t="s">
        <v>3258</v>
      </c>
    </row>
    <row r="196" spans="1:7" x14ac:dyDescent="0.25">
      <c r="A196" t="s">
        <v>3180</v>
      </c>
      <c r="B196" t="s">
        <v>290</v>
      </c>
      <c r="C196" s="9">
        <v>3805.51</v>
      </c>
      <c r="D196" s="9">
        <v>3961.42</v>
      </c>
      <c r="E196" s="9">
        <v>4122.82</v>
      </c>
      <c r="F196" s="10" t="s">
        <v>3258</v>
      </c>
      <c r="G196" s="10" t="s">
        <v>3258</v>
      </c>
    </row>
    <row r="197" spans="1:7" x14ac:dyDescent="0.25">
      <c r="A197" t="s">
        <v>2978</v>
      </c>
      <c r="B197" t="s">
        <v>454</v>
      </c>
      <c r="C197" s="9">
        <v>1901.99</v>
      </c>
      <c r="D197" s="9">
        <v>2316.7399999999998</v>
      </c>
      <c r="E197" s="9">
        <v>2535.86</v>
      </c>
      <c r="F197" s="10" t="s">
        <v>2938</v>
      </c>
      <c r="G197" s="10" t="s">
        <v>3258</v>
      </c>
    </row>
    <row r="198" spans="1:7" x14ac:dyDescent="0.25">
      <c r="A198" t="s">
        <v>3141</v>
      </c>
      <c r="B198" t="s">
        <v>2076</v>
      </c>
      <c r="C198" s="9">
        <v>2035.75</v>
      </c>
      <c r="D198" s="9">
        <v>1976.11</v>
      </c>
      <c r="E198" s="9">
        <v>2316.02</v>
      </c>
      <c r="F198" s="10" t="s">
        <v>3258</v>
      </c>
      <c r="G198" s="10" t="s">
        <v>3258</v>
      </c>
    </row>
    <row r="199" spans="1:7" x14ac:dyDescent="0.25">
      <c r="A199" t="s">
        <v>3186</v>
      </c>
      <c r="B199" t="s">
        <v>276</v>
      </c>
      <c r="C199" s="9">
        <v>2037.69</v>
      </c>
      <c r="D199" s="9">
        <v>1889.42</v>
      </c>
      <c r="E199" s="9">
        <v>2052.34</v>
      </c>
      <c r="F199" s="10" t="s">
        <v>3258</v>
      </c>
      <c r="G199" s="10" t="s">
        <v>3258</v>
      </c>
    </row>
    <row r="200" spans="1:7" x14ac:dyDescent="0.25">
      <c r="A200" t="s">
        <v>3218</v>
      </c>
      <c r="B200" t="s">
        <v>292</v>
      </c>
      <c r="C200" s="9">
        <v>4577.75</v>
      </c>
      <c r="D200" s="9">
        <v>4504</v>
      </c>
      <c r="E200" s="9">
        <v>4586.63</v>
      </c>
      <c r="F200" s="10" t="s">
        <v>3258</v>
      </c>
      <c r="G200" s="10" t="s">
        <v>3258</v>
      </c>
    </row>
    <row r="201" spans="1:7" x14ac:dyDescent="0.25">
      <c r="A201" t="s">
        <v>3022</v>
      </c>
      <c r="B201" t="s">
        <v>248</v>
      </c>
      <c r="C201" s="9">
        <v>5275.61</v>
      </c>
      <c r="D201" s="9">
        <v>5314.53</v>
      </c>
      <c r="E201" s="9">
        <v>5605.08</v>
      </c>
      <c r="F201" s="10" t="s">
        <v>2938</v>
      </c>
      <c r="G201" s="10" t="s">
        <v>3258</v>
      </c>
    </row>
    <row r="202" spans="1:7" x14ac:dyDescent="0.25">
      <c r="A202" t="s">
        <v>3205</v>
      </c>
      <c r="B202" t="s">
        <v>130</v>
      </c>
      <c r="C202" s="9">
        <v>1824.22</v>
      </c>
      <c r="D202" s="9">
        <v>1938.33</v>
      </c>
      <c r="E202" s="9">
        <v>2023.32</v>
      </c>
      <c r="F202" s="10" t="s">
        <v>3258</v>
      </c>
      <c r="G202" s="10" t="s">
        <v>3258</v>
      </c>
    </row>
    <row r="203" spans="1:7" x14ac:dyDescent="0.25">
      <c r="A203" t="s">
        <v>2994</v>
      </c>
      <c r="B203" t="s">
        <v>662</v>
      </c>
      <c r="C203" s="9">
        <v>6306.26</v>
      </c>
      <c r="D203" s="9">
        <v>6901.59</v>
      </c>
      <c r="E203" s="9">
        <v>7727.92</v>
      </c>
      <c r="F203" s="10" t="s">
        <v>2938</v>
      </c>
      <c r="G203" s="10" t="s">
        <v>3258</v>
      </c>
    </row>
    <row r="204" spans="1:7" x14ac:dyDescent="0.25">
      <c r="A204" t="s">
        <v>3213</v>
      </c>
      <c r="B204" t="s">
        <v>132</v>
      </c>
      <c r="C204" s="9">
        <v>2163.21</v>
      </c>
      <c r="D204" s="9">
        <v>2281.2600000000002</v>
      </c>
      <c r="E204" s="9">
        <v>2320.1999999999998</v>
      </c>
      <c r="F204" s="10" t="s">
        <v>3258</v>
      </c>
      <c r="G204" s="10" t="s">
        <v>3258</v>
      </c>
    </row>
    <row r="205" spans="1:7" x14ac:dyDescent="0.25">
      <c r="A205" t="s">
        <v>3046</v>
      </c>
      <c r="B205" t="s">
        <v>40</v>
      </c>
      <c r="C205" s="9">
        <v>2355.59</v>
      </c>
      <c r="D205" s="9">
        <v>2704.71</v>
      </c>
      <c r="E205" s="9">
        <v>2843.4</v>
      </c>
      <c r="F205" s="10" t="s">
        <v>2938</v>
      </c>
      <c r="G205" s="10" t="s">
        <v>3258</v>
      </c>
    </row>
    <row r="206" spans="1:7" x14ac:dyDescent="0.25">
      <c r="A206" t="s">
        <v>2968</v>
      </c>
      <c r="B206" t="s">
        <v>496</v>
      </c>
      <c r="C206" s="9">
        <v>7330.71</v>
      </c>
      <c r="D206" s="9">
        <v>8216.6299999999992</v>
      </c>
      <c r="E206" s="9">
        <v>8772.76</v>
      </c>
      <c r="F206" s="10" t="s">
        <v>2938</v>
      </c>
      <c r="G206" s="10" t="s">
        <v>3258</v>
      </c>
    </row>
    <row r="207" spans="1:7" x14ac:dyDescent="0.25">
      <c r="A207" t="s">
        <v>2981</v>
      </c>
      <c r="B207" t="s">
        <v>540</v>
      </c>
      <c r="C207" s="9">
        <v>5206.91</v>
      </c>
      <c r="D207" s="9">
        <v>5568.76</v>
      </c>
      <c r="E207" s="9">
        <v>5927.63</v>
      </c>
      <c r="F207" s="10" t="s">
        <v>2938</v>
      </c>
      <c r="G207" s="10" t="s">
        <v>3258</v>
      </c>
    </row>
    <row r="208" spans="1:7" x14ac:dyDescent="0.25">
      <c r="A208" t="s">
        <v>3079</v>
      </c>
      <c r="B208" t="s">
        <v>72</v>
      </c>
      <c r="C208" s="9">
        <v>1983.33</v>
      </c>
      <c r="D208" s="9">
        <v>2187.6799999999998</v>
      </c>
      <c r="E208" s="9">
        <v>2277.2600000000002</v>
      </c>
      <c r="F208" s="10" t="s">
        <v>3258</v>
      </c>
      <c r="G208" s="10" t="s">
        <v>3258</v>
      </c>
    </row>
    <row r="209" spans="1:7" x14ac:dyDescent="0.25">
      <c r="A209" t="s">
        <v>3252</v>
      </c>
      <c r="B209" t="s">
        <v>2118</v>
      </c>
      <c r="C209" s="9">
        <v>1755.5</v>
      </c>
      <c r="D209" s="9">
        <v>1997.65</v>
      </c>
      <c r="E209" s="9">
        <v>2032.18</v>
      </c>
      <c r="F209" s="10" t="s">
        <v>3258</v>
      </c>
      <c r="G209" s="10" t="s">
        <v>3258</v>
      </c>
    </row>
    <row r="210" spans="1:7" x14ac:dyDescent="0.25">
      <c r="A210" t="s">
        <v>2961</v>
      </c>
      <c r="B210" t="s">
        <v>346</v>
      </c>
      <c r="C210" s="9">
        <v>6335.89</v>
      </c>
      <c r="D210" s="9">
        <v>7222.37</v>
      </c>
      <c r="E210" s="9">
        <v>7843.29</v>
      </c>
      <c r="F210" s="10" t="s">
        <v>2938</v>
      </c>
      <c r="G210" s="10" t="s">
        <v>3258</v>
      </c>
    </row>
    <row r="211" spans="1:7" x14ac:dyDescent="0.25">
      <c r="A211" t="s">
        <v>3229</v>
      </c>
      <c r="B211" t="s">
        <v>692</v>
      </c>
      <c r="C211" s="9">
        <v>1780.73</v>
      </c>
      <c r="D211" s="9">
        <v>1901.87</v>
      </c>
      <c r="E211" s="9">
        <v>2106.4699999999998</v>
      </c>
      <c r="F211" s="10" t="s">
        <v>3258</v>
      </c>
      <c r="G211" s="10" t="s">
        <v>3258</v>
      </c>
    </row>
    <row r="212" spans="1:7" x14ac:dyDescent="0.25">
      <c r="A212" t="s">
        <v>3125</v>
      </c>
      <c r="B212" t="s">
        <v>2127</v>
      </c>
      <c r="C212" s="9">
        <v>1792.42</v>
      </c>
      <c r="D212" s="9">
        <v>1914.01</v>
      </c>
      <c r="E212" s="9">
        <v>1961.93</v>
      </c>
      <c r="F212" s="10" t="s">
        <v>3258</v>
      </c>
      <c r="G212" s="10" t="s">
        <v>3258</v>
      </c>
    </row>
    <row r="213" spans="1:7" x14ac:dyDescent="0.25">
      <c r="A213" t="s">
        <v>3210</v>
      </c>
      <c r="B213" t="s">
        <v>162</v>
      </c>
      <c r="C213" s="9">
        <v>2121.09</v>
      </c>
      <c r="D213" s="9">
        <v>2196.89</v>
      </c>
      <c r="E213" s="9">
        <v>2928.55</v>
      </c>
      <c r="F213" s="10" t="s">
        <v>3258</v>
      </c>
      <c r="G213" s="10" t="s">
        <v>3258</v>
      </c>
    </row>
    <row r="214" spans="1:7" x14ac:dyDescent="0.25">
      <c r="A214" t="s">
        <v>3051</v>
      </c>
      <c r="B214" t="s">
        <v>250</v>
      </c>
      <c r="C214" s="9">
        <v>3535.15</v>
      </c>
      <c r="D214" s="9">
        <v>3552.7</v>
      </c>
      <c r="E214" s="9">
        <v>3676.64</v>
      </c>
      <c r="F214" s="10" t="s">
        <v>2938</v>
      </c>
      <c r="G214" s="10" t="s">
        <v>3258</v>
      </c>
    </row>
    <row r="215" spans="1:7" x14ac:dyDescent="0.25">
      <c r="A215" t="s">
        <v>3124</v>
      </c>
      <c r="B215" t="s">
        <v>374</v>
      </c>
      <c r="C215" s="9">
        <v>3502.28</v>
      </c>
      <c r="D215" s="9">
        <v>3755.24</v>
      </c>
      <c r="E215" s="9">
        <v>4154.54</v>
      </c>
      <c r="F215" s="10" t="s">
        <v>3258</v>
      </c>
      <c r="G215" s="10" t="s">
        <v>3258</v>
      </c>
    </row>
    <row r="216" spans="1:7" x14ac:dyDescent="0.25">
      <c r="A216" t="s">
        <v>3024</v>
      </c>
      <c r="B216" t="s">
        <v>422</v>
      </c>
      <c r="C216" s="9">
        <v>6425.59</v>
      </c>
      <c r="D216" s="9">
        <v>7145.45</v>
      </c>
      <c r="E216" s="9">
        <v>7521.24</v>
      </c>
      <c r="F216" s="10" t="s">
        <v>2938</v>
      </c>
      <c r="G216" s="10" t="s">
        <v>3258</v>
      </c>
    </row>
    <row r="217" spans="1:7" x14ac:dyDescent="0.25">
      <c r="A217" t="s">
        <v>3255</v>
      </c>
      <c r="B217" t="s">
        <v>294</v>
      </c>
      <c r="C217" s="9">
        <v>3504.15</v>
      </c>
      <c r="D217" s="9">
        <v>3636.1</v>
      </c>
      <c r="E217" s="9">
        <v>3768.39</v>
      </c>
      <c r="F217" s="10" t="s">
        <v>3258</v>
      </c>
      <c r="G217" s="10" t="s">
        <v>3258</v>
      </c>
    </row>
    <row r="218" spans="1:7" x14ac:dyDescent="0.25">
      <c r="A218" t="s">
        <v>3176</v>
      </c>
      <c r="B218" t="s">
        <v>406</v>
      </c>
      <c r="C218" s="9">
        <v>3613.21</v>
      </c>
      <c r="D218" s="9">
        <v>4113.28</v>
      </c>
      <c r="E218" s="9">
        <v>4662.43</v>
      </c>
      <c r="F218" s="10" t="s">
        <v>3258</v>
      </c>
      <c r="G218" s="10" t="s">
        <v>3258</v>
      </c>
    </row>
    <row r="219" spans="1:7" x14ac:dyDescent="0.25">
      <c r="A219" t="s">
        <v>3118</v>
      </c>
      <c r="B219" t="s">
        <v>2145</v>
      </c>
      <c r="C219" s="9">
        <v>1776.33</v>
      </c>
      <c r="D219" s="9">
        <v>1919.89</v>
      </c>
      <c r="E219" s="9">
        <v>2078.35</v>
      </c>
      <c r="F219" s="10" t="s">
        <v>3258</v>
      </c>
      <c r="G219" s="10" t="s">
        <v>3258</v>
      </c>
    </row>
    <row r="220" spans="1:7" x14ac:dyDescent="0.25">
      <c r="A220" t="s">
        <v>3087</v>
      </c>
      <c r="B220" t="s">
        <v>18</v>
      </c>
      <c r="C220" s="9">
        <v>3046.34</v>
      </c>
      <c r="D220" s="9">
        <v>3029.54</v>
      </c>
      <c r="E220" s="9">
        <v>3129.57</v>
      </c>
      <c r="F220" s="10" t="s">
        <v>3258</v>
      </c>
      <c r="G220" s="10" t="s">
        <v>3258</v>
      </c>
    </row>
    <row r="221" spans="1:7" x14ac:dyDescent="0.25">
      <c r="A221" t="s">
        <v>2987</v>
      </c>
      <c r="B221" t="s">
        <v>424</v>
      </c>
      <c r="C221" s="9">
        <v>6836.1</v>
      </c>
      <c r="D221" s="9">
        <v>7746.15</v>
      </c>
      <c r="E221" s="9">
        <v>8291.64</v>
      </c>
      <c r="F221" s="10" t="s">
        <v>2938</v>
      </c>
      <c r="G221" s="10" t="s">
        <v>3258</v>
      </c>
    </row>
    <row r="222" spans="1:7" x14ac:dyDescent="0.25">
      <c r="A222" t="s">
        <v>3257</v>
      </c>
      <c r="B222" t="s">
        <v>74</v>
      </c>
      <c r="C222" s="9">
        <v>1771.65</v>
      </c>
      <c r="D222" s="9">
        <v>1877.78</v>
      </c>
      <c r="E222" s="9">
        <v>1946.09</v>
      </c>
      <c r="F222" s="10" t="s">
        <v>3258</v>
      </c>
      <c r="G222" s="10" t="s">
        <v>3258</v>
      </c>
    </row>
    <row r="223" spans="1:7" x14ac:dyDescent="0.25">
      <c r="A223" t="s">
        <v>3070</v>
      </c>
      <c r="B223" t="s">
        <v>76</v>
      </c>
      <c r="C223" s="9">
        <v>4647.03</v>
      </c>
      <c r="D223" s="9">
        <v>4802.1000000000004</v>
      </c>
      <c r="E223" s="9">
        <v>4825.62</v>
      </c>
      <c r="F223" s="10" t="s">
        <v>3258</v>
      </c>
      <c r="G223" s="10" t="s">
        <v>3258</v>
      </c>
    </row>
    <row r="224" spans="1:7" x14ac:dyDescent="0.25">
      <c r="A224" t="s">
        <v>3201</v>
      </c>
      <c r="B224" t="s">
        <v>408</v>
      </c>
      <c r="C224" s="9">
        <v>2788.94</v>
      </c>
      <c r="D224" s="9">
        <v>3351.52</v>
      </c>
      <c r="E224" s="9">
        <v>3298.77</v>
      </c>
      <c r="F224" s="10" t="s">
        <v>3258</v>
      </c>
      <c r="G224" s="10" t="s">
        <v>3258</v>
      </c>
    </row>
    <row r="225" spans="1:7" x14ac:dyDescent="0.25">
      <c r="A225" t="s">
        <v>2988</v>
      </c>
      <c r="B225" t="s">
        <v>410</v>
      </c>
      <c r="C225" s="9">
        <v>3418.19</v>
      </c>
      <c r="D225" s="9">
        <v>4066.51</v>
      </c>
      <c r="E225" s="9">
        <v>4674.8</v>
      </c>
      <c r="F225" s="10" t="s">
        <v>2938</v>
      </c>
      <c r="G225" s="10" t="s">
        <v>3258</v>
      </c>
    </row>
    <row r="226" spans="1:7" x14ac:dyDescent="0.25">
      <c r="A226" t="s">
        <v>3216</v>
      </c>
      <c r="B226" t="s">
        <v>438</v>
      </c>
      <c r="C226" s="9">
        <v>3358.51</v>
      </c>
      <c r="D226" s="9">
        <v>3561.85</v>
      </c>
      <c r="E226" s="9">
        <v>4099.97</v>
      </c>
      <c r="F226" s="10" t="s">
        <v>3258</v>
      </c>
      <c r="G226" s="10" t="s">
        <v>3258</v>
      </c>
    </row>
    <row r="227" spans="1:7" x14ac:dyDescent="0.25">
      <c r="A227" t="s">
        <v>2999</v>
      </c>
      <c r="B227" t="s">
        <v>476</v>
      </c>
      <c r="C227" s="9">
        <v>8196.16</v>
      </c>
      <c r="D227" s="9">
        <v>8692.2099999999991</v>
      </c>
      <c r="E227" s="9">
        <v>8986.43</v>
      </c>
      <c r="F227" s="10" t="s">
        <v>2938</v>
      </c>
      <c r="G227" s="10" t="s">
        <v>3258</v>
      </c>
    </row>
    <row r="228" spans="1:7" x14ac:dyDescent="0.25">
      <c r="A228" t="s">
        <v>3253</v>
      </c>
      <c r="B228" t="s">
        <v>468</v>
      </c>
      <c r="C228" s="9">
        <v>1944.79</v>
      </c>
      <c r="D228" s="9">
        <v>2052.87</v>
      </c>
      <c r="E228" s="9">
        <v>2161.11</v>
      </c>
      <c r="F228" s="10" t="s">
        <v>3258</v>
      </c>
      <c r="G228" s="10" t="s">
        <v>3258</v>
      </c>
    </row>
    <row r="229" spans="1:7" x14ac:dyDescent="0.25">
      <c r="A229" t="s">
        <v>3009</v>
      </c>
      <c r="B229" t="s">
        <v>42</v>
      </c>
      <c r="C229" s="9">
        <v>3490.75</v>
      </c>
      <c r="D229" s="9">
        <v>3696.33</v>
      </c>
      <c r="E229" s="9">
        <v>3879.45</v>
      </c>
      <c r="F229" s="10" t="s">
        <v>2938</v>
      </c>
      <c r="G229" s="10" t="s">
        <v>3258</v>
      </c>
    </row>
    <row r="230" spans="1:7" x14ac:dyDescent="0.25">
      <c r="A230" t="s">
        <v>3085</v>
      </c>
      <c r="B230" t="s">
        <v>190</v>
      </c>
      <c r="C230" s="9">
        <v>1945.33</v>
      </c>
      <c r="D230" s="9">
        <v>2115.5300000000002</v>
      </c>
      <c r="E230" s="9">
        <v>2209.71</v>
      </c>
      <c r="F230" s="10" t="s">
        <v>3258</v>
      </c>
      <c r="G230" s="10" t="s">
        <v>3258</v>
      </c>
    </row>
    <row r="231" spans="1:7" x14ac:dyDescent="0.25">
      <c r="A231" t="s">
        <v>2954</v>
      </c>
      <c r="B231" t="s">
        <v>252</v>
      </c>
      <c r="C231" s="9">
        <v>9170.69</v>
      </c>
      <c r="D231" s="9">
        <v>10108.450000000001</v>
      </c>
      <c r="E231" s="9">
        <v>10968.94</v>
      </c>
      <c r="F231" s="10" t="s">
        <v>2938</v>
      </c>
      <c r="G231" s="10" t="s">
        <v>2939</v>
      </c>
    </row>
    <row r="232" spans="1:7" x14ac:dyDescent="0.25">
      <c r="A232" t="s">
        <v>2985</v>
      </c>
      <c r="B232" t="s">
        <v>2188</v>
      </c>
      <c r="C232" s="9">
        <v>2276.36</v>
      </c>
      <c r="D232" s="9">
        <v>2896.38</v>
      </c>
      <c r="E232" s="9">
        <v>3522.7</v>
      </c>
      <c r="F232" s="10" t="s">
        <v>2938</v>
      </c>
      <c r="G232" s="10" t="s">
        <v>3258</v>
      </c>
    </row>
    <row r="233" spans="1:7" x14ac:dyDescent="0.25">
      <c r="A233" t="s">
        <v>3224</v>
      </c>
      <c r="B233" t="s">
        <v>376</v>
      </c>
      <c r="C233" s="9">
        <v>3989.31</v>
      </c>
      <c r="D233" s="9">
        <v>4339.99</v>
      </c>
      <c r="E233" s="9">
        <v>4644.54</v>
      </c>
      <c r="F233" s="10" t="s">
        <v>3258</v>
      </c>
      <c r="G233" s="10" t="s">
        <v>3258</v>
      </c>
    </row>
    <row r="234" spans="1:7" x14ac:dyDescent="0.25">
      <c r="A234" t="s">
        <v>3242</v>
      </c>
      <c r="B234" t="s">
        <v>296</v>
      </c>
      <c r="C234" s="9">
        <v>2763.51</v>
      </c>
      <c r="D234" s="9">
        <v>2868.4</v>
      </c>
      <c r="E234" s="9">
        <v>2995.88</v>
      </c>
      <c r="F234" s="10" t="s">
        <v>3258</v>
      </c>
      <c r="G234" s="10" t="s">
        <v>3258</v>
      </c>
    </row>
    <row r="235" spans="1:7" x14ac:dyDescent="0.25">
      <c r="A235" t="s">
        <v>2966</v>
      </c>
      <c r="B235" t="s">
        <v>783</v>
      </c>
      <c r="C235" s="9">
        <v>7647.16</v>
      </c>
      <c r="D235" s="9">
        <v>8257.3799999999992</v>
      </c>
      <c r="E235" s="9">
        <v>8820.11</v>
      </c>
      <c r="F235" s="10" t="s">
        <v>2938</v>
      </c>
      <c r="G235" s="10" t="s">
        <v>3258</v>
      </c>
    </row>
    <row r="236" spans="1:7" x14ac:dyDescent="0.25">
      <c r="A236" t="s">
        <v>3054</v>
      </c>
      <c r="B236" t="s">
        <v>412</v>
      </c>
      <c r="C236" s="9">
        <v>6643.05</v>
      </c>
      <c r="D236" s="9">
        <v>6834.49</v>
      </c>
      <c r="E236" s="9">
        <v>7219.07</v>
      </c>
      <c r="F236" s="10" t="s">
        <v>2938</v>
      </c>
      <c r="G236" s="10" t="s">
        <v>3258</v>
      </c>
    </row>
    <row r="237" spans="1:7" x14ac:dyDescent="0.25">
      <c r="A237" t="s">
        <v>3158</v>
      </c>
      <c r="B237" t="s">
        <v>298</v>
      </c>
      <c r="C237" s="9">
        <v>4982.05</v>
      </c>
      <c r="D237" s="9">
        <v>5407.34</v>
      </c>
      <c r="E237" s="9">
        <v>5689.88</v>
      </c>
      <c r="F237" s="10" t="s">
        <v>3258</v>
      </c>
      <c r="G237" s="10" t="s">
        <v>3258</v>
      </c>
    </row>
    <row r="238" spans="1:7" x14ac:dyDescent="0.25">
      <c r="A238" t="s">
        <v>2976</v>
      </c>
      <c r="B238" t="s">
        <v>498</v>
      </c>
      <c r="C238" s="9">
        <v>9995.16</v>
      </c>
      <c r="D238" s="9">
        <v>10233.200000000001</v>
      </c>
      <c r="E238" s="9">
        <v>10902</v>
      </c>
      <c r="F238" s="10" t="s">
        <v>2938</v>
      </c>
      <c r="G238" s="10" t="s">
        <v>3258</v>
      </c>
    </row>
    <row r="239" spans="1:7" x14ac:dyDescent="0.25">
      <c r="A239" t="s">
        <v>3138</v>
      </c>
      <c r="B239" t="s">
        <v>254</v>
      </c>
      <c r="C239" s="9">
        <v>4746.4399999999996</v>
      </c>
      <c r="D239" s="9">
        <v>4915</v>
      </c>
      <c r="E239" s="9">
        <v>5085.68</v>
      </c>
      <c r="F239" s="10" t="s">
        <v>3258</v>
      </c>
      <c r="G239" s="10" t="s">
        <v>3258</v>
      </c>
    </row>
    <row r="240" spans="1:7" x14ac:dyDescent="0.25">
      <c r="A240" t="s">
        <v>3041</v>
      </c>
      <c r="B240" t="s">
        <v>1032</v>
      </c>
      <c r="C240" s="9">
        <v>2756.97</v>
      </c>
      <c r="D240" s="9">
        <v>3024.11</v>
      </c>
      <c r="E240" s="9">
        <v>3160.62</v>
      </c>
      <c r="F240" s="10" t="s">
        <v>2938</v>
      </c>
      <c r="G240" s="10" t="s">
        <v>3258</v>
      </c>
    </row>
    <row r="241" spans="1:7" x14ac:dyDescent="0.25">
      <c r="A241" t="s">
        <v>3178</v>
      </c>
      <c r="B241" t="s">
        <v>256</v>
      </c>
      <c r="C241" s="9">
        <v>2033.41</v>
      </c>
      <c r="D241" s="9">
        <v>2252.34</v>
      </c>
      <c r="E241" s="9">
        <v>2220.1</v>
      </c>
      <c r="F241" s="10" t="s">
        <v>3258</v>
      </c>
      <c r="G241" s="10" t="s">
        <v>3258</v>
      </c>
    </row>
    <row r="242" spans="1:7" x14ac:dyDescent="0.25">
      <c r="A242" t="s">
        <v>3108</v>
      </c>
      <c r="B242" t="s">
        <v>388</v>
      </c>
      <c r="C242" s="9">
        <v>6229.58</v>
      </c>
      <c r="D242" s="9">
        <v>6324.26</v>
      </c>
      <c r="E242" s="9">
        <v>6588.35</v>
      </c>
      <c r="F242" s="10" t="s">
        <v>3258</v>
      </c>
      <c r="G242" s="10" t="s">
        <v>3258</v>
      </c>
    </row>
    <row r="243" spans="1:7" x14ac:dyDescent="0.25">
      <c r="A243" t="s">
        <v>3115</v>
      </c>
      <c r="B243" t="s">
        <v>78</v>
      </c>
      <c r="C243" s="9">
        <v>3959.34</v>
      </c>
      <c r="D243" s="9">
        <v>4125.8100000000004</v>
      </c>
      <c r="E243" s="9">
        <v>4272.17</v>
      </c>
      <c r="F243" s="10" t="s">
        <v>3258</v>
      </c>
      <c r="G243" s="10" t="s">
        <v>3258</v>
      </c>
    </row>
    <row r="244" spans="1:7" x14ac:dyDescent="0.25">
      <c r="A244" t="s">
        <v>3219</v>
      </c>
      <c r="B244" t="s">
        <v>414</v>
      </c>
      <c r="C244" s="9">
        <v>5988.08</v>
      </c>
      <c r="D244" s="9">
        <v>6713.66</v>
      </c>
      <c r="E244" s="9">
        <v>7549.3</v>
      </c>
      <c r="F244" s="10" t="s">
        <v>3258</v>
      </c>
      <c r="G244" s="10" t="s">
        <v>3258</v>
      </c>
    </row>
    <row r="245" spans="1:7" x14ac:dyDescent="0.25">
      <c r="A245" t="s">
        <v>3017</v>
      </c>
      <c r="B245" t="s">
        <v>120</v>
      </c>
      <c r="C245" s="9">
        <v>5420.01</v>
      </c>
      <c r="D245" s="9">
        <v>5726.66</v>
      </c>
      <c r="E245" s="9">
        <v>5817.1</v>
      </c>
      <c r="F245" s="10" t="s">
        <v>2938</v>
      </c>
      <c r="G245" s="10" t="s">
        <v>3258</v>
      </c>
    </row>
    <row r="246" spans="1:7" x14ac:dyDescent="0.25">
      <c r="A246" t="s">
        <v>3256</v>
      </c>
      <c r="B246" t="s">
        <v>484</v>
      </c>
      <c r="C246" s="9">
        <v>1947.31</v>
      </c>
      <c r="D246" s="9">
        <v>2076.5100000000002</v>
      </c>
      <c r="E246" s="9">
        <v>2144.04</v>
      </c>
      <c r="F246" s="10" t="s">
        <v>3258</v>
      </c>
      <c r="G246" s="10" t="s">
        <v>3258</v>
      </c>
    </row>
    <row r="247" spans="1:7" x14ac:dyDescent="0.25">
      <c r="A247" t="s">
        <v>3005</v>
      </c>
      <c r="B247" t="s">
        <v>208</v>
      </c>
      <c r="C247" s="9">
        <v>2112.67</v>
      </c>
      <c r="D247" s="9">
        <v>2343.34</v>
      </c>
      <c r="E247" s="9">
        <v>2518.12</v>
      </c>
      <c r="F247" s="10" t="s">
        <v>2938</v>
      </c>
      <c r="G247" s="10" t="s">
        <v>3258</v>
      </c>
    </row>
    <row r="248" spans="1:7" x14ac:dyDescent="0.25">
      <c r="A248" t="s">
        <v>3144</v>
      </c>
      <c r="B248" t="s">
        <v>378</v>
      </c>
      <c r="C248" s="9">
        <v>4450.22</v>
      </c>
      <c r="D248" s="9">
        <v>4539.92</v>
      </c>
      <c r="E248" s="9">
        <v>4891.8900000000003</v>
      </c>
      <c r="F248" s="10" t="s">
        <v>3258</v>
      </c>
      <c r="G248" s="10" t="s">
        <v>3258</v>
      </c>
    </row>
    <row r="249" spans="1:7" x14ac:dyDescent="0.25">
      <c r="A249" t="s">
        <v>3179</v>
      </c>
      <c r="B249" t="s">
        <v>1339</v>
      </c>
      <c r="C249" s="9">
        <v>1784.78</v>
      </c>
      <c r="D249" s="9">
        <v>1904.12</v>
      </c>
      <c r="E249" s="9">
        <v>1963.8</v>
      </c>
      <c r="F249" s="10" t="s">
        <v>3258</v>
      </c>
      <c r="G249" s="10" t="s">
        <v>3258</v>
      </c>
    </row>
    <row r="250" spans="1:7" x14ac:dyDescent="0.25">
      <c r="A250" t="s">
        <v>3117</v>
      </c>
      <c r="B250" t="s">
        <v>348</v>
      </c>
      <c r="C250" s="9">
        <v>6474.95</v>
      </c>
      <c r="D250" s="9">
        <v>6886.46</v>
      </c>
      <c r="E250" s="9">
        <v>7366.21</v>
      </c>
      <c r="F250" s="10" t="s">
        <v>3258</v>
      </c>
      <c r="G250" s="10" t="s">
        <v>3258</v>
      </c>
    </row>
    <row r="251" spans="1:7" x14ac:dyDescent="0.25">
      <c r="A251" t="s">
        <v>3027</v>
      </c>
      <c r="B251" t="s">
        <v>278</v>
      </c>
      <c r="C251" s="9">
        <v>3035.89</v>
      </c>
      <c r="D251" s="9">
        <v>2948.87</v>
      </c>
      <c r="E251" s="9">
        <v>2993.74</v>
      </c>
      <c r="F251" s="10" t="s">
        <v>2938</v>
      </c>
      <c r="G251" s="10" t="s">
        <v>3258</v>
      </c>
    </row>
    <row r="252" spans="1:7" x14ac:dyDescent="0.25">
      <c r="A252" t="s">
        <v>3021</v>
      </c>
      <c r="B252" t="s">
        <v>1410</v>
      </c>
      <c r="C252" s="9">
        <v>2070.04</v>
      </c>
      <c r="D252" s="9">
        <v>2379.5700000000002</v>
      </c>
      <c r="E252" s="9">
        <v>2386.9</v>
      </c>
      <c r="F252" s="10" t="s">
        <v>2938</v>
      </c>
      <c r="G252" s="10" t="s">
        <v>3258</v>
      </c>
    </row>
    <row r="253" spans="1:7" x14ac:dyDescent="0.25">
      <c r="A253" t="s">
        <v>3092</v>
      </c>
      <c r="B253" t="s">
        <v>542</v>
      </c>
      <c r="C253" s="9">
        <v>3887.85</v>
      </c>
      <c r="D253" s="9">
        <v>3928.58</v>
      </c>
      <c r="E253" s="9">
        <v>4119.2</v>
      </c>
      <c r="F253" s="10" t="s">
        <v>3258</v>
      </c>
      <c r="G253" s="10" t="s">
        <v>3258</v>
      </c>
    </row>
    <row r="254" spans="1:7" x14ac:dyDescent="0.25">
      <c r="A254" t="s">
        <v>3145</v>
      </c>
      <c r="B254" t="s">
        <v>92</v>
      </c>
      <c r="C254" s="9">
        <v>5014.53</v>
      </c>
      <c r="D254" s="9">
        <v>4931.84</v>
      </c>
      <c r="E254" s="9">
        <v>5129.17</v>
      </c>
      <c r="F254" s="10" t="s">
        <v>3258</v>
      </c>
      <c r="G254" s="10" t="s">
        <v>3258</v>
      </c>
    </row>
    <row r="255" spans="1:7" x14ac:dyDescent="0.25">
      <c r="A255" t="s">
        <v>3064</v>
      </c>
      <c r="B255" t="s">
        <v>500</v>
      </c>
      <c r="C255" s="9">
        <v>6497</v>
      </c>
      <c r="D255" s="9">
        <v>6649.47</v>
      </c>
      <c r="E255" s="9">
        <v>7284.74</v>
      </c>
      <c r="F255" s="10" t="s">
        <v>3258</v>
      </c>
      <c r="G255" s="10" t="s">
        <v>3258</v>
      </c>
    </row>
    <row r="256" spans="1:7" x14ac:dyDescent="0.25">
      <c r="A256" t="s">
        <v>3254</v>
      </c>
      <c r="B256" t="s">
        <v>300</v>
      </c>
      <c r="C256" s="9">
        <v>4571.99</v>
      </c>
      <c r="D256" s="9">
        <v>4713.01</v>
      </c>
      <c r="E256" s="9">
        <v>4876.8900000000003</v>
      </c>
      <c r="F256" s="10" t="s">
        <v>3258</v>
      </c>
      <c r="G256" s="10" t="s">
        <v>3258</v>
      </c>
    </row>
    <row r="257" spans="1:7" x14ac:dyDescent="0.25">
      <c r="A257" t="s">
        <v>3001</v>
      </c>
      <c r="B257" t="s">
        <v>94</v>
      </c>
      <c r="C257" s="9">
        <v>5657.86</v>
      </c>
      <c r="D257" s="9">
        <v>6611.5</v>
      </c>
      <c r="E257" s="9">
        <v>7350.37</v>
      </c>
      <c r="F257" s="10" t="s">
        <v>2938</v>
      </c>
      <c r="G257" s="10" t="s">
        <v>3258</v>
      </c>
    </row>
    <row r="258" spans="1:7" x14ac:dyDescent="0.25">
      <c r="A258" t="s">
        <v>3160</v>
      </c>
      <c r="B258" t="s">
        <v>550</v>
      </c>
      <c r="C258" s="9">
        <v>2069.9899999999998</v>
      </c>
      <c r="D258" s="9">
        <v>2102.35</v>
      </c>
      <c r="E258" s="9">
        <v>2311.8200000000002</v>
      </c>
      <c r="F258" s="10" t="s">
        <v>3258</v>
      </c>
      <c r="G258" s="10" t="s">
        <v>3258</v>
      </c>
    </row>
    <row r="259" spans="1:7" x14ac:dyDescent="0.25">
      <c r="A259" t="s">
        <v>3153</v>
      </c>
      <c r="B259" t="s">
        <v>330</v>
      </c>
      <c r="C259" s="9">
        <v>3987.66</v>
      </c>
      <c r="D259" s="9">
        <v>4083.71</v>
      </c>
      <c r="E259" s="9">
        <v>4278.17</v>
      </c>
      <c r="F259" s="10" t="s">
        <v>3258</v>
      </c>
      <c r="G259" s="10" t="s">
        <v>3258</v>
      </c>
    </row>
    <row r="260" spans="1:7" x14ac:dyDescent="0.25">
      <c r="A260" t="s">
        <v>3192</v>
      </c>
      <c r="B260" t="s">
        <v>96</v>
      </c>
      <c r="C260" s="9">
        <v>4774.8900000000003</v>
      </c>
      <c r="D260" s="9">
        <v>4868.4399999999996</v>
      </c>
      <c r="E260" s="9">
        <v>5157.8900000000003</v>
      </c>
      <c r="F260" s="10" t="s">
        <v>3258</v>
      </c>
      <c r="G260" s="10" t="s">
        <v>3258</v>
      </c>
    </row>
    <row r="261" spans="1:7" x14ac:dyDescent="0.25">
      <c r="A261" t="s">
        <v>2969</v>
      </c>
      <c r="B261" t="s">
        <v>1536</v>
      </c>
      <c r="C261" s="9">
        <v>5976.94</v>
      </c>
      <c r="D261" s="9">
        <v>6842.43</v>
      </c>
      <c r="E261" s="9">
        <v>8085.01</v>
      </c>
      <c r="F261" s="10" t="s">
        <v>2938</v>
      </c>
      <c r="G261" s="10" t="s">
        <v>3258</v>
      </c>
    </row>
    <row r="262" spans="1:7" x14ac:dyDescent="0.25">
      <c r="A262" t="s">
        <v>3243</v>
      </c>
      <c r="B262" t="s">
        <v>380</v>
      </c>
      <c r="C262" s="9">
        <v>3515.09</v>
      </c>
      <c r="D262" s="9">
        <v>3691.29</v>
      </c>
      <c r="E262" s="9">
        <v>3781.47</v>
      </c>
      <c r="F262" s="10" t="s">
        <v>3258</v>
      </c>
      <c r="G262" s="10" t="s">
        <v>3258</v>
      </c>
    </row>
    <row r="263" spans="1:7" x14ac:dyDescent="0.25">
      <c r="A263" t="s">
        <v>3212</v>
      </c>
      <c r="B263" t="s">
        <v>258</v>
      </c>
      <c r="C263" s="9">
        <v>1921.78</v>
      </c>
      <c r="D263" s="9">
        <v>2006.38</v>
      </c>
      <c r="E263" s="9">
        <v>2058.4299999999998</v>
      </c>
      <c r="F263" s="10" t="s">
        <v>3258</v>
      </c>
      <c r="G263" s="10" t="s">
        <v>3258</v>
      </c>
    </row>
    <row r="264" spans="1:7" x14ac:dyDescent="0.25">
      <c r="A264" t="s">
        <v>3194</v>
      </c>
      <c r="B264" t="s">
        <v>592</v>
      </c>
      <c r="C264" s="9">
        <v>2234.58</v>
      </c>
      <c r="D264" s="9">
        <v>2261.62</v>
      </c>
      <c r="E264" s="9">
        <v>2463.09</v>
      </c>
      <c r="F264" s="10" t="s">
        <v>3258</v>
      </c>
      <c r="G264" s="10" t="s">
        <v>3258</v>
      </c>
    </row>
    <row r="265" spans="1:7" x14ac:dyDescent="0.25">
      <c r="A265" t="s">
        <v>3225</v>
      </c>
      <c r="B265" t="s">
        <v>456</v>
      </c>
      <c r="C265" s="9">
        <v>4230.18</v>
      </c>
      <c r="D265" s="9">
        <v>4044.56</v>
      </c>
      <c r="E265" s="9">
        <v>3931.87</v>
      </c>
      <c r="F265" s="10" t="s">
        <v>3258</v>
      </c>
      <c r="G265" s="10" t="s">
        <v>3258</v>
      </c>
    </row>
    <row r="266" spans="1:7" x14ac:dyDescent="0.25">
      <c r="A266" t="s">
        <v>3196</v>
      </c>
      <c r="B266" t="s">
        <v>678</v>
      </c>
      <c r="C266" s="9">
        <v>2787.81</v>
      </c>
      <c r="D266" s="9">
        <v>2928.69</v>
      </c>
      <c r="E266" s="9">
        <v>3031.36</v>
      </c>
      <c r="F266" s="10" t="s">
        <v>3258</v>
      </c>
      <c r="G266" s="10" t="s">
        <v>3258</v>
      </c>
    </row>
    <row r="267" spans="1:7" x14ac:dyDescent="0.25">
      <c r="A267" t="s">
        <v>3203</v>
      </c>
      <c r="B267" t="s">
        <v>164</v>
      </c>
      <c r="C267" s="9">
        <v>5693.21</v>
      </c>
      <c r="D267" s="9">
        <v>5718.31</v>
      </c>
      <c r="E267" s="9">
        <v>5949.52</v>
      </c>
      <c r="F267" s="10" t="s">
        <v>3258</v>
      </c>
      <c r="G267" s="10" t="s">
        <v>3258</v>
      </c>
    </row>
    <row r="268" spans="1:7" x14ac:dyDescent="0.25">
      <c r="A268" t="s">
        <v>3015</v>
      </c>
      <c r="B268" t="s">
        <v>280</v>
      </c>
      <c r="C268" s="9">
        <v>1892.6</v>
      </c>
      <c r="D268" s="9">
        <v>2117.23</v>
      </c>
      <c r="E268" s="9">
        <v>2223.02</v>
      </c>
      <c r="F268" s="10" t="s">
        <v>2938</v>
      </c>
      <c r="G268" s="10" t="s">
        <v>3258</v>
      </c>
    </row>
    <row r="269" spans="1:7" x14ac:dyDescent="0.25">
      <c r="A269" t="s">
        <v>3066</v>
      </c>
      <c r="B269" t="s">
        <v>122</v>
      </c>
      <c r="C269" s="9">
        <v>3288.11</v>
      </c>
      <c r="D269" s="9">
        <v>3404.27</v>
      </c>
      <c r="E269" s="9">
        <v>3534.99</v>
      </c>
      <c r="F269" s="10" t="s">
        <v>3258</v>
      </c>
      <c r="G269" s="10" t="s">
        <v>3258</v>
      </c>
    </row>
    <row r="270" spans="1:7" x14ac:dyDescent="0.25">
      <c r="A270" t="s">
        <v>3018</v>
      </c>
      <c r="B270" t="s">
        <v>98</v>
      </c>
      <c r="C270" s="9">
        <v>6567.53</v>
      </c>
      <c r="D270" s="9">
        <v>6722.41</v>
      </c>
      <c r="E270" s="9">
        <v>7452.66</v>
      </c>
      <c r="F270" s="10" t="s">
        <v>2938</v>
      </c>
      <c r="G270" s="10" t="s">
        <v>3258</v>
      </c>
    </row>
    <row r="271" spans="1:7" x14ac:dyDescent="0.25">
      <c r="A271" t="s">
        <v>3072</v>
      </c>
      <c r="B271" t="s">
        <v>100</v>
      </c>
      <c r="C271" s="9">
        <v>7654.63</v>
      </c>
      <c r="D271" s="9">
        <v>7643.2</v>
      </c>
      <c r="E271" s="9">
        <v>8094.38</v>
      </c>
      <c r="F271" s="10" t="s">
        <v>3258</v>
      </c>
      <c r="G271" s="10" t="s">
        <v>3258</v>
      </c>
    </row>
    <row r="272" spans="1:7" x14ac:dyDescent="0.25">
      <c r="A272" t="s">
        <v>3168</v>
      </c>
      <c r="B272" t="s">
        <v>260</v>
      </c>
      <c r="C272" s="9">
        <v>2209.63</v>
      </c>
      <c r="D272" s="9">
        <v>2359.31</v>
      </c>
      <c r="E272" s="9">
        <v>2507.0300000000002</v>
      </c>
      <c r="F272" s="10" t="s">
        <v>3258</v>
      </c>
      <c r="G272" s="10" t="s">
        <v>3258</v>
      </c>
    </row>
    <row r="273" spans="1:7" x14ac:dyDescent="0.25">
      <c r="A273" t="s">
        <v>3007</v>
      </c>
      <c r="B273" t="s">
        <v>614</v>
      </c>
      <c r="C273" s="9">
        <v>5755.13</v>
      </c>
      <c r="D273" s="9">
        <v>6312.85</v>
      </c>
      <c r="E273" s="9">
        <v>6860.91</v>
      </c>
      <c r="F273" s="10" t="s">
        <v>2938</v>
      </c>
      <c r="G273" s="10" t="s">
        <v>3258</v>
      </c>
    </row>
    <row r="274" spans="1:7" x14ac:dyDescent="0.25">
      <c r="A274" t="s">
        <v>3239</v>
      </c>
      <c r="B274" t="s">
        <v>262</v>
      </c>
      <c r="C274" s="9">
        <v>2071.3000000000002</v>
      </c>
      <c r="D274" s="9">
        <v>2240.5</v>
      </c>
      <c r="E274" s="9">
        <v>2319.06</v>
      </c>
      <c r="F274" s="10" t="s">
        <v>3258</v>
      </c>
      <c r="G274" s="10" t="s">
        <v>3258</v>
      </c>
    </row>
    <row r="275" spans="1:7" x14ac:dyDescent="0.25">
      <c r="A275" t="s">
        <v>3159</v>
      </c>
      <c r="B275" t="s">
        <v>264</v>
      </c>
      <c r="C275" s="9">
        <v>6419.54</v>
      </c>
      <c r="D275" s="9">
        <v>6457.63</v>
      </c>
      <c r="E275" s="9">
        <v>6848.18</v>
      </c>
      <c r="F275" s="10" t="s">
        <v>3258</v>
      </c>
      <c r="G275" s="10" t="s">
        <v>3258</v>
      </c>
    </row>
    <row r="276" spans="1:7" x14ac:dyDescent="0.25">
      <c r="A276" t="s">
        <v>3175</v>
      </c>
      <c r="B276" t="s">
        <v>596</v>
      </c>
      <c r="C276" s="9">
        <v>2610.71</v>
      </c>
      <c r="D276" s="9">
        <v>2797.24</v>
      </c>
      <c r="E276" s="9">
        <v>2928.47</v>
      </c>
      <c r="F276" s="10" t="s">
        <v>3258</v>
      </c>
      <c r="G276" s="10" t="s">
        <v>3258</v>
      </c>
    </row>
    <row r="277" spans="1:7" x14ac:dyDescent="0.25">
      <c r="A277" t="s">
        <v>3228</v>
      </c>
      <c r="B277" t="s">
        <v>432</v>
      </c>
      <c r="C277" s="9">
        <v>5525.2</v>
      </c>
      <c r="D277" s="9">
        <v>5640.6</v>
      </c>
      <c r="E277" s="9">
        <v>5839.65</v>
      </c>
      <c r="F277" s="10" t="s">
        <v>3258</v>
      </c>
      <c r="G277" s="10" t="s">
        <v>3258</v>
      </c>
    </row>
    <row r="278" spans="1:7" x14ac:dyDescent="0.25">
      <c r="A278" t="s">
        <v>3131</v>
      </c>
      <c r="B278" t="s">
        <v>102</v>
      </c>
      <c r="C278" s="9">
        <v>5911.6</v>
      </c>
      <c r="D278" s="9">
        <v>6281</v>
      </c>
      <c r="E278" s="9">
        <v>6778.51</v>
      </c>
      <c r="F278" s="10" t="s">
        <v>3258</v>
      </c>
      <c r="G278" s="10" t="s">
        <v>3258</v>
      </c>
    </row>
    <row r="279" spans="1:7" x14ac:dyDescent="0.25">
      <c r="A279" t="s">
        <v>3033</v>
      </c>
      <c r="B279" t="s">
        <v>478</v>
      </c>
      <c r="C279" s="9">
        <v>8005.51</v>
      </c>
      <c r="D279" s="9">
        <v>8576.0400000000009</v>
      </c>
      <c r="E279" s="9">
        <v>8727.02</v>
      </c>
      <c r="F279" s="10" t="s">
        <v>2938</v>
      </c>
      <c r="G279" s="10" t="s">
        <v>3258</v>
      </c>
    </row>
    <row r="280" spans="1:7" x14ac:dyDescent="0.25">
      <c r="A280" t="s">
        <v>3025</v>
      </c>
      <c r="B280" t="s">
        <v>104</v>
      </c>
      <c r="C280" s="9">
        <v>8620.75</v>
      </c>
      <c r="D280" s="9">
        <v>8775.4599999999991</v>
      </c>
      <c r="E280" s="9">
        <v>8920.36</v>
      </c>
      <c r="F280" s="10" t="s">
        <v>2938</v>
      </c>
      <c r="G280" s="10" t="s">
        <v>3258</v>
      </c>
    </row>
    <row r="281" spans="1:7" x14ac:dyDescent="0.25">
      <c r="A281" t="s">
        <v>3161</v>
      </c>
      <c r="B281" t="s">
        <v>544</v>
      </c>
      <c r="C281" s="9">
        <v>4482.84</v>
      </c>
      <c r="D281" s="9">
        <v>4770.6499999999996</v>
      </c>
      <c r="E281" s="9">
        <v>4859.55</v>
      </c>
      <c r="F281" s="10" t="s">
        <v>3258</v>
      </c>
      <c r="G281" s="10" t="s">
        <v>3258</v>
      </c>
    </row>
    <row r="282" spans="1:7" x14ac:dyDescent="0.25">
      <c r="A282" t="s">
        <v>3169</v>
      </c>
      <c r="B282" t="s">
        <v>584</v>
      </c>
      <c r="C282" s="9">
        <v>5257.32</v>
      </c>
      <c r="D282" s="9">
        <v>5865.73</v>
      </c>
      <c r="E282" s="9">
        <v>5912.92</v>
      </c>
      <c r="F282" s="10" t="s">
        <v>3258</v>
      </c>
      <c r="G282" s="10" t="s">
        <v>3258</v>
      </c>
    </row>
    <row r="283" spans="1:7" x14ac:dyDescent="0.25">
      <c r="A283" t="s">
        <v>3061</v>
      </c>
      <c r="B283" t="s">
        <v>2019</v>
      </c>
      <c r="C283" s="9">
        <v>3053.96</v>
      </c>
      <c r="D283" s="9">
        <v>2960.94</v>
      </c>
      <c r="E283" s="9">
        <v>2995.36</v>
      </c>
      <c r="F283" s="10" t="s">
        <v>3258</v>
      </c>
      <c r="G283" s="10" t="s">
        <v>3258</v>
      </c>
    </row>
    <row r="284" spans="1:7" x14ac:dyDescent="0.25">
      <c r="A284" t="s">
        <v>3099</v>
      </c>
      <c r="B284" t="s">
        <v>502</v>
      </c>
      <c r="C284" s="9">
        <v>6751.83</v>
      </c>
      <c r="D284" s="9">
        <v>6963.62</v>
      </c>
      <c r="E284" s="9">
        <v>7483.87</v>
      </c>
      <c r="F284" s="10" t="s">
        <v>3258</v>
      </c>
      <c r="G284" s="10" t="s">
        <v>3258</v>
      </c>
    </row>
    <row r="285" spans="1:7" x14ac:dyDescent="0.25">
      <c r="A285" t="s">
        <v>3029</v>
      </c>
      <c r="B285" t="s">
        <v>350</v>
      </c>
      <c r="C285" s="9">
        <v>8704.49</v>
      </c>
      <c r="D285" s="9">
        <v>8824.26</v>
      </c>
      <c r="E285" s="9">
        <v>9063.81</v>
      </c>
      <c r="F285" s="10" t="s">
        <v>2938</v>
      </c>
      <c r="G285" s="10" t="s">
        <v>3258</v>
      </c>
    </row>
    <row r="286" spans="1:7" x14ac:dyDescent="0.25">
      <c r="A286" t="s">
        <v>3162</v>
      </c>
      <c r="B286" t="s">
        <v>680</v>
      </c>
      <c r="C286" s="9">
        <v>5509.83</v>
      </c>
      <c r="D286" s="9">
        <v>5906.28</v>
      </c>
      <c r="E286" s="9">
        <v>6023.98</v>
      </c>
      <c r="F286" s="10" t="s">
        <v>3258</v>
      </c>
      <c r="G286" s="10" t="s">
        <v>3258</v>
      </c>
    </row>
    <row r="287" spans="1:7" x14ac:dyDescent="0.25">
      <c r="A287" t="s">
        <v>3136</v>
      </c>
      <c r="B287" t="s">
        <v>516</v>
      </c>
      <c r="C287" s="9">
        <v>3636.08</v>
      </c>
      <c r="D287" s="9">
        <v>3833.03</v>
      </c>
      <c r="E287" s="9">
        <v>4156.7700000000004</v>
      </c>
      <c r="F287" s="10" t="s">
        <v>3258</v>
      </c>
      <c r="G287" s="10" t="s">
        <v>3258</v>
      </c>
    </row>
    <row r="288" spans="1:7" x14ac:dyDescent="0.25">
      <c r="A288" t="s">
        <v>3048</v>
      </c>
      <c r="B288" t="s">
        <v>458</v>
      </c>
      <c r="C288" s="9">
        <v>2150</v>
      </c>
      <c r="D288" s="9">
        <v>2192.75</v>
      </c>
      <c r="E288" s="9">
        <v>2267.38</v>
      </c>
      <c r="F288" s="10" t="s">
        <v>2938</v>
      </c>
      <c r="G288" s="10" t="s">
        <v>3258</v>
      </c>
    </row>
    <row r="289" spans="1:7" x14ac:dyDescent="0.25">
      <c r="A289" t="s">
        <v>3177</v>
      </c>
      <c r="B289" t="s">
        <v>134</v>
      </c>
      <c r="C289" s="9">
        <v>3981.49</v>
      </c>
      <c r="D289" s="9">
        <v>4207.26</v>
      </c>
      <c r="E289" s="9">
        <v>4423.6099999999997</v>
      </c>
      <c r="F289" s="10" t="s">
        <v>3258</v>
      </c>
      <c r="G289" s="10" t="s">
        <v>3258</v>
      </c>
    </row>
    <row r="290" spans="1:7" x14ac:dyDescent="0.25">
      <c r="A290" t="s">
        <v>3107</v>
      </c>
      <c r="B290" t="s">
        <v>684</v>
      </c>
      <c r="C290" s="9">
        <v>7428.53</v>
      </c>
      <c r="D290" s="9">
        <v>7794.52</v>
      </c>
      <c r="E290" s="9">
        <v>8221.91</v>
      </c>
      <c r="F290" s="10" t="s">
        <v>3258</v>
      </c>
      <c r="G290" s="10" t="s">
        <v>3258</v>
      </c>
    </row>
    <row r="291" spans="1:7" x14ac:dyDescent="0.25">
      <c r="A291" t="s">
        <v>3133</v>
      </c>
      <c r="B291" t="s">
        <v>508</v>
      </c>
      <c r="C291" s="9">
        <v>6523.53</v>
      </c>
      <c r="D291" s="9">
        <v>6771.44</v>
      </c>
      <c r="E291" s="9">
        <v>7052.87</v>
      </c>
      <c r="F291" s="10" t="s">
        <v>3258</v>
      </c>
      <c r="G291" s="10" t="s">
        <v>3258</v>
      </c>
    </row>
    <row r="292" spans="1:7" x14ac:dyDescent="0.25">
      <c r="A292" t="s">
        <v>3050</v>
      </c>
      <c r="B292" t="s">
        <v>912</v>
      </c>
      <c r="C292" s="9">
        <v>6849.71</v>
      </c>
      <c r="D292" s="9">
        <v>7119.48</v>
      </c>
      <c r="E292" s="9">
        <v>7206.59</v>
      </c>
      <c r="F292" s="10" t="s">
        <v>2938</v>
      </c>
      <c r="G292" s="10" t="s">
        <v>3258</v>
      </c>
    </row>
    <row r="293" spans="1:7" x14ac:dyDescent="0.25">
      <c r="A293" t="s">
        <v>3211</v>
      </c>
      <c r="B293" t="s">
        <v>1070</v>
      </c>
      <c r="C293" s="9">
        <v>6634.95</v>
      </c>
      <c r="D293" s="9">
        <v>6654.38</v>
      </c>
      <c r="E293" s="9">
        <v>6679.03</v>
      </c>
      <c r="F293" s="10" t="s">
        <v>3258</v>
      </c>
      <c r="G293" s="10" t="s">
        <v>3258</v>
      </c>
    </row>
    <row r="294" spans="1:7" x14ac:dyDescent="0.25">
      <c r="A294" t="s">
        <v>3039</v>
      </c>
      <c r="B294" t="s">
        <v>1078</v>
      </c>
      <c r="C294" s="9">
        <v>5622.72</v>
      </c>
      <c r="D294" s="9">
        <v>6187.93</v>
      </c>
      <c r="E294" s="9">
        <v>6376.48</v>
      </c>
      <c r="F294" s="10" t="s">
        <v>2938</v>
      </c>
      <c r="G294" s="10" t="s">
        <v>3258</v>
      </c>
    </row>
    <row r="295" spans="1:7" x14ac:dyDescent="0.25">
      <c r="A295" t="s">
        <v>3042</v>
      </c>
      <c r="B295" t="s">
        <v>1157</v>
      </c>
      <c r="C295" s="9">
        <v>8520.0400000000009</v>
      </c>
      <c r="D295" s="9">
        <v>9041.23</v>
      </c>
      <c r="E295" s="9">
        <v>9108.4599999999991</v>
      </c>
      <c r="F295" s="10" t="s">
        <v>2938</v>
      </c>
      <c r="G295" s="10" t="s">
        <v>3258</v>
      </c>
    </row>
    <row r="296" spans="1:7" x14ac:dyDescent="0.25">
      <c r="A296" t="s">
        <v>2990</v>
      </c>
      <c r="B296" t="s">
        <v>1229</v>
      </c>
      <c r="C296" s="9">
        <v>3666.49</v>
      </c>
      <c r="D296" s="9">
        <v>3511.49</v>
      </c>
      <c r="E296" s="9">
        <v>3480.47</v>
      </c>
      <c r="F296" s="10" t="s">
        <v>2938</v>
      </c>
      <c r="G296" s="10" t="s">
        <v>3258</v>
      </c>
    </row>
    <row r="297" spans="1:7" x14ac:dyDescent="0.25">
      <c r="A297" t="s">
        <v>3123</v>
      </c>
      <c r="B297" t="s">
        <v>1377</v>
      </c>
      <c r="C297" s="9">
        <v>3887.26</v>
      </c>
      <c r="D297" s="9">
        <v>4268.24</v>
      </c>
      <c r="E297" s="9">
        <v>4457.09</v>
      </c>
      <c r="F297" s="10" t="s">
        <v>3258</v>
      </c>
      <c r="G297" s="10" t="s">
        <v>3258</v>
      </c>
    </row>
    <row r="298" spans="1:7" x14ac:dyDescent="0.25">
      <c r="A298" t="s">
        <v>2993</v>
      </c>
      <c r="B298" t="s">
        <v>1450</v>
      </c>
      <c r="C298" s="9">
        <v>7850.93</v>
      </c>
      <c r="D298" s="9">
        <v>8747.65</v>
      </c>
      <c r="E298" s="9">
        <v>9032.3700000000008</v>
      </c>
      <c r="F298" s="10" t="s">
        <v>2938</v>
      </c>
      <c r="G298" s="10" t="s">
        <v>3258</v>
      </c>
    </row>
    <row r="299" spans="1:7" x14ac:dyDescent="0.25">
      <c r="A299" t="s">
        <v>2977</v>
      </c>
      <c r="B299" t="s">
        <v>1476</v>
      </c>
      <c r="C299" s="9">
        <v>11227.17</v>
      </c>
      <c r="D299" s="9">
        <v>12147.43</v>
      </c>
      <c r="E299" s="9">
        <v>13178.68</v>
      </c>
      <c r="F299" s="10" t="s">
        <v>2938</v>
      </c>
      <c r="G299" s="10" t="s">
        <v>3258</v>
      </c>
    </row>
    <row r="300" spans="1:7" x14ac:dyDescent="0.25">
      <c r="A300" t="s">
        <v>2964</v>
      </c>
      <c r="B300" t="s">
        <v>1481</v>
      </c>
      <c r="C300" s="9">
        <v>16007.38</v>
      </c>
      <c r="D300" s="9">
        <v>17537.259999999998</v>
      </c>
      <c r="E300" s="9">
        <v>18228.34</v>
      </c>
      <c r="F300" s="10" t="s">
        <v>2938</v>
      </c>
      <c r="G300" s="10" t="s">
        <v>3258</v>
      </c>
    </row>
    <row r="301" spans="1:7" x14ac:dyDescent="0.25">
      <c r="A301" t="s">
        <v>2983</v>
      </c>
      <c r="B301" t="s">
        <v>1492</v>
      </c>
      <c r="C301" s="9">
        <v>11833.59</v>
      </c>
      <c r="D301" s="9">
        <v>12868.47</v>
      </c>
      <c r="E301" s="9">
        <v>13639.19</v>
      </c>
      <c r="F301" s="10" t="s">
        <v>2938</v>
      </c>
      <c r="G301" s="10" t="s">
        <v>3258</v>
      </c>
    </row>
    <row r="302" spans="1:7" x14ac:dyDescent="0.25">
      <c r="A302" t="s">
        <v>2992</v>
      </c>
      <c r="B302" t="s">
        <v>1486</v>
      </c>
      <c r="C302" s="9">
        <v>11536.39</v>
      </c>
      <c r="D302" s="9">
        <v>12577.62</v>
      </c>
      <c r="E302" s="9">
        <v>13446.18</v>
      </c>
      <c r="F302" s="10" t="s">
        <v>2938</v>
      </c>
      <c r="G302" s="10" t="s">
        <v>3258</v>
      </c>
    </row>
    <row r="303" spans="1:7" x14ac:dyDescent="0.25">
      <c r="A303" t="s">
        <v>2995</v>
      </c>
      <c r="B303" t="s">
        <v>2005</v>
      </c>
      <c r="C303" s="9">
        <v>6599.2</v>
      </c>
      <c r="D303" s="9">
        <v>7765.7</v>
      </c>
      <c r="E303" s="9">
        <v>8015.85</v>
      </c>
      <c r="F303" s="10" t="s">
        <v>2938</v>
      </c>
      <c r="G303" s="10" t="s">
        <v>3258</v>
      </c>
    </row>
    <row r="304" spans="1:7" x14ac:dyDescent="0.25">
      <c r="A304" t="s">
        <v>3109</v>
      </c>
      <c r="B304" t="s">
        <v>1753</v>
      </c>
      <c r="C304" s="9">
        <v>6096.85</v>
      </c>
      <c r="D304" s="9">
        <v>4835.57</v>
      </c>
      <c r="E304" s="9">
        <v>4137.1499999999996</v>
      </c>
      <c r="F304" s="10" t="s">
        <v>3258</v>
      </c>
      <c r="G304" s="10" t="s">
        <v>3258</v>
      </c>
    </row>
    <row r="305" spans="1:7" x14ac:dyDescent="0.25">
      <c r="A305" t="s">
        <v>3028</v>
      </c>
      <c r="B305" t="s">
        <v>1761</v>
      </c>
      <c r="C305" s="9">
        <v>9908.3700000000008</v>
      </c>
      <c r="D305" s="9">
        <v>10507.35</v>
      </c>
      <c r="E305" s="9">
        <v>10602.08</v>
      </c>
      <c r="F305" s="10" t="s">
        <v>2938</v>
      </c>
      <c r="G305" s="10" t="s">
        <v>3258</v>
      </c>
    </row>
    <row r="306" spans="1:7" x14ac:dyDescent="0.25">
      <c r="A306" t="s">
        <v>2970</v>
      </c>
      <c r="B306" t="s">
        <v>1860</v>
      </c>
      <c r="C306" s="9">
        <v>10570.26</v>
      </c>
      <c r="D306" s="9">
        <v>11001.13</v>
      </c>
      <c r="E306" s="9">
        <v>11481.95</v>
      </c>
      <c r="F306" s="10" t="s">
        <v>2938</v>
      </c>
      <c r="G306" s="10" t="s">
        <v>3258</v>
      </c>
    </row>
    <row r="307" spans="1:7" x14ac:dyDescent="0.25">
      <c r="A307" t="s">
        <v>3077</v>
      </c>
      <c r="B307" t="s">
        <v>1777</v>
      </c>
      <c r="C307" s="9">
        <v>5637.37</v>
      </c>
      <c r="D307" s="9">
        <v>5683.92</v>
      </c>
      <c r="E307" s="9">
        <v>5603.14</v>
      </c>
      <c r="F307" s="10" t="s">
        <v>3258</v>
      </c>
      <c r="G307" s="10" t="s">
        <v>3258</v>
      </c>
    </row>
    <row r="308" spans="1:7" x14ac:dyDescent="0.25">
      <c r="A308" t="s">
        <v>2989</v>
      </c>
      <c r="B308" t="s">
        <v>1857</v>
      </c>
      <c r="C308" s="9">
        <v>7857.71</v>
      </c>
      <c r="D308" s="9">
        <v>8454.25</v>
      </c>
      <c r="E308" s="9">
        <v>8778.23</v>
      </c>
      <c r="F308" s="10" t="s">
        <v>2938</v>
      </c>
      <c r="G308" s="10" t="s">
        <v>3258</v>
      </c>
    </row>
    <row r="309" spans="1:7" x14ac:dyDescent="0.25">
      <c r="A309" t="s">
        <v>3114</v>
      </c>
      <c r="B309" t="s">
        <v>1870</v>
      </c>
      <c r="C309" s="9">
        <v>7151.87</v>
      </c>
      <c r="D309" s="9">
        <v>7028.6</v>
      </c>
      <c r="E309" s="9">
        <v>6621.07</v>
      </c>
      <c r="F309" s="10" t="s">
        <v>3258</v>
      </c>
      <c r="G309" s="10" t="s">
        <v>3258</v>
      </c>
    </row>
    <row r="310" spans="1:7" x14ac:dyDescent="0.25">
      <c r="A310" t="s">
        <v>3004</v>
      </c>
      <c r="B310" t="s">
        <v>1884</v>
      </c>
      <c r="C310" s="9">
        <v>9527.83</v>
      </c>
      <c r="D310" s="9">
        <v>10469.17</v>
      </c>
      <c r="E310" s="9">
        <v>10816.41</v>
      </c>
      <c r="F310" s="10" t="s">
        <v>2938</v>
      </c>
      <c r="G310" s="10" t="s">
        <v>3258</v>
      </c>
    </row>
    <row r="311" spans="1:7" x14ac:dyDescent="0.25">
      <c r="A311" t="s">
        <v>3156</v>
      </c>
      <c r="B311" t="s">
        <v>1985</v>
      </c>
      <c r="C311" s="9">
        <v>4810.29</v>
      </c>
      <c r="D311" s="9">
        <v>5074.91</v>
      </c>
      <c r="E311" s="9">
        <v>4950.54</v>
      </c>
      <c r="F311" s="10" t="s">
        <v>3258</v>
      </c>
      <c r="G311" s="10" t="s">
        <v>3258</v>
      </c>
    </row>
    <row r="312" spans="1:7" x14ac:dyDescent="0.25">
      <c r="A312" t="s">
        <v>3030</v>
      </c>
      <c r="B312" t="s">
        <v>2016</v>
      </c>
      <c r="C312" s="9">
        <v>10672.63</v>
      </c>
      <c r="D312" s="9">
        <v>11121.39</v>
      </c>
      <c r="E312" s="9">
        <v>11930.53</v>
      </c>
      <c r="F312" s="10" t="s">
        <v>2938</v>
      </c>
      <c r="G312" s="10" t="s">
        <v>3258</v>
      </c>
    </row>
    <row r="313" spans="1:7" x14ac:dyDescent="0.25">
      <c r="A313" t="s">
        <v>3078</v>
      </c>
      <c r="B313" t="s">
        <v>2009</v>
      </c>
      <c r="C313" s="9">
        <v>7154.26</v>
      </c>
      <c r="D313" s="9">
        <v>8167</v>
      </c>
      <c r="E313" s="9">
        <v>7949.52</v>
      </c>
      <c r="F313" s="10" t="s">
        <v>3258</v>
      </c>
      <c r="G313" s="10" t="s">
        <v>3258</v>
      </c>
    </row>
    <row r="314" spans="1:7" x14ac:dyDescent="0.25">
      <c r="A314" t="s">
        <v>3044</v>
      </c>
      <c r="B314" t="s">
        <v>2021</v>
      </c>
      <c r="C314" s="9">
        <v>9154.2000000000007</v>
      </c>
      <c r="D314" s="9">
        <v>9552.43</v>
      </c>
      <c r="E314" s="9">
        <v>9655.4500000000007</v>
      </c>
      <c r="F314" s="10" t="s">
        <v>2938</v>
      </c>
      <c r="G314" s="10" t="s">
        <v>3258</v>
      </c>
    </row>
    <row r="315" spans="1:7" x14ac:dyDescent="0.25">
      <c r="A315" t="s">
        <v>3089</v>
      </c>
      <c r="B315" t="s">
        <v>2079</v>
      </c>
      <c r="C315" s="9">
        <v>6063.33</v>
      </c>
      <c r="D315" s="9">
        <v>6147.14</v>
      </c>
      <c r="E315" s="9">
        <v>6346.95</v>
      </c>
      <c r="F315" s="10" t="s">
        <v>3258</v>
      </c>
      <c r="G315" s="10" t="s">
        <v>3258</v>
      </c>
    </row>
    <row r="316" spans="1:7" x14ac:dyDescent="0.25">
      <c r="A316" t="s">
        <v>3036</v>
      </c>
      <c r="B316" t="s">
        <v>2090</v>
      </c>
      <c r="C316" s="9">
        <v>4241.1499999999996</v>
      </c>
      <c r="D316" s="9">
        <v>4396.57</v>
      </c>
      <c r="E316" s="9">
        <v>4316.8</v>
      </c>
      <c r="F316" s="10" t="s">
        <v>2938</v>
      </c>
      <c r="G316" s="10" t="s">
        <v>3258</v>
      </c>
    </row>
    <row r="317" spans="1:7" x14ac:dyDescent="0.25">
      <c r="A317" t="s">
        <v>3032</v>
      </c>
      <c r="B317" t="s">
        <v>2158</v>
      </c>
      <c r="C317" s="9">
        <v>7802.74</v>
      </c>
      <c r="D317" s="9">
        <v>8627.2800000000007</v>
      </c>
      <c r="E317" s="9">
        <v>8896.98</v>
      </c>
      <c r="F317" s="10" t="s">
        <v>2938</v>
      </c>
      <c r="G317" s="10" t="s">
        <v>3258</v>
      </c>
    </row>
    <row r="318" spans="1:7" x14ac:dyDescent="0.25">
      <c r="A318" t="s">
        <v>3047</v>
      </c>
      <c r="B318" t="s">
        <v>1153</v>
      </c>
      <c r="C318" s="9">
        <v>7813.71</v>
      </c>
      <c r="D318" s="9">
        <v>8568.51</v>
      </c>
      <c r="E318" s="9">
        <v>8617.2099999999991</v>
      </c>
      <c r="F318" s="10" t="s">
        <v>2938</v>
      </c>
      <c r="G318" s="10" t="s">
        <v>3258</v>
      </c>
    </row>
    <row r="319" spans="1:7" x14ac:dyDescent="0.25">
      <c r="A319" t="s">
        <v>3149</v>
      </c>
      <c r="B319" t="s">
        <v>1827</v>
      </c>
      <c r="C319" s="9">
        <v>4453.21</v>
      </c>
      <c r="D319" s="9">
        <v>4713.72</v>
      </c>
      <c r="E319" s="9">
        <v>4577.74</v>
      </c>
      <c r="F319" s="10" t="s">
        <v>3258</v>
      </c>
      <c r="G319" s="10" t="s">
        <v>3258</v>
      </c>
    </row>
  </sheetData>
  <autoFilter ref="A1:G319" xr:uid="{75B380F0-06B0-4841-9369-14DA93F95148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8E1C-E6B2-4457-8A23-E6A337FC0CF5}">
  <dimension ref="A1:D413"/>
  <sheetViews>
    <sheetView workbookViewId="0">
      <selection activeCell="B1" sqref="B1"/>
    </sheetView>
  </sheetViews>
  <sheetFormatPr defaultRowHeight="15" x14ac:dyDescent="0.25"/>
  <cols>
    <col min="1" max="1" width="13.140625" style="19" customWidth="1"/>
    <col min="2" max="2" width="31.85546875" bestFit="1" customWidth="1"/>
    <col min="3" max="3" width="16.5703125" bestFit="1" customWidth="1"/>
    <col min="4" max="4" width="47.140625" bestFit="1" customWidth="1"/>
  </cols>
  <sheetData>
    <row r="1" spans="1:4" s="15" customFormat="1" x14ac:dyDescent="0.25">
      <c r="A1" s="18" t="s">
        <v>3259</v>
      </c>
      <c r="B1" s="18" t="s">
        <v>704</v>
      </c>
      <c r="C1" s="15" t="s">
        <v>3662</v>
      </c>
      <c r="D1" s="18" t="s">
        <v>3260</v>
      </c>
    </row>
    <row r="2" spans="1:4" x14ac:dyDescent="0.25">
      <c r="A2" s="19" t="s">
        <v>3056</v>
      </c>
      <c r="B2" s="16" t="s">
        <v>420</v>
      </c>
      <c r="C2" t="s">
        <v>3985</v>
      </c>
      <c r="D2" s="16" t="s">
        <v>3261</v>
      </c>
    </row>
    <row r="3" spans="1:4" x14ac:dyDescent="0.25">
      <c r="A3" s="19" t="s">
        <v>3056</v>
      </c>
      <c r="B3" s="16" t="s">
        <v>420</v>
      </c>
      <c r="C3" t="s">
        <v>3730</v>
      </c>
      <c r="D3" s="16" t="s">
        <v>3262</v>
      </c>
    </row>
    <row r="4" spans="1:4" x14ac:dyDescent="0.25">
      <c r="A4" s="19" t="s">
        <v>3110</v>
      </c>
      <c r="B4" s="16" t="s">
        <v>430</v>
      </c>
      <c r="C4" t="s">
        <v>3667</v>
      </c>
      <c r="D4" s="16" t="s">
        <v>3263</v>
      </c>
    </row>
    <row r="5" spans="1:4" x14ac:dyDescent="0.25">
      <c r="A5" s="19" t="s">
        <v>3110</v>
      </c>
      <c r="B5" s="16" t="s">
        <v>430</v>
      </c>
      <c r="C5" t="s">
        <v>3720</v>
      </c>
      <c r="D5" s="16" t="s">
        <v>3264</v>
      </c>
    </row>
    <row r="6" spans="1:4" x14ac:dyDescent="0.25">
      <c r="A6" s="19" t="s">
        <v>3020</v>
      </c>
      <c r="B6" s="16" t="s">
        <v>394</v>
      </c>
      <c r="C6" t="s">
        <v>3792</v>
      </c>
      <c r="D6" s="16" t="s">
        <v>3265</v>
      </c>
    </row>
    <row r="7" spans="1:4" x14ac:dyDescent="0.25">
      <c r="A7" s="19" t="s">
        <v>3237</v>
      </c>
      <c r="B7" s="16" t="s">
        <v>196</v>
      </c>
      <c r="C7" t="s">
        <v>3669</v>
      </c>
      <c r="D7" s="16" t="s">
        <v>3266</v>
      </c>
    </row>
    <row r="8" spans="1:4" x14ac:dyDescent="0.25">
      <c r="A8" s="19" t="s">
        <v>3237</v>
      </c>
      <c r="B8" s="16" t="s">
        <v>196</v>
      </c>
      <c r="C8" t="s">
        <v>3668</v>
      </c>
      <c r="D8" s="16" t="s">
        <v>3267</v>
      </c>
    </row>
    <row r="9" spans="1:4" x14ac:dyDescent="0.25">
      <c r="A9" s="19" t="s">
        <v>3237</v>
      </c>
      <c r="B9" s="16" t="s">
        <v>196</v>
      </c>
      <c r="C9" t="s">
        <v>3846</v>
      </c>
      <c r="D9" s="16" t="s">
        <v>3268</v>
      </c>
    </row>
    <row r="10" spans="1:4" x14ac:dyDescent="0.25">
      <c r="A10" s="19" t="s">
        <v>3233</v>
      </c>
      <c r="B10" s="16" t="s">
        <v>176</v>
      </c>
      <c r="C10" t="s">
        <v>4025</v>
      </c>
      <c r="D10" s="16" t="s">
        <v>3269</v>
      </c>
    </row>
    <row r="11" spans="1:4" x14ac:dyDescent="0.25">
      <c r="A11" s="19" t="s">
        <v>3233</v>
      </c>
      <c r="B11" s="16" t="s">
        <v>176</v>
      </c>
      <c r="C11" t="s">
        <v>3959</v>
      </c>
      <c r="D11" s="16" t="s">
        <v>3270</v>
      </c>
    </row>
    <row r="12" spans="1:4" x14ac:dyDescent="0.25">
      <c r="A12" s="19" t="s">
        <v>3233</v>
      </c>
      <c r="B12" s="16" t="s">
        <v>176</v>
      </c>
      <c r="C12" t="s">
        <v>3815</v>
      </c>
      <c r="D12" s="16" t="s">
        <v>3271</v>
      </c>
    </row>
    <row r="13" spans="1:4" x14ac:dyDescent="0.25">
      <c r="A13" s="19" t="s">
        <v>3037</v>
      </c>
      <c r="B13" s="16" t="s">
        <v>354</v>
      </c>
      <c r="C13" t="s">
        <v>3678</v>
      </c>
      <c r="D13" s="16" t="s">
        <v>3272</v>
      </c>
    </row>
    <row r="14" spans="1:4" x14ac:dyDescent="0.25">
      <c r="A14" s="19" t="s">
        <v>3037</v>
      </c>
      <c r="B14" s="16" t="s">
        <v>354</v>
      </c>
      <c r="C14" t="s">
        <v>3970</v>
      </c>
      <c r="D14" s="16" t="s">
        <v>3273</v>
      </c>
    </row>
    <row r="15" spans="1:4" x14ac:dyDescent="0.25">
      <c r="A15" s="19" t="s">
        <v>3037</v>
      </c>
      <c r="B15" s="16" t="s">
        <v>354</v>
      </c>
      <c r="C15" t="s">
        <v>3746</v>
      </c>
      <c r="D15" s="16" t="s">
        <v>3274</v>
      </c>
    </row>
    <row r="16" spans="1:4" x14ac:dyDescent="0.25">
      <c r="A16" s="19" t="s">
        <v>3112</v>
      </c>
      <c r="B16" s="16" t="s">
        <v>336</v>
      </c>
      <c r="C16" t="s">
        <v>3706</v>
      </c>
      <c r="D16" s="16" t="s">
        <v>3275</v>
      </c>
    </row>
    <row r="17" spans="1:4" x14ac:dyDescent="0.25">
      <c r="A17" s="19" t="s">
        <v>3112</v>
      </c>
      <c r="B17" s="16" t="s">
        <v>336</v>
      </c>
      <c r="C17" t="s">
        <v>4016</v>
      </c>
      <c r="D17" s="16" t="s">
        <v>3276</v>
      </c>
    </row>
    <row r="18" spans="1:4" x14ac:dyDescent="0.25">
      <c r="A18" s="19" t="s">
        <v>3008</v>
      </c>
      <c r="B18" s="16" t="s">
        <v>204</v>
      </c>
      <c r="C18" t="s">
        <v>3853</v>
      </c>
      <c r="D18" s="16" t="s">
        <v>3277</v>
      </c>
    </row>
    <row r="19" spans="1:4" x14ac:dyDescent="0.25">
      <c r="A19" s="19" t="s">
        <v>3008</v>
      </c>
      <c r="B19" s="16" t="s">
        <v>204</v>
      </c>
      <c r="C19" t="s">
        <v>3682</v>
      </c>
      <c r="D19" s="16" t="s">
        <v>3278</v>
      </c>
    </row>
    <row r="20" spans="1:4" x14ac:dyDescent="0.25">
      <c r="A20" s="19" t="s">
        <v>3135</v>
      </c>
      <c r="B20" s="16" t="s">
        <v>228</v>
      </c>
      <c r="C20" t="s">
        <v>3886</v>
      </c>
      <c r="D20" s="16" t="s">
        <v>3279</v>
      </c>
    </row>
    <row r="21" spans="1:4" x14ac:dyDescent="0.25">
      <c r="A21" s="19" t="s">
        <v>3135</v>
      </c>
      <c r="B21" s="16" t="s">
        <v>228</v>
      </c>
      <c r="C21" t="s">
        <v>3881</v>
      </c>
      <c r="D21" s="16" t="s">
        <v>3280</v>
      </c>
    </row>
    <row r="22" spans="1:4" x14ac:dyDescent="0.25">
      <c r="A22" s="19" t="s">
        <v>3223</v>
      </c>
      <c r="B22" s="16" t="s">
        <v>178</v>
      </c>
      <c r="C22" t="s">
        <v>3987</v>
      </c>
      <c r="D22" s="16" t="s">
        <v>3281</v>
      </c>
    </row>
    <row r="23" spans="1:4" x14ac:dyDescent="0.25">
      <c r="A23" s="19" t="s">
        <v>3223</v>
      </c>
      <c r="B23" s="16" t="s">
        <v>178</v>
      </c>
      <c r="C23" t="s">
        <v>3747</v>
      </c>
      <c r="D23" s="16" t="s">
        <v>3282</v>
      </c>
    </row>
    <row r="24" spans="1:4" x14ac:dyDescent="0.25">
      <c r="A24" s="19" t="s">
        <v>3088</v>
      </c>
      <c r="B24" s="16" t="s">
        <v>218</v>
      </c>
      <c r="C24" t="s">
        <v>3716</v>
      </c>
      <c r="D24" s="16" t="s">
        <v>3283</v>
      </c>
    </row>
    <row r="25" spans="1:4" x14ac:dyDescent="0.25">
      <c r="A25" s="19" t="s">
        <v>3088</v>
      </c>
      <c r="B25" s="16" t="s">
        <v>218</v>
      </c>
      <c r="C25" t="s">
        <v>3740</v>
      </c>
      <c r="D25" s="16" t="s">
        <v>3284</v>
      </c>
    </row>
    <row r="26" spans="1:4" x14ac:dyDescent="0.25">
      <c r="A26" s="19" t="s">
        <v>3188</v>
      </c>
      <c r="B26" s="16" t="s">
        <v>180</v>
      </c>
      <c r="C26" t="s">
        <v>3830</v>
      </c>
      <c r="D26" s="16" t="s">
        <v>3285</v>
      </c>
    </row>
    <row r="27" spans="1:4" x14ac:dyDescent="0.25">
      <c r="A27" s="19" t="s">
        <v>3188</v>
      </c>
      <c r="B27" s="16" t="s">
        <v>180</v>
      </c>
      <c r="C27" t="s">
        <v>3911</v>
      </c>
      <c r="D27" s="16" t="s">
        <v>3286</v>
      </c>
    </row>
    <row r="28" spans="1:4" x14ac:dyDescent="0.25">
      <c r="A28" s="19" t="s">
        <v>2950</v>
      </c>
      <c r="B28" s="16" t="s">
        <v>8</v>
      </c>
      <c r="C28" t="s">
        <v>3736</v>
      </c>
      <c r="D28" s="16" t="s">
        <v>3287</v>
      </c>
    </row>
    <row r="29" spans="1:4" x14ac:dyDescent="0.25">
      <c r="A29" s="19" t="s">
        <v>2950</v>
      </c>
      <c r="B29" s="16" t="s">
        <v>8</v>
      </c>
      <c r="C29" t="s">
        <v>3845</v>
      </c>
      <c r="D29" s="16" t="s">
        <v>3288</v>
      </c>
    </row>
    <row r="30" spans="1:4" x14ac:dyDescent="0.25">
      <c r="A30" s="19" t="s">
        <v>2950</v>
      </c>
      <c r="B30" s="16" t="s">
        <v>8</v>
      </c>
      <c r="C30" t="s">
        <v>3749</v>
      </c>
      <c r="D30" s="16" t="s">
        <v>3289</v>
      </c>
    </row>
    <row r="31" spans="1:4" x14ac:dyDescent="0.25">
      <c r="A31" s="19" t="s">
        <v>2950</v>
      </c>
      <c r="B31" s="16" t="s">
        <v>8</v>
      </c>
      <c r="C31" t="s">
        <v>3844</v>
      </c>
      <c r="D31" s="16" t="s">
        <v>3290</v>
      </c>
    </row>
    <row r="32" spans="1:4" x14ac:dyDescent="0.25">
      <c r="A32" s="19" t="s">
        <v>2950</v>
      </c>
      <c r="B32" s="16" t="s">
        <v>8</v>
      </c>
      <c r="C32" t="s">
        <v>4057</v>
      </c>
      <c r="D32" s="16" t="s">
        <v>3291</v>
      </c>
    </row>
    <row r="33" spans="1:4" x14ac:dyDescent="0.25">
      <c r="A33" s="19" t="s">
        <v>2950</v>
      </c>
      <c r="B33" s="16" t="s">
        <v>8</v>
      </c>
      <c r="C33" t="s">
        <v>3895</v>
      </c>
      <c r="D33" s="16" t="s">
        <v>3292</v>
      </c>
    </row>
    <row r="34" spans="1:4" x14ac:dyDescent="0.25">
      <c r="A34" s="19" t="s">
        <v>2950</v>
      </c>
      <c r="B34" s="16" t="s">
        <v>8</v>
      </c>
      <c r="C34" t="s">
        <v>3965</v>
      </c>
      <c r="D34" s="16" t="s">
        <v>3293</v>
      </c>
    </row>
    <row r="35" spans="1:4" x14ac:dyDescent="0.25">
      <c r="A35" s="19" t="s">
        <v>2950</v>
      </c>
      <c r="B35" s="16" t="s">
        <v>8</v>
      </c>
      <c r="C35" t="s">
        <v>3713</v>
      </c>
      <c r="D35" s="16" t="s">
        <v>3294</v>
      </c>
    </row>
    <row r="36" spans="1:4" x14ac:dyDescent="0.25">
      <c r="A36" s="19" t="s">
        <v>2950</v>
      </c>
      <c r="B36" s="16" t="s">
        <v>8</v>
      </c>
      <c r="C36" t="s">
        <v>3993</v>
      </c>
      <c r="D36" s="16" t="s">
        <v>3295</v>
      </c>
    </row>
    <row r="37" spans="1:4" x14ac:dyDescent="0.25">
      <c r="A37" s="19" t="s">
        <v>2950</v>
      </c>
      <c r="B37" s="16" t="s">
        <v>8</v>
      </c>
      <c r="C37" t="s">
        <v>3967</v>
      </c>
      <c r="D37" s="16" t="s">
        <v>3296</v>
      </c>
    </row>
    <row r="38" spans="1:4" x14ac:dyDescent="0.25">
      <c r="A38" s="19" t="s">
        <v>2950</v>
      </c>
      <c r="B38" s="16" t="s">
        <v>8</v>
      </c>
      <c r="C38" t="s">
        <v>3954</v>
      </c>
      <c r="D38" s="16" t="s">
        <v>3297</v>
      </c>
    </row>
    <row r="39" spans="1:4" x14ac:dyDescent="0.25">
      <c r="A39" s="19" t="s">
        <v>2950</v>
      </c>
      <c r="B39" s="16" t="s">
        <v>8</v>
      </c>
      <c r="C39" t="s">
        <v>3887</v>
      </c>
      <c r="D39" s="16" t="s">
        <v>3298</v>
      </c>
    </row>
    <row r="40" spans="1:4" x14ac:dyDescent="0.25">
      <c r="A40" s="19" t="s">
        <v>2950</v>
      </c>
      <c r="B40" s="16" t="s">
        <v>8</v>
      </c>
      <c r="C40" t="s">
        <v>3861</v>
      </c>
      <c r="D40" s="16" t="s">
        <v>3299</v>
      </c>
    </row>
    <row r="41" spans="1:4" x14ac:dyDescent="0.25">
      <c r="A41" s="19" t="s">
        <v>2950</v>
      </c>
      <c r="B41" s="16" t="s">
        <v>8</v>
      </c>
      <c r="C41" t="s">
        <v>3862</v>
      </c>
      <c r="D41" s="16" t="s">
        <v>3300</v>
      </c>
    </row>
    <row r="42" spans="1:4" x14ac:dyDescent="0.25">
      <c r="A42" s="19" t="s">
        <v>2950</v>
      </c>
      <c r="B42" s="16" t="s">
        <v>8</v>
      </c>
      <c r="C42" t="s">
        <v>4035</v>
      </c>
      <c r="D42" s="16" t="s">
        <v>3301</v>
      </c>
    </row>
    <row r="43" spans="1:4" x14ac:dyDescent="0.25">
      <c r="A43" s="19" t="s">
        <v>2950</v>
      </c>
      <c r="B43" s="16" t="s">
        <v>8</v>
      </c>
      <c r="C43" t="s">
        <v>3878</v>
      </c>
      <c r="D43" s="16" t="s">
        <v>3302</v>
      </c>
    </row>
    <row r="44" spans="1:4" x14ac:dyDescent="0.25">
      <c r="A44" s="19" t="s">
        <v>2950</v>
      </c>
      <c r="B44" s="16" t="s">
        <v>8</v>
      </c>
      <c r="C44" t="s">
        <v>3721</v>
      </c>
      <c r="D44" s="16" t="s">
        <v>3303</v>
      </c>
    </row>
    <row r="45" spans="1:4" x14ac:dyDescent="0.25">
      <c r="A45" s="19" t="s">
        <v>2950</v>
      </c>
      <c r="B45" s="16" t="s">
        <v>8</v>
      </c>
      <c r="C45" t="s">
        <v>3875</v>
      </c>
      <c r="D45" s="16" t="s">
        <v>3304</v>
      </c>
    </row>
    <row r="46" spans="1:4" x14ac:dyDescent="0.25">
      <c r="A46" s="19" t="s">
        <v>2950</v>
      </c>
      <c r="B46" s="16" t="s">
        <v>8</v>
      </c>
      <c r="C46" t="s">
        <v>4073</v>
      </c>
      <c r="D46" s="16" t="s">
        <v>3305</v>
      </c>
    </row>
    <row r="47" spans="1:4" x14ac:dyDescent="0.25">
      <c r="A47" s="19" t="s">
        <v>2950</v>
      </c>
      <c r="B47" s="16" t="s">
        <v>8</v>
      </c>
      <c r="C47" t="s">
        <v>3927</v>
      </c>
      <c r="D47" s="16" t="s">
        <v>3306</v>
      </c>
    </row>
    <row r="48" spans="1:4" x14ac:dyDescent="0.25">
      <c r="A48" s="19" t="s">
        <v>2950</v>
      </c>
      <c r="B48" s="16" t="s">
        <v>8</v>
      </c>
      <c r="C48" t="s">
        <v>3882</v>
      </c>
      <c r="D48" s="16" t="s">
        <v>3307</v>
      </c>
    </row>
    <row r="49" spans="1:4" x14ac:dyDescent="0.25">
      <c r="A49" s="19" t="s">
        <v>2950</v>
      </c>
      <c r="B49" s="16" t="s">
        <v>8</v>
      </c>
      <c r="C49" t="s">
        <v>3822</v>
      </c>
      <c r="D49" s="16" t="s">
        <v>3308</v>
      </c>
    </row>
    <row r="50" spans="1:4" x14ac:dyDescent="0.25">
      <c r="A50" s="19" t="s">
        <v>2950</v>
      </c>
      <c r="B50" s="16" t="s">
        <v>8</v>
      </c>
      <c r="C50" t="s">
        <v>3859</v>
      </c>
      <c r="D50" s="16" t="s">
        <v>3309</v>
      </c>
    </row>
    <row r="51" spans="1:4" x14ac:dyDescent="0.25">
      <c r="A51" s="19" t="s">
        <v>2950</v>
      </c>
      <c r="B51" s="16" t="s">
        <v>8</v>
      </c>
      <c r="C51" t="s">
        <v>3691</v>
      </c>
      <c r="D51" s="16" t="s">
        <v>3310</v>
      </c>
    </row>
    <row r="52" spans="1:4" x14ac:dyDescent="0.25">
      <c r="A52" s="19" t="s">
        <v>2950</v>
      </c>
      <c r="B52" s="16" t="s">
        <v>8</v>
      </c>
      <c r="C52" t="s">
        <v>3986</v>
      </c>
      <c r="D52" s="16" t="s">
        <v>3311</v>
      </c>
    </row>
    <row r="53" spans="1:4" x14ac:dyDescent="0.25">
      <c r="A53" s="19" t="s">
        <v>2950</v>
      </c>
      <c r="B53" s="16" t="s">
        <v>8</v>
      </c>
      <c r="C53" t="s">
        <v>3860</v>
      </c>
      <c r="D53" s="16" t="s">
        <v>3312</v>
      </c>
    </row>
    <row r="54" spans="1:4" x14ac:dyDescent="0.25">
      <c r="A54" s="19" t="s">
        <v>2950</v>
      </c>
      <c r="B54" s="16" t="s">
        <v>8</v>
      </c>
      <c r="C54" t="s">
        <v>3917</v>
      </c>
      <c r="D54" s="16" t="s">
        <v>3313</v>
      </c>
    </row>
    <row r="55" spans="1:4" x14ac:dyDescent="0.25">
      <c r="A55" s="19" t="s">
        <v>2950</v>
      </c>
      <c r="B55" s="16" t="s">
        <v>8</v>
      </c>
      <c r="C55" t="s">
        <v>4058</v>
      </c>
      <c r="D55" s="16" t="s">
        <v>3314</v>
      </c>
    </row>
    <row r="56" spans="1:4" x14ac:dyDescent="0.25">
      <c r="A56" s="19" t="s">
        <v>2950</v>
      </c>
      <c r="B56" s="16" t="s">
        <v>8</v>
      </c>
      <c r="C56" t="s">
        <v>3835</v>
      </c>
      <c r="D56" s="16" t="s">
        <v>3315</v>
      </c>
    </row>
    <row r="57" spans="1:4" x14ac:dyDescent="0.25">
      <c r="A57" s="19" t="s">
        <v>3140</v>
      </c>
      <c r="B57" s="16" t="s">
        <v>168</v>
      </c>
      <c r="C57" t="s">
        <v>3671</v>
      </c>
      <c r="D57" s="16" t="s">
        <v>3316</v>
      </c>
    </row>
    <row r="58" spans="1:4" x14ac:dyDescent="0.25">
      <c r="A58" s="19" t="s">
        <v>3140</v>
      </c>
      <c r="B58" s="16" t="s">
        <v>168</v>
      </c>
      <c r="C58" t="s">
        <v>3771</v>
      </c>
      <c r="D58" s="16" t="s">
        <v>3317</v>
      </c>
    </row>
    <row r="59" spans="1:4" x14ac:dyDescent="0.25">
      <c r="A59" s="19" t="s">
        <v>3140</v>
      </c>
      <c r="B59" s="16" t="s">
        <v>168</v>
      </c>
      <c r="C59" t="s">
        <v>3759</v>
      </c>
      <c r="D59" s="16" t="s">
        <v>3318</v>
      </c>
    </row>
    <row r="60" spans="1:4" x14ac:dyDescent="0.25">
      <c r="A60" s="19" t="s">
        <v>2957</v>
      </c>
      <c r="B60" s="16" t="s">
        <v>50</v>
      </c>
      <c r="C60" t="s">
        <v>3852</v>
      </c>
      <c r="D60" s="16" t="s">
        <v>3319</v>
      </c>
    </row>
    <row r="61" spans="1:4" x14ac:dyDescent="0.25">
      <c r="A61" s="19" t="s">
        <v>2957</v>
      </c>
      <c r="B61" s="16" t="s">
        <v>50</v>
      </c>
      <c r="C61" t="s">
        <v>3799</v>
      </c>
      <c r="D61" s="16" t="s">
        <v>3320</v>
      </c>
    </row>
    <row r="62" spans="1:4" x14ac:dyDescent="0.25">
      <c r="A62" s="19" t="s">
        <v>2957</v>
      </c>
      <c r="B62" s="16" t="s">
        <v>50</v>
      </c>
      <c r="C62" t="s">
        <v>3949</v>
      </c>
      <c r="D62" s="16" t="s">
        <v>3321</v>
      </c>
    </row>
    <row r="63" spans="1:4" x14ac:dyDescent="0.25">
      <c r="A63" s="19" t="s">
        <v>2957</v>
      </c>
      <c r="B63" s="16" t="s">
        <v>50</v>
      </c>
      <c r="C63" t="s">
        <v>3958</v>
      </c>
      <c r="D63" s="16" t="s">
        <v>3322</v>
      </c>
    </row>
    <row r="64" spans="1:4" x14ac:dyDescent="0.25">
      <c r="A64" s="19" t="s">
        <v>2957</v>
      </c>
      <c r="B64" s="16" t="s">
        <v>50</v>
      </c>
      <c r="C64" t="s">
        <v>3760</v>
      </c>
      <c r="D64" s="16" t="s">
        <v>3323</v>
      </c>
    </row>
    <row r="65" spans="1:4" x14ac:dyDescent="0.25">
      <c r="A65" s="19" t="s">
        <v>2957</v>
      </c>
      <c r="B65" s="16" t="s">
        <v>50</v>
      </c>
      <c r="C65" t="s">
        <v>3700</v>
      </c>
      <c r="D65" s="16" t="s">
        <v>3324</v>
      </c>
    </row>
    <row r="66" spans="1:4" x14ac:dyDescent="0.25">
      <c r="A66" s="19" t="s">
        <v>3165</v>
      </c>
      <c r="B66" s="16" t="s">
        <v>52</v>
      </c>
      <c r="C66" t="s">
        <v>3791</v>
      </c>
      <c r="D66" s="16" t="s">
        <v>3325</v>
      </c>
    </row>
    <row r="67" spans="1:4" x14ac:dyDescent="0.25">
      <c r="A67" s="19" t="s">
        <v>3165</v>
      </c>
      <c r="B67" s="16" t="s">
        <v>52</v>
      </c>
      <c r="C67" t="s">
        <v>4056</v>
      </c>
      <c r="D67" s="16" t="s">
        <v>3326</v>
      </c>
    </row>
    <row r="68" spans="1:4" x14ac:dyDescent="0.25">
      <c r="A68" s="19" t="s">
        <v>3165</v>
      </c>
      <c r="B68" s="16" t="s">
        <v>52</v>
      </c>
      <c r="C68" t="s">
        <v>3701</v>
      </c>
      <c r="D68" s="16" t="s">
        <v>3327</v>
      </c>
    </row>
    <row r="69" spans="1:4" x14ac:dyDescent="0.25">
      <c r="A69" s="19" t="s">
        <v>3190</v>
      </c>
      <c r="B69" s="16" t="s">
        <v>284</v>
      </c>
      <c r="C69" t="s">
        <v>3920</v>
      </c>
      <c r="D69" s="16" t="s">
        <v>3328</v>
      </c>
    </row>
    <row r="70" spans="1:4" x14ac:dyDescent="0.25">
      <c r="A70" s="19" t="s">
        <v>3190</v>
      </c>
      <c r="B70" s="16" t="s">
        <v>284</v>
      </c>
      <c r="C70" t="s">
        <v>3793</v>
      </c>
      <c r="D70" s="16" t="s">
        <v>3329</v>
      </c>
    </row>
    <row r="71" spans="1:4" x14ac:dyDescent="0.25">
      <c r="A71" s="19" t="s">
        <v>3045</v>
      </c>
      <c r="B71" s="16" t="s">
        <v>170</v>
      </c>
      <c r="C71" t="s">
        <v>3789</v>
      </c>
      <c r="D71" s="16" t="s">
        <v>3330</v>
      </c>
    </row>
    <row r="72" spans="1:4" x14ac:dyDescent="0.25">
      <c r="A72" s="19" t="s">
        <v>3045</v>
      </c>
      <c r="B72" s="16" t="s">
        <v>170</v>
      </c>
      <c r="C72" t="s">
        <v>3884</v>
      </c>
      <c r="D72" s="16" t="s">
        <v>3331</v>
      </c>
    </row>
    <row r="73" spans="1:4" x14ac:dyDescent="0.25">
      <c r="A73" s="19" t="s">
        <v>3045</v>
      </c>
      <c r="B73" s="16" t="s">
        <v>170</v>
      </c>
      <c r="C73" t="s">
        <v>3974</v>
      </c>
      <c r="D73" s="16" t="s">
        <v>3332</v>
      </c>
    </row>
    <row r="74" spans="1:4" x14ac:dyDescent="0.25">
      <c r="A74" s="19" t="s">
        <v>3045</v>
      </c>
      <c r="B74" s="16" t="s">
        <v>170</v>
      </c>
      <c r="C74" t="s">
        <v>3711</v>
      </c>
      <c r="D74" s="16" t="s">
        <v>3333</v>
      </c>
    </row>
    <row r="75" spans="1:4" x14ac:dyDescent="0.25">
      <c r="A75" s="19" t="s">
        <v>3045</v>
      </c>
      <c r="B75" s="16" t="s">
        <v>170</v>
      </c>
      <c r="C75" t="s">
        <v>3938</v>
      </c>
      <c r="D75" s="16" t="s">
        <v>3334</v>
      </c>
    </row>
    <row r="76" spans="1:4" x14ac:dyDescent="0.25">
      <c r="A76" s="19" t="s">
        <v>3172</v>
      </c>
      <c r="B76" s="16" t="s">
        <v>212</v>
      </c>
      <c r="C76" t="s">
        <v>3753</v>
      </c>
      <c r="D76" s="16" t="s">
        <v>3335</v>
      </c>
    </row>
    <row r="77" spans="1:4" x14ac:dyDescent="0.25">
      <c r="A77" s="19" t="s">
        <v>3172</v>
      </c>
      <c r="B77" s="16" t="s">
        <v>212</v>
      </c>
      <c r="C77" t="s">
        <v>4066</v>
      </c>
      <c r="D77" s="16" t="s">
        <v>3336</v>
      </c>
    </row>
    <row r="78" spans="1:4" x14ac:dyDescent="0.25">
      <c r="A78" s="19" t="s">
        <v>2942</v>
      </c>
      <c r="B78" s="16" t="s">
        <v>22</v>
      </c>
      <c r="C78" t="s">
        <v>3796</v>
      </c>
      <c r="D78" s="16" t="s">
        <v>3337</v>
      </c>
    </row>
    <row r="79" spans="1:4" x14ac:dyDescent="0.25">
      <c r="A79" s="19" t="s">
        <v>2942</v>
      </c>
      <c r="B79" s="16" t="s">
        <v>22</v>
      </c>
      <c r="C79" t="s">
        <v>3780</v>
      </c>
      <c r="D79" s="16" t="s">
        <v>3338</v>
      </c>
    </row>
    <row r="80" spans="1:4" x14ac:dyDescent="0.25">
      <c r="A80" s="19" t="s">
        <v>2942</v>
      </c>
      <c r="B80" s="16" t="s">
        <v>22</v>
      </c>
      <c r="C80" t="s">
        <v>4054</v>
      </c>
      <c r="D80" s="16" t="s">
        <v>3339</v>
      </c>
    </row>
    <row r="81" spans="1:4" x14ac:dyDescent="0.25">
      <c r="A81" s="19" t="s">
        <v>2971</v>
      </c>
      <c r="B81" s="16" t="s">
        <v>320</v>
      </c>
      <c r="C81" t="s">
        <v>3726</v>
      </c>
      <c r="D81" s="16" t="s">
        <v>3340</v>
      </c>
    </row>
    <row r="82" spans="1:4" x14ac:dyDescent="0.25">
      <c r="A82" s="19" t="s">
        <v>2971</v>
      </c>
      <c r="B82" s="16" t="s">
        <v>320</v>
      </c>
      <c r="C82" t="s">
        <v>3692</v>
      </c>
      <c r="D82" s="16" t="s">
        <v>3341</v>
      </c>
    </row>
    <row r="83" spans="1:4" x14ac:dyDescent="0.25">
      <c r="A83" s="19" t="s">
        <v>2971</v>
      </c>
      <c r="B83" s="16" t="s">
        <v>320</v>
      </c>
      <c r="C83" t="s">
        <v>3810</v>
      </c>
      <c r="D83" s="16" t="s">
        <v>3342</v>
      </c>
    </row>
    <row r="84" spans="1:4" x14ac:dyDescent="0.25">
      <c r="A84" s="19" t="s">
        <v>2971</v>
      </c>
      <c r="B84" s="16" t="s">
        <v>320</v>
      </c>
      <c r="C84" t="s">
        <v>3782</v>
      </c>
      <c r="D84" s="16" t="s">
        <v>3343</v>
      </c>
    </row>
    <row r="85" spans="1:4" x14ac:dyDescent="0.25">
      <c r="A85" s="19" t="s">
        <v>3200</v>
      </c>
      <c r="B85" s="16" t="s">
        <v>182</v>
      </c>
      <c r="C85" t="s">
        <v>3665</v>
      </c>
      <c r="D85" s="16" t="s">
        <v>3344</v>
      </c>
    </row>
    <row r="86" spans="1:4" x14ac:dyDescent="0.25">
      <c r="A86" s="19" t="s">
        <v>3148</v>
      </c>
      <c r="B86" s="16" t="s">
        <v>24</v>
      </c>
      <c r="C86" t="s">
        <v>3821</v>
      </c>
      <c r="D86" s="16" t="s">
        <v>3345</v>
      </c>
    </row>
    <row r="87" spans="1:4" x14ac:dyDescent="0.25">
      <c r="A87" s="19" t="s">
        <v>3148</v>
      </c>
      <c r="B87" s="16" t="s">
        <v>24</v>
      </c>
      <c r="C87" t="s">
        <v>3848</v>
      </c>
      <c r="D87" s="16" t="s">
        <v>3346</v>
      </c>
    </row>
    <row r="88" spans="1:4" x14ac:dyDescent="0.25">
      <c r="A88" s="19" t="s">
        <v>3103</v>
      </c>
      <c r="B88" s="16" t="s">
        <v>12</v>
      </c>
      <c r="C88" t="s">
        <v>3670</v>
      </c>
      <c r="D88" s="16" t="s">
        <v>3347</v>
      </c>
    </row>
    <row r="89" spans="1:4" x14ac:dyDescent="0.25">
      <c r="A89" s="19" t="s">
        <v>3103</v>
      </c>
      <c r="B89" s="16" t="s">
        <v>12</v>
      </c>
      <c r="C89" t="s">
        <v>3812</v>
      </c>
      <c r="D89" s="16" t="s">
        <v>3348</v>
      </c>
    </row>
    <row r="90" spans="1:4" x14ac:dyDescent="0.25">
      <c r="A90" s="19" t="s">
        <v>3119</v>
      </c>
      <c r="B90" s="16" t="s">
        <v>54</v>
      </c>
      <c r="C90" t="s">
        <v>3679</v>
      </c>
      <c r="D90" s="16" t="s">
        <v>3349</v>
      </c>
    </row>
    <row r="91" spans="1:4" x14ac:dyDescent="0.25">
      <c r="A91" s="19" t="s">
        <v>3119</v>
      </c>
      <c r="B91" s="16" t="s">
        <v>54</v>
      </c>
      <c r="C91" t="s">
        <v>3984</v>
      </c>
      <c r="D91" s="16" t="s">
        <v>3350</v>
      </c>
    </row>
    <row r="92" spans="1:4" x14ac:dyDescent="0.25">
      <c r="A92" s="19" t="s">
        <v>3097</v>
      </c>
      <c r="B92" s="16" t="s">
        <v>198</v>
      </c>
      <c r="C92" t="s">
        <v>3826</v>
      </c>
      <c r="D92" s="16" t="s">
        <v>3351</v>
      </c>
    </row>
    <row r="93" spans="1:4" x14ac:dyDescent="0.25">
      <c r="A93" s="19" t="s">
        <v>3097</v>
      </c>
      <c r="B93" s="16" t="s">
        <v>198</v>
      </c>
      <c r="C93" t="s">
        <v>3813</v>
      </c>
      <c r="D93" s="16" t="s">
        <v>3352</v>
      </c>
    </row>
    <row r="94" spans="1:4" x14ac:dyDescent="0.25">
      <c r="A94" s="19" t="s">
        <v>3040</v>
      </c>
      <c r="B94" s="16" t="s">
        <v>396</v>
      </c>
      <c r="C94" t="s">
        <v>3942</v>
      </c>
      <c r="D94" s="16" t="s">
        <v>3353</v>
      </c>
    </row>
    <row r="95" spans="1:4" x14ac:dyDescent="0.25">
      <c r="A95" s="19" t="s">
        <v>3040</v>
      </c>
      <c r="B95" s="16" t="s">
        <v>396</v>
      </c>
      <c r="C95" t="s">
        <v>3908</v>
      </c>
      <c r="D95" s="16" t="s">
        <v>3354</v>
      </c>
    </row>
    <row r="96" spans="1:4" x14ac:dyDescent="0.25">
      <c r="A96" s="19" t="s">
        <v>3122</v>
      </c>
      <c r="B96" s="16" t="s">
        <v>322</v>
      </c>
      <c r="C96" t="s">
        <v>3909</v>
      </c>
      <c r="D96" s="16" t="s">
        <v>3355</v>
      </c>
    </row>
    <row r="97" spans="1:4" x14ac:dyDescent="0.25">
      <c r="A97" s="19" t="s">
        <v>3122</v>
      </c>
      <c r="B97" s="16" t="s">
        <v>322</v>
      </c>
      <c r="C97" t="s">
        <v>3689</v>
      </c>
      <c r="D97" s="16" t="s">
        <v>3356</v>
      </c>
    </row>
    <row r="98" spans="1:4" x14ac:dyDescent="0.25">
      <c r="A98" s="19" t="s">
        <v>3187</v>
      </c>
      <c r="B98" s="16" t="s">
        <v>360</v>
      </c>
      <c r="C98" t="s">
        <v>3715</v>
      </c>
      <c r="D98" s="16" t="s">
        <v>3357</v>
      </c>
    </row>
    <row r="99" spans="1:4" x14ac:dyDescent="0.25">
      <c r="A99" s="19" t="s">
        <v>3187</v>
      </c>
      <c r="B99" s="16" t="s">
        <v>360</v>
      </c>
      <c r="C99" t="s">
        <v>3935</v>
      </c>
      <c r="D99" s="16" t="s">
        <v>3358</v>
      </c>
    </row>
    <row r="100" spans="1:4" x14ac:dyDescent="0.25">
      <c r="A100" s="19" t="s">
        <v>2975</v>
      </c>
      <c r="B100" s="16" t="s">
        <v>26</v>
      </c>
      <c r="C100" t="s">
        <v>3755</v>
      </c>
      <c r="D100" s="16" t="s">
        <v>3359</v>
      </c>
    </row>
    <row r="101" spans="1:4" x14ac:dyDescent="0.25">
      <c r="A101" s="19" t="s">
        <v>2975</v>
      </c>
      <c r="B101" s="16" t="s">
        <v>26</v>
      </c>
      <c r="C101" t="s">
        <v>3963</v>
      </c>
      <c r="D101" s="16" t="s">
        <v>3360</v>
      </c>
    </row>
    <row r="102" spans="1:4" x14ac:dyDescent="0.25">
      <c r="A102" s="19" t="s">
        <v>3059</v>
      </c>
      <c r="B102" s="16" t="s">
        <v>14</v>
      </c>
      <c r="C102" t="s">
        <v>3894</v>
      </c>
      <c r="D102" s="16" t="s">
        <v>3361</v>
      </c>
    </row>
    <row r="103" spans="1:4" x14ac:dyDescent="0.25">
      <c r="A103" s="19" t="s">
        <v>2943</v>
      </c>
      <c r="B103" s="16" t="s">
        <v>578</v>
      </c>
      <c r="C103" t="s">
        <v>4013</v>
      </c>
      <c r="D103" s="16" t="s">
        <v>3362</v>
      </c>
    </row>
    <row r="104" spans="1:4" x14ac:dyDescent="0.25">
      <c r="A104" s="19" t="s">
        <v>2943</v>
      </c>
      <c r="B104" s="16" t="s">
        <v>578</v>
      </c>
      <c r="C104" t="s">
        <v>3980</v>
      </c>
      <c r="D104" s="16" t="s">
        <v>3363</v>
      </c>
    </row>
    <row r="105" spans="1:4" x14ac:dyDescent="0.25">
      <c r="A105" s="19" t="s">
        <v>2943</v>
      </c>
      <c r="B105" s="16" t="s">
        <v>578</v>
      </c>
      <c r="C105" t="s">
        <v>3842</v>
      </c>
      <c r="D105" s="16" t="s">
        <v>3364</v>
      </c>
    </row>
    <row r="106" spans="1:4" x14ac:dyDescent="0.25">
      <c r="A106" s="19" t="s">
        <v>2943</v>
      </c>
      <c r="B106" s="16" t="s">
        <v>578</v>
      </c>
      <c r="C106" t="s">
        <v>3914</v>
      </c>
      <c r="D106" s="16" t="s">
        <v>3365</v>
      </c>
    </row>
    <row r="107" spans="1:4" x14ac:dyDescent="0.25">
      <c r="A107" s="19" t="s">
        <v>3082</v>
      </c>
      <c r="B107" s="16" t="s">
        <v>450</v>
      </c>
      <c r="C107" t="s">
        <v>4020</v>
      </c>
      <c r="D107" s="16" t="s">
        <v>3366</v>
      </c>
    </row>
    <row r="108" spans="1:4" x14ac:dyDescent="0.25">
      <c r="A108" s="19" t="s">
        <v>3082</v>
      </c>
      <c r="B108" s="16" t="s">
        <v>450</v>
      </c>
      <c r="C108" t="s">
        <v>3770</v>
      </c>
      <c r="D108" s="16" t="s">
        <v>3367</v>
      </c>
    </row>
    <row r="109" spans="1:4" x14ac:dyDescent="0.25">
      <c r="A109" s="19" t="s">
        <v>2951</v>
      </c>
      <c r="B109" s="16" t="s">
        <v>472</v>
      </c>
      <c r="C109" t="s">
        <v>3674</v>
      </c>
      <c r="D109" s="16" t="s">
        <v>3368</v>
      </c>
    </row>
    <row r="110" spans="1:4" x14ac:dyDescent="0.25">
      <c r="A110" s="19" t="s">
        <v>2951</v>
      </c>
      <c r="B110" s="16" t="s">
        <v>472</v>
      </c>
      <c r="C110" t="s">
        <v>4005</v>
      </c>
      <c r="D110" s="16" t="s">
        <v>3369</v>
      </c>
    </row>
    <row r="111" spans="1:4" x14ac:dyDescent="0.25">
      <c r="A111" s="19" t="s">
        <v>3174</v>
      </c>
      <c r="B111" s="16" t="s">
        <v>362</v>
      </c>
      <c r="C111" t="s">
        <v>4039</v>
      </c>
      <c r="D111" s="16" t="s">
        <v>3370</v>
      </c>
    </row>
    <row r="112" spans="1:4" x14ac:dyDescent="0.25">
      <c r="A112" s="19" t="s">
        <v>3174</v>
      </c>
      <c r="B112" s="16" t="s">
        <v>362</v>
      </c>
      <c r="C112" t="s">
        <v>3872</v>
      </c>
      <c r="D112" s="16" t="s">
        <v>3371</v>
      </c>
    </row>
    <row r="113" spans="1:4" x14ac:dyDescent="0.25">
      <c r="A113" s="19" t="s">
        <v>3012</v>
      </c>
      <c r="B113" s="16" t="s">
        <v>138</v>
      </c>
      <c r="C113" t="s">
        <v>4071</v>
      </c>
      <c r="D113" s="16" t="s">
        <v>3372</v>
      </c>
    </row>
    <row r="114" spans="1:4" x14ac:dyDescent="0.25">
      <c r="A114" s="19" t="s">
        <v>3012</v>
      </c>
      <c r="B114" s="16" t="s">
        <v>138</v>
      </c>
      <c r="C114" t="s">
        <v>3803</v>
      </c>
      <c r="D114" s="16" t="s">
        <v>3373</v>
      </c>
    </row>
    <row r="115" spans="1:4" x14ac:dyDescent="0.25">
      <c r="A115" s="19" t="s">
        <v>3012</v>
      </c>
      <c r="B115" s="16" t="s">
        <v>138</v>
      </c>
      <c r="C115" t="s">
        <v>3703</v>
      </c>
      <c r="D115" s="16" t="s">
        <v>3374</v>
      </c>
    </row>
    <row r="116" spans="1:4" x14ac:dyDescent="0.25">
      <c r="A116" s="19" t="s">
        <v>3012</v>
      </c>
      <c r="B116" s="16" t="s">
        <v>138</v>
      </c>
      <c r="C116" t="s">
        <v>3932</v>
      </c>
      <c r="D116" s="16" t="s">
        <v>3375</v>
      </c>
    </row>
    <row r="117" spans="1:4" x14ac:dyDescent="0.25">
      <c r="A117" s="19" t="s">
        <v>3230</v>
      </c>
      <c r="B117" s="16" t="s">
        <v>146</v>
      </c>
      <c r="C117" t="s">
        <v>3964</v>
      </c>
      <c r="D117" s="16" t="s">
        <v>3376</v>
      </c>
    </row>
    <row r="118" spans="1:4" x14ac:dyDescent="0.25">
      <c r="A118" s="19" t="s">
        <v>3230</v>
      </c>
      <c r="B118" s="16" t="s">
        <v>146</v>
      </c>
      <c r="C118" t="s">
        <v>3751</v>
      </c>
      <c r="D118" s="16" t="s">
        <v>3377</v>
      </c>
    </row>
    <row r="119" spans="1:4" x14ac:dyDescent="0.25">
      <c r="A119" s="19" t="s">
        <v>3230</v>
      </c>
      <c r="B119" s="16" t="s">
        <v>146</v>
      </c>
      <c r="C119" t="s">
        <v>3978</v>
      </c>
      <c r="D119" s="16" t="s">
        <v>3378</v>
      </c>
    </row>
    <row r="120" spans="1:4" x14ac:dyDescent="0.25">
      <c r="A120" s="19" t="s">
        <v>2963</v>
      </c>
      <c r="B120" s="16" t="s">
        <v>474</v>
      </c>
      <c r="C120" t="s">
        <v>4044</v>
      </c>
      <c r="D120" s="16" t="s">
        <v>3379</v>
      </c>
    </row>
    <row r="121" spans="1:4" x14ac:dyDescent="0.25">
      <c r="A121" s="19" t="s">
        <v>2963</v>
      </c>
      <c r="B121" s="16" t="s">
        <v>474</v>
      </c>
      <c r="C121" t="s">
        <v>3776</v>
      </c>
      <c r="D121" s="16" t="s">
        <v>3380</v>
      </c>
    </row>
    <row r="122" spans="1:4" x14ac:dyDescent="0.25">
      <c r="A122" s="19" t="s">
        <v>3023</v>
      </c>
      <c r="B122" s="16" t="s">
        <v>642</v>
      </c>
      <c r="C122" t="s">
        <v>4037</v>
      </c>
      <c r="D122" s="16" t="s">
        <v>3381</v>
      </c>
    </row>
    <row r="123" spans="1:4" x14ac:dyDescent="0.25">
      <c r="A123" s="19" t="s">
        <v>3023</v>
      </c>
      <c r="B123" s="16" t="s">
        <v>642</v>
      </c>
      <c r="C123" t="s">
        <v>3684</v>
      </c>
      <c r="D123" s="16" t="s">
        <v>3382</v>
      </c>
    </row>
    <row r="124" spans="1:4" x14ac:dyDescent="0.25">
      <c r="A124" s="19" t="s">
        <v>3183</v>
      </c>
      <c r="B124" s="16" t="s">
        <v>232</v>
      </c>
      <c r="C124" t="s">
        <v>3948</v>
      </c>
      <c r="D124" s="16" t="s">
        <v>3383</v>
      </c>
    </row>
    <row r="125" spans="1:4" x14ac:dyDescent="0.25">
      <c r="A125" s="19" t="s">
        <v>3183</v>
      </c>
      <c r="B125" s="16" t="s">
        <v>232</v>
      </c>
      <c r="C125" t="s">
        <v>3950</v>
      </c>
      <c r="D125" s="16" t="s">
        <v>3384</v>
      </c>
    </row>
    <row r="126" spans="1:4" x14ac:dyDescent="0.25">
      <c r="A126" s="19" t="s">
        <v>2974</v>
      </c>
      <c r="B126" s="16" t="s">
        <v>84</v>
      </c>
      <c r="C126" t="s">
        <v>3945</v>
      </c>
      <c r="D126" s="16" t="s">
        <v>3385</v>
      </c>
    </row>
    <row r="127" spans="1:4" x14ac:dyDescent="0.25">
      <c r="A127" s="19" t="s">
        <v>2974</v>
      </c>
      <c r="B127" s="16" t="s">
        <v>84</v>
      </c>
      <c r="C127" t="s">
        <v>3786</v>
      </c>
      <c r="D127" s="16" t="s">
        <v>3386</v>
      </c>
    </row>
    <row r="128" spans="1:4" x14ac:dyDescent="0.25">
      <c r="A128" s="19" t="s">
        <v>2986</v>
      </c>
      <c r="B128" s="16" t="s">
        <v>200</v>
      </c>
      <c r="C128" t="s">
        <v>3743</v>
      </c>
      <c r="D128" s="16" t="s">
        <v>3387</v>
      </c>
    </row>
    <row r="129" spans="1:4" x14ac:dyDescent="0.25">
      <c r="A129" s="19" t="s">
        <v>2986</v>
      </c>
      <c r="B129" s="16" t="s">
        <v>200</v>
      </c>
      <c r="C129" t="s">
        <v>3825</v>
      </c>
      <c r="D129" s="16" t="s">
        <v>3388</v>
      </c>
    </row>
    <row r="130" spans="1:4" x14ac:dyDescent="0.25">
      <c r="A130" s="19" t="s">
        <v>2986</v>
      </c>
      <c r="B130" s="16" t="s">
        <v>200</v>
      </c>
      <c r="C130" t="s">
        <v>4019</v>
      </c>
      <c r="D130" s="16" t="s">
        <v>3389</v>
      </c>
    </row>
    <row r="131" spans="1:4" x14ac:dyDescent="0.25">
      <c r="A131" s="19" t="s">
        <v>2986</v>
      </c>
      <c r="B131" s="16" t="s">
        <v>200</v>
      </c>
      <c r="C131" t="s">
        <v>4027</v>
      </c>
      <c r="D131" s="16" t="s">
        <v>3390</v>
      </c>
    </row>
    <row r="132" spans="1:4" x14ac:dyDescent="0.25">
      <c r="A132" s="19" t="s">
        <v>3245</v>
      </c>
      <c r="B132" s="16" t="s">
        <v>564</v>
      </c>
      <c r="C132" t="s">
        <v>3847</v>
      </c>
      <c r="D132" s="16" t="s">
        <v>3391</v>
      </c>
    </row>
    <row r="133" spans="1:4" x14ac:dyDescent="0.25">
      <c r="A133" s="19" t="s">
        <v>3245</v>
      </c>
      <c r="B133" s="16" t="s">
        <v>564</v>
      </c>
      <c r="C133" t="s">
        <v>4067</v>
      </c>
      <c r="D133" s="16" t="s">
        <v>3392</v>
      </c>
    </row>
    <row r="134" spans="1:4" x14ac:dyDescent="0.25">
      <c r="A134" s="19" t="s">
        <v>2947</v>
      </c>
      <c r="B134" s="16" t="s">
        <v>400</v>
      </c>
      <c r="C134" t="s">
        <v>3936</v>
      </c>
      <c r="D134" s="16" t="s">
        <v>3393</v>
      </c>
    </row>
    <row r="135" spans="1:4" x14ac:dyDescent="0.25">
      <c r="A135" s="19" t="s">
        <v>2947</v>
      </c>
      <c r="B135" s="16" t="s">
        <v>400</v>
      </c>
      <c r="C135" t="s">
        <v>3828</v>
      </c>
      <c r="D135" s="16" t="s">
        <v>3394</v>
      </c>
    </row>
    <row r="136" spans="1:4" x14ac:dyDescent="0.25">
      <c r="A136" s="19" t="s">
        <v>2947</v>
      </c>
      <c r="B136" s="16" t="s">
        <v>400</v>
      </c>
      <c r="C136" t="s">
        <v>4061</v>
      </c>
      <c r="D136" s="16" t="s">
        <v>3395</v>
      </c>
    </row>
    <row r="137" spans="1:4" x14ac:dyDescent="0.25">
      <c r="A137" s="19" t="s">
        <v>3231</v>
      </c>
      <c r="B137" s="16" t="s">
        <v>150</v>
      </c>
      <c r="C137" t="s">
        <v>3849</v>
      </c>
      <c r="D137" s="16" t="s">
        <v>3396</v>
      </c>
    </row>
    <row r="138" spans="1:4" x14ac:dyDescent="0.25">
      <c r="A138" s="19" t="s">
        <v>3231</v>
      </c>
      <c r="B138" s="16" t="s">
        <v>150</v>
      </c>
      <c r="C138" t="s">
        <v>3777</v>
      </c>
      <c r="D138" s="16" t="s">
        <v>3397</v>
      </c>
    </row>
    <row r="139" spans="1:4" x14ac:dyDescent="0.25">
      <c r="A139" s="19" t="s">
        <v>3130</v>
      </c>
      <c r="B139" s="16" t="s">
        <v>234</v>
      </c>
      <c r="C139" t="s">
        <v>3750</v>
      </c>
      <c r="D139" s="16" t="s">
        <v>3398</v>
      </c>
    </row>
    <row r="140" spans="1:4" x14ac:dyDescent="0.25">
      <c r="A140" s="19" t="s">
        <v>3130</v>
      </c>
      <c r="B140" s="16" t="s">
        <v>234</v>
      </c>
      <c r="C140" t="s">
        <v>3708</v>
      </c>
      <c r="D140" s="16" t="s">
        <v>3399</v>
      </c>
    </row>
    <row r="141" spans="1:4" x14ac:dyDescent="0.25">
      <c r="A141" s="19" t="s">
        <v>3155</v>
      </c>
      <c r="B141" s="16" t="s">
        <v>1576</v>
      </c>
      <c r="C141" t="s">
        <v>4063</v>
      </c>
      <c r="D141" s="16" t="s">
        <v>42</v>
      </c>
    </row>
    <row r="142" spans="1:4" x14ac:dyDescent="0.25">
      <c r="A142" s="19" t="s">
        <v>2952</v>
      </c>
      <c r="B142" s="16" t="s">
        <v>184</v>
      </c>
      <c r="C142" t="s">
        <v>3995</v>
      </c>
      <c r="D142" s="16" t="s">
        <v>3400</v>
      </c>
    </row>
    <row r="143" spans="1:4" x14ac:dyDescent="0.25">
      <c r="A143" s="19" t="s">
        <v>2952</v>
      </c>
      <c r="B143" s="16" t="s">
        <v>184</v>
      </c>
      <c r="C143" t="s">
        <v>3988</v>
      </c>
      <c r="D143" s="16" t="s">
        <v>3401</v>
      </c>
    </row>
    <row r="144" spans="1:4" x14ac:dyDescent="0.25">
      <c r="A144" s="19" t="s">
        <v>2952</v>
      </c>
      <c r="B144" s="16" t="s">
        <v>184</v>
      </c>
      <c r="C144" t="s">
        <v>3874</v>
      </c>
      <c r="D144" s="16" t="s">
        <v>3402</v>
      </c>
    </row>
    <row r="145" spans="1:4" x14ac:dyDescent="0.25">
      <c r="A145" s="19" t="s">
        <v>2952</v>
      </c>
      <c r="B145" s="16" t="s">
        <v>184</v>
      </c>
      <c r="C145" t="s">
        <v>3795</v>
      </c>
      <c r="D145" s="16" t="s">
        <v>3403</v>
      </c>
    </row>
    <row r="146" spans="1:4" x14ac:dyDescent="0.25">
      <c r="A146" s="19" t="s">
        <v>2952</v>
      </c>
      <c r="B146" s="16" t="s">
        <v>184</v>
      </c>
      <c r="C146" t="s">
        <v>3672</v>
      </c>
      <c r="D146" s="16" t="s">
        <v>3404</v>
      </c>
    </row>
    <row r="147" spans="1:4" x14ac:dyDescent="0.25">
      <c r="A147" s="19" t="s">
        <v>2952</v>
      </c>
      <c r="B147" s="16" t="s">
        <v>184</v>
      </c>
      <c r="C147" t="s">
        <v>3957</v>
      </c>
      <c r="D147" s="16" t="s">
        <v>3405</v>
      </c>
    </row>
    <row r="148" spans="1:4" x14ac:dyDescent="0.25">
      <c r="A148" s="19" t="s">
        <v>2952</v>
      </c>
      <c r="B148" s="16" t="s">
        <v>184</v>
      </c>
      <c r="C148" t="s">
        <v>3737</v>
      </c>
      <c r="D148" s="16" t="s">
        <v>3406</v>
      </c>
    </row>
    <row r="149" spans="1:4" x14ac:dyDescent="0.25">
      <c r="A149" s="19" t="s">
        <v>2967</v>
      </c>
      <c r="B149" s="16" t="s">
        <v>236</v>
      </c>
      <c r="C149" t="s">
        <v>3893</v>
      </c>
      <c r="D149" s="16" t="s">
        <v>3407</v>
      </c>
    </row>
    <row r="150" spans="1:4" x14ac:dyDescent="0.25">
      <c r="A150" s="19" t="s">
        <v>2967</v>
      </c>
      <c r="B150" s="16" t="s">
        <v>236</v>
      </c>
      <c r="C150" t="s">
        <v>3794</v>
      </c>
      <c r="D150" s="16" t="s">
        <v>3408</v>
      </c>
    </row>
    <row r="151" spans="1:4" x14ac:dyDescent="0.25">
      <c r="A151" s="19" t="s">
        <v>2967</v>
      </c>
      <c r="B151" s="16" t="s">
        <v>236</v>
      </c>
      <c r="C151" t="s">
        <v>3953</v>
      </c>
      <c r="D151" s="16" t="s">
        <v>3409</v>
      </c>
    </row>
    <row r="152" spans="1:4" x14ac:dyDescent="0.25">
      <c r="A152" s="19" t="s">
        <v>3198</v>
      </c>
      <c r="B152" s="16" t="s">
        <v>28</v>
      </c>
      <c r="C152" t="s">
        <v>3695</v>
      </c>
      <c r="D152" s="16" t="s">
        <v>3410</v>
      </c>
    </row>
    <row r="153" spans="1:4" x14ac:dyDescent="0.25">
      <c r="A153" s="19" t="s">
        <v>3198</v>
      </c>
      <c r="B153" s="16" t="s">
        <v>28</v>
      </c>
      <c r="C153" t="s">
        <v>3833</v>
      </c>
      <c r="D153" s="16" t="s">
        <v>3411</v>
      </c>
    </row>
    <row r="154" spans="1:4" x14ac:dyDescent="0.25">
      <c r="A154" s="19" t="s">
        <v>3198</v>
      </c>
      <c r="B154" s="16" t="s">
        <v>28</v>
      </c>
      <c r="C154" t="s">
        <v>3788</v>
      </c>
      <c r="D154" s="16" t="s">
        <v>3412</v>
      </c>
    </row>
    <row r="155" spans="1:4" x14ac:dyDescent="0.25">
      <c r="A155" s="19" t="s">
        <v>3222</v>
      </c>
      <c r="B155" s="16" t="s">
        <v>1630</v>
      </c>
      <c r="C155" t="s">
        <v>3898</v>
      </c>
      <c r="D155" s="16" t="s">
        <v>3413</v>
      </c>
    </row>
    <row r="156" spans="1:4" x14ac:dyDescent="0.25">
      <c r="A156" s="19" t="s">
        <v>3217</v>
      </c>
      <c r="B156" s="16" t="s">
        <v>324</v>
      </c>
      <c r="C156" t="s">
        <v>4069</v>
      </c>
      <c r="D156" s="16" t="s">
        <v>3414</v>
      </c>
    </row>
    <row r="157" spans="1:4" x14ac:dyDescent="0.25">
      <c r="A157" s="19" t="s">
        <v>3217</v>
      </c>
      <c r="B157" s="16" t="s">
        <v>324</v>
      </c>
      <c r="C157" t="s">
        <v>3816</v>
      </c>
      <c r="D157" s="16" t="s">
        <v>3415</v>
      </c>
    </row>
    <row r="158" spans="1:4" x14ac:dyDescent="0.25">
      <c r="A158" s="19" t="s">
        <v>2960</v>
      </c>
      <c r="B158" s="16" t="s">
        <v>186</v>
      </c>
      <c r="C158" t="s">
        <v>3892</v>
      </c>
      <c r="D158" s="16" t="s">
        <v>3416</v>
      </c>
    </row>
    <row r="159" spans="1:4" x14ac:dyDescent="0.25">
      <c r="A159" s="19" t="s">
        <v>2960</v>
      </c>
      <c r="B159" s="16" t="s">
        <v>186</v>
      </c>
      <c r="C159" t="s">
        <v>4022</v>
      </c>
      <c r="D159" s="16" t="s">
        <v>3417</v>
      </c>
    </row>
    <row r="160" spans="1:4" x14ac:dyDescent="0.25">
      <c r="A160" s="19" t="s">
        <v>2960</v>
      </c>
      <c r="B160" s="16" t="s">
        <v>186</v>
      </c>
      <c r="C160" t="s">
        <v>3891</v>
      </c>
      <c r="D160" s="16" t="s">
        <v>3418</v>
      </c>
    </row>
    <row r="161" spans="1:4" x14ac:dyDescent="0.25">
      <c r="A161" s="19" t="s">
        <v>2960</v>
      </c>
      <c r="B161" s="16" t="s">
        <v>186</v>
      </c>
      <c r="C161" t="s">
        <v>3824</v>
      </c>
      <c r="D161" s="16" t="s">
        <v>3419</v>
      </c>
    </row>
    <row r="162" spans="1:4" x14ac:dyDescent="0.25">
      <c r="A162" s="19" t="s">
        <v>2960</v>
      </c>
      <c r="B162" s="16" t="s">
        <v>186</v>
      </c>
      <c r="C162" t="s">
        <v>3723</v>
      </c>
      <c r="D162" s="16" t="s">
        <v>3420</v>
      </c>
    </row>
    <row r="163" spans="1:4" x14ac:dyDescent="0.25">
      <c r="A163" s="19" t="s">
        <v>2960</v>
      </c>
      <c r="B163" s="16" t="s">
        <v>186</v>
      </c>
      <c r="C163" t="s">
        <v>3934</v>
      </c>
      <c r="D163" s="16" t="s">
        <v>3421</v>
      </c>
    </row>
    <row r="164" spans="1:4" x14ac:dyDescent="0.25">
      <c r="A164" s="19" t="s">
        <v>2960</v>
      </c>
      <c r="B164" s="16" t="s">
        <v>186</v>
      </c>
      <c r="C164" t="s">
        <v>3841</v>
      </c>
      <c r="D164" s="16" t="s">
        <v>3422</v>
      </c>
    </row>
    <row r="165" spans="1:4" x14ac:dyDescent="0.25">
      <c r="A165" s="19" t="s">
        <v>3052</v>
      </c>
      <c r="B165" s="16" t="s">
        <v>326</v>
      </c>
      <c r="C165" t="s">
        <v>3772</v>
      </c>
      <c r="D165" s="16" t="s">
        <v>3423</v>
      </c>
    </row>
    <row r="166" spans="1:4" x14ac:dyDescent="0.25">
      <c r="A166" s="19" t="s">
        <v>3052</v>
      </c>
      <c r="B166" s="16" t="s">
        <v>326</v>
      </c>
      <c r="C166" t="s">
        <v>3719</v>
      </c>
      <c r="D166" s="16" t="s">
        <v>3424</v>
      </c>
    </row>
    <row r="167" spans="1:4" x14ac:dyDescent="0.25">
      <c r="A167" s="19" t="s">
        <v>2958</v>
      </c>
      <c r="B167" s="16" t="s">
        <v>30</v>
      </c>
      <c r="C167" t="s">
        <v>4060</v>
      </c>
      <c r="D167" s="16" t="s">
        <v>3425</v>
      </c>
    </row>
    <row r="168" spans="1:4" x14ac:dyDescent="0.25">
      <c r="A168" s="19" t="s">
        <v>2958</v>
      </c>
      <c r="B168" s="16" t="s">
        <v>30</v>
      </c>
      <c r="C168" t="s">
        <v>3764</v>
      </c>
      <c r="D168" s="16" t="s">
        <v>3426</v>
      </c>
    </row>
    <row r="169" spans="1:4" x14ac:dyDescent="0.25">
      <c r="A169" s="19" t="s">
        <v>2958</v>
      </c>
      <c r="B169" s="16" t="s">
        <v>30</v>
      </c>
      <c r="C169" t="s">
        <v>4043</v>
      </c>
      <c r="D169" s="16" t="s">
        <v>3427</v>
      </c>
    </row>
    <row r="170" spans="1:4" x14ac:dyDescent="0.25">
      <c r="A170" s="19" t="s">
        <v>2958</v>
      </c>
      <c r="B170" s="16" t="s">
        <v>30</v>
      </c>
      <c r="C170" t="s">
        <v>3784</v>
      </c>
      <c r="D170" s="16" t="s">
        <v>3428</v>
      </c>
    </row>
    <row r="171" spans="1:4" x14ac:dyDescent="0.25">
      <c r="A171" s="19" t="s">
        <v>2958</v>
      </c>
      <c r="B171" s="16" t="s">
        <v>30</v>
      </c>
      <c r="C171" t="s">
        <v>3731</v>
      </c>
      <c r="D171" s="16" t="s">
        <v>3429</v>
      </c>
    </row>
    <row r="172" spans="1:4" x14ac:dyDescent="0.25">
      <c r="A172" s="19" t="s">
        <v>2958</v>
      </c>
      <c r="B172" s="16" t="s">
        <v>30</v>
      </c>
      <c r="C172" t="s">
        <v>4068</v>
      </c>
      <c r="D172" s="16" t="s">
        <v>3430</v>
      </c>
    </row>
    <row r="173" spans="1:4" x14ac:dyDescent="0.25">
      <c r="A173" s="19" t="s">
        <v>2958</v>
      </c>
      <c r="B173" s="16" t="s">
        <v>30</v>
      </c>
      <c r="C173" t="s">
        <v>4028</v>
      </c>
      <c r="D173" s="16" t="s">
        <v>3431</v>
      </c>
    </row>
    <row r="174" spans="1:4" x14ac:dyDescent="0.25">
      <c r="A174" s="19" t="s">
        <v>3227</v>
      </c>
      <c r="B174" s="16" t="s">
        <v>220</v>
      </c>
      <c r="C174" t="s">
        <v>3851</v>
      </c>
      <c r="D174" s="16" t="s">
        <v>3432</v>
      </c>
    </row>
    <row r="175" spans="1:4" x14ac:dyDescent="0.25">
      <c r="A175" s="19" t="s">
        <v>2984</v>
      </c>
      <c r="B175" s="16" t="s">
        <v>32</v>
      </c>
      <c r="C175" t="s">
        <v>3991</v>
      </c>
      <c r="D175" s="16" t="s">
        <v>3433</v>
      </c>
    </row>
    <row r="176" spans="1:4" x14ac:dyDescent="0.25">
      <c r="A176" s="19" t="s">
        <v>2984</v>
      </c>
      <c r="B176" s="16" t="s">
        <v>32</v>
      </c>
      <c r="C176" t="s">
        <v>3787</v>
      </c>
      <c r="D176" s="16" t="s">
        <v>3434</v>
      </c>
    </row>
    <row r="177" spans="1:4" x14ac:dyDescent="0.25">
      <c r="A177" s="19" t="s">
        <v>3207</v>
      </c>
      <c r="B177" s="16" t="s">
        <v>222</v>
      </c>
      <c r="C177" t="s">
        <v>3889</v>
      </c>
      <c r="D177" s="16" t="s">
        <v>3435</v>
      </c>
    </row>
    <row r="178" spans="1:4" x14ac:dyDescent="0.25">
      <c r="A178" s="19" t="s">
        <v>3207</v>
      </c>
      <c r="B178" s="16" t="s">
        <v>222</v>
      </c>
      <c r="C178" t="s">
        <v>4038</v>
      </c>
      <c r="D178" s="16" t="s">
        <v>3436</v>
      </c>
    </row>
    <row r="179" spans="1:4" x14ac:dyDescent="0.25">
      <c r="A179" s="19" t="s">
        <v>3002</v>
      </c>
      <c r="B179" s="16" t="s">
        <v>152</v>
      </c>
      <c r="C179" t="s">
        <v>3982</v>
      </c>
      <c r="D179" s="16" t="s">
        <v>3437</v>
      </c>
    </row>
    <row r="180" spans="1:4" x14ac:dyDescent="0.25">
      <c r="A180" s="19" t="s">
        <v>3002</v>
      </c>
      <c r="B180" s="16" t="s">
        <v>152</v>
      </c>
      <c r="C180" t="s">
        <v>3722</v>
      </c>
      <c r="D180" s="16" t="s">
        <v>3438</v>
      </c>
    </row>
    <row r="181" spans="1:4" x14ac:dyDescent="0.25">
      <c r="A181" s="19" t="s">
        <v>3095</v>
      </c>
      <c r="B181" s="16" t="s">
        <v>528</v>
      </c>
      <c r="C181" t="s">
        <v>3748</v>
      </c>
      <c r="D181" s="16" t="s">
        <v>3439</v>
      </c>
    </row>
    <row r="182" spans="1:4" x14ac:dyDescent="0.25">
      <c r="A182" s="19" t="s">
        <v>3095</v>
      </c>
      <c r="B182" s="16" t="s">
        <v>528</v>
      </c>
      <c r="C182" t="s">
        <v>3913</v>
      </c>
      <c r="D182" s="16" t="s">
        <v>3440</v>
      </c>
    </row>
    <row r="183" spans="1:4" x14ac:dyDescent="0.25">
      <c r="A183" s="19" t="s">
        <v>3251</v>
      </c>
      <c r="B183" s="16" t="s">
        <v>699</v>
      </c>
      <c r="C183" t="s">
        <v>3976</v>
      </c>
      <c r="D183" s="16" t="s">
        <v>3441</v>
      </c>
    </row>
    <row r="184" spans="1:4" x14ac:dyDescent="0.25">
      <c r="A184" s="19" t="s">
        <v>3251</v>
      </c>
      <c r="B184" s="16" t="s">
        <v>699</v>
      </c>
      <c r="C184" t="s">
        <v>3925</v>
      </c>
      <c r="D184" s="16" t="s">
        <v>3442</v>
      </c>
    </row>
    <row r="185" spans="1:4" x14ac:dyDescent="0.25">
      <c r="A185" s="19" t="s">
        <v>3083</v>
      </c>
      <c r="B185" s="16" t="s">
        <v>34</v>
      </c>
      <c r="C185" t="s">
        <v>3744</v>
      </c>
      <c r="D185" s="16" t="s">
        <v>3443</v>
      </c>
    </row>
    <row r="186" spans="1:4" x14ac:dyDescent="0.25">
      <c r="A186" s="19" t="s">
        <v>3083</v>
      </c>
      <c r="B186" s="16" t="s">
        <v>34</v>
      </c>
      <c r="C186" t="s">
        <v>3873</v>
      </c>
      <c r="D186" s="16" t="s">
        <v>3444</v>
      </c>
    </row>
    <row r="187" spans="1:4" x14ac:dyDescent="0.25">
      <c r="A187" s="19" t="s">
        <v>3215</v>
      </c>
      <c r="B187" s="16" t="s">
        <v>464</v>
      </c>
      <c r="C187" t="s">
        <v>3767</v>
      </c>
      <c r="D187" s="16" t="s">
        <v>3445</v>
      </c>
    </row>
    <row r="188" spans="1:4" x14ac:dyDescent="0.25">
      <c r="A188" s="19" t="s">
        <v>3215</v>
      </c>
      <c r="B188" s="16" t="s">
        <v>464</v>
      </c>
      <c r="C188" t="s">
        <v>3896</v>
      </c>
      <c r="D188" s="16" t="s">
        <v>1630</v>
      </c>
    </row>
    <row r="189" spans="1:4" x14ac:dyDescent="0.25">
      <c r="A189" s="19" t="s">
        <v>3003</v>
      </c>
      <c r="B189" s="16" t="s">
        <v>188</v>
      </c>
      <c r="C189" t="s">
        <v>4021</v>
      </c>
      <c r="D189" s="16" t="s">
        <v>3446</v>
      </c>
    </row>
    <row r="190" spans="1:4" x14ac:dyDescent="0.25">
      <c r="A190" s="19" t="s">
        <v>3003</v>
      </c>
      <c r="B190" s="16" t="s">
        <v>188</v>
      </c>
      <c r="C190" t="s">
        <v>3758</v>
      </c>
      <c r="D190" s="16" t="s">
        <v>3447</v>
      </c>
    </row>
    <row r="191" spans="1:4" x14ac:dyDescent="0.25">
      <c r="A191" s="19" t="s">
        <v>3043</v>
      </c>
      <c r="B191" s="16" t="s">
        <v>530</v>
      </c>
      <c r="C191" t="s">
        <v>3840</v>
      </c>
      <c r="D191" s="16" t="s">
        <v>3448</v>
      </c>
    </row>
    <row r="192" spans="1:4" x14ac:dyDescent="0.25">
      <c r="A192" s="19" t="s">
        <v>3043</v>
      </c>
      <c r="B192" s="16" t="s">
        <v>530</v>
      </c>
      <c r="C192" t="s">
        <v>3923</v>
      </c>
      <c r="D192" s="16" t="s">
        <v>3449</v>
      </c>
    </row>
    <row r="193" spans="1:4" x14ac:dyDescent="0.25">
      <c r="A193" s="19" t="s">
        <v>2997</v>
      </c>
      <c r="B193" s="16" t="s">
        <v>154</v>
      </c>
      <c r="C193" t="s">
        <v>3919</v>
      </c>
      <c r="D193" s="16" t="s">
        <v>3328</v>
      </c>
    </row>
    <row r="194" spans="1:4" x14ac:dyDescent="0.25">
      <c r="A194" s="19" t="s">
        <v>2997</v>
      </c>
      <c r="B194" s="16" t="s">
        <v>154</v>
      </c>
      <c r="C194" t="s">
        <v>3702</v>
      </c>
      <c r="D194" s="16" t="s">
        <v>3450</v>
      </c>
    </row>
    <row r="195" spans="1:4" x14ac:dyDescent="0.25">
      <c r="A195" s="19" t="s">
        <v>3220</v>
      </c>
      <c r="B195" s="16" t="s">
        <v>56</v>
      </c>
      <c r="C195" t="s">
        <v>4031</v>
      </c>
      <c r="D195" s="16" t="s">
        <v>3451</v>
      </c>
    </row>
    <row r="196" spans="1:4" x14ac:dyDescent="0.25">
      <c r="A196" s="19" t="s">
        <v>3220</v>
      </c>
      <c r="B196" s="16" t="s">
        <v>56</v>
      </c>
      <c r="C196" t="s">
        <v>3931</v>
      </c>
      <c r="D196" s="16" t="s">
        <v>3452</v>
      </c>
    </row>
    <row r="197" spans="1:4" x14ac:dyDescent="0.25">
      <c r="A197" s="19" t="s">
        <v>3164</v>
      </c>
      <c r="B197" s="16" t="s">
        <v>58</v>
      </c>
      <c r="C197" t="s">
        <v>3879</v>
      </c>
      <c r="D197" s="16" t="s">
        <v>3453</v>
      </c>
    </row>
    <row r="198" spans="1:4" x14ac:dyDescent="0.25">
      <c r="A198" s="19" t="s">
        <v>3164</v>
      </c>
      <c r="B198" s="16" t="s">
        <v>58</v>
      </c>
      <c r="C198" t="s">
        <v>3704</v>
      </c>
      <c r="D198" s="16" t="s">
        <v>3454</v>
      </c>
    </row>
    <row r="199" spans="1:4" x14ac:dyDescent="0.25">
      <c r="A199" s="19" t="s">
        <v>3238</v>
      </c>
      <c r="B199" s="16" t="s">
        <v>306</v>
      </c>
      <c r="C199" t="s">
        <v>3866</v>
      </c>
      <c r="D199" s="16" t="s">
        <v>3455</v>
      </c>
    </row>
    <row r="200" spans="1:4" x14ac:dyDescent="0.25">
      <c r="A200" s="19" t="s">
        <v>3238</v>
      </c>
      <c r="B200" s="16" t="s">
        <v>306</v>
      </c>
      <c r="C200" t="s">
        <v>3973</v>
      </c>
      <c r="D200" s="16" t="s">
        <v>3456</v>
      </c>
    </row>
    <row r="201" spans="1:4" x14ac:dyDescent="0.25">
      <c r="A201" s="19" t="s">
        <v>2945</v>
      </c>
      <c r="B201" s="16" t="s">
        <v>16</v>
      </c>
      <c r="C201" t="s">
        <v>4029</v>
      </c>
      <c r="D201" s="16" t="s">
        <v>3457</v>
      </c>
    </row>
    <row r="202" spans="1:4" x14ac:dyDescent="0.25">
      <c r="A202" s="19" t="s">
        <v>2945</v>
      </c>
      <c r="B202" s="16" t="s">
        <v>16</v>
      </c>
      <c r="C202" t="s">
        <v>4050</v>
      </c>
      <c r="D202" s="16" t="s">
        <v>3458</v>
      </c>
    </row>
    <row r="203" spans="1:4" x14ac:dyDescent="0.25">
      <c r="A203" s="19" t="s">
        <v>2945</v>
      </c>
      <c r="B203" s="16" t="s">
        <v>16</v>
      </c>
      <c r="C203" t="s">
        <v>3834</v>
      </c>
      <c r="D203" s="16" t="s">
        <v>3459</v>
      </c>
    </row>
    <row r="204" spans="1:4" x14ac:dyDescent="0.25">
      <c r="A204" s="19" t="s">
        <v>2945</v>
      </c>
      <c r="B204" s="16" t="s">
        <v>16</v>
      </c>
      <c r="C204" t="s">
        <v>3864</v>
      </c>
      <c r="D204" s="16" t="s">
        <v>3460</v>
      </c>
    </row>
    <row r="205" spans="1:4" x14ac:dyDescent="0.25">
      <c r="A205" s="19" t="s">
        <v>2945</v>
      </c>
      <c r="B205" s="16" t="s">
        <v>16</v>
      </c>
      <c r="C205" t="s">
        <v>3855</v>
      </c>
      <c r="D205" s="16" t="s">
        <v>3461</v>
      </c>
    </row>
    <row r="206" spans="1:4" x14ac:dyDescent="0.25">
      <c r="A206" s="19" t="s">
        <v>2945</v>
      </c>
      <c r="B206" s="16" t="s">
        <v>16</v>
      </c>
      <c r="C206" t="s">
        <v>3979</v>
      </c>
      <c r="D206" s="16" t="s">
        <v>3462</v>
      </c>
    </row>
    <row r="207" spans="1:4" x14ac:dyDescent="0.25">
      <c r="A207" s="19" t="s">
        <v>2945</v>
      </c>
      <c r="B207" s="16" t="s">
        <v>16</v>
      </c>
      <c r="C207" t="s">
        <v>3666</v>
      </c>
      <c r="D207" s="16" t="s">
        <v>3463</v>
      </c>
    </row>
    <row r="208" spans="1:4" x14ac:dyDescent="0.25">
      <c r="A208" s="19" t="s">
        <v>3193</v>
      </c>
      <c r="B208" s="16" t="s">
        <v>60</v>
      </c>
      <c r="C208" t="s">
        <v>3901</v>
      </c>
      <c r="D208" s="16" t="s">
        <v>3464</v>
      </c>
    </row>
    <row r="209" spans="1:4" x14ac:dyDescent="0.25">
      <c r="A209" s="19" t="s">
        <v>3193</v>
      </c>
      <c r="B209" s="16" t="s">
        <v>60</v>
      </c>
      <c r="C209" t="s">
        <v>3688</v>
      </c>
      <c r="D209" s="16" t="s">
        <v>3465</v>
      </c>
    </row>
    <row r="210" spans="1:4" x14ac:dyDescent="0.25">
      <c r="A210" s="19" t="s">
        <v>3193</v>
      </c>
      <c r="B210" s="16" t="s">
        <v>60</v>
      </c>
      <c r="C210" t="s">
        <v>3944</v>
      </c>
      <c r="D210" s="16" t="s">
        <v>3466</v>
      </c>
    </row>
    <row r="211" spans="1:4" x14ac:dyDescent="0.25">
      <c r="A211" s="19" t="s">
        <v>3193</v>
      </c>
      <c r="B211" s="16" t="s">
        <v>60</v>
      </c>
      <c r="C211" t="s">
        <v>4074</v>
      </c>
      <c r="D211" s="16" t="s">
        <v>3467</v>
      </c>
    </row>
    <row r="212" spans="1:4" x14ac:dyDescent="0.25">
      <c r="A212" s="19" t="s">
        <v>3193</v>
      </c>
      <c r="B212" s="16" t="s">
        <v>60</v>
      </c>
      <c r="C212" t="s">
        <v>4033</v>
      </c>
      <c r="D212" s="16" t="s">
        <v>3468</v>
      </c>
    </row>
    <row r="213" spans="1:4" x14ac:dyDescent="0.25">
      <c r="A213" s="19" t="s">
        <v>3193</v>
      </c>
      <c r="B213" s="16" t="s">
        <v>60</v>
      </c>
      <c r="C213" t="s">
        <v>3709</v>
      </c>
      <c r="D213" s="16" t="s">
        <v>3469</v>
      </c>
    </row>
    <row r="214" spans="1:4" x14ac:dyDescent="0.25">
      <c r="A214" s="19" t="s">
        <v>2948</v>
      </c>
      <c r="B214" s="16" t="s">
        <v>110</v>
      </c>
      <c r="C214" t="s">
        <v>3694</v>
      </c>
      <c r="D214" s="16" t="s">
        <v>3470</v>
      </c>
    </row>
    <row r="215" spans="1:4" x14ac:dyDescent="0.25">
      <c r="A215" s="19" t="s">
        <v>3062</v>
      </c>
      <c r="B215" s="16" t="s">
        <v>88</v>
      </c>
      <c r="C215" t="s">
        <v>3696</v>
      </c>
      <c r="D215" s="16" t="s">
        <v>3471</v>
      </c>
    </row>
    <row r="216" spans="1:4" x14ac:dyDescent="0.25">
      <c r="A216" s="19" t="s">
        <v>3062</v>
      </c>
      <c r="B216" s="16" t="s">
        <v>88</v>
      </c>
      <c r="C216" t="s">
        <v>3869</v>
      </c>
      <c r="D216" s="16" t="s">
        <v>3472</v>
      </c>
    </row>
    <row r="217" spans="1:4" x14ac:dyDescent="0.25">
      <c r="A217" s="19" t="s">
        <v>3171</v>
      </c>
      <c r="B217" s="16" t="s">
        <v>140</v>
      </c>
      <c r="C217" t="s">
        <v>3677</v>
      </c>
      <c r="D217" s="16" t="s">
        <v>3473</v>
      </c>
    </row>
    <row r="218" spans="1:4" x14ac:dyDescent="0.25">
      <c r="A218" s="19" t="s">
        <v>3171</v>
      </c>
      <c r="B218" s="16" t="s">
        <v>140</v>
      </c>
      <c r="C218" t="s">
        <v>4026</v>
      </c>
      <c r="D218" s="16" t="s">
        <v>3474</v>
      </c>
    </row>
    <row r="219" spans="1:4" x14ac:dyDescent="0.25">
      <c r="A219" s="19" t="s">
        <v>3057</v>
      </c>
      <c r="B219" s="16" t="s">
        <v>62</v>
      </c>
      <c r="C219" t="s">
        <v>3735</v>
      </c>
      <c r="D219" s="16" t="s">
        <v>3475</v>
      </c>
    </row>
    <row r="220" spans="1:4" x14ac:dyDescent="0.25">
      <c r="A220" s="19" t="s">
        <v>3057</v>
      </c>
      <c r="B220" s="16" t="s">
        <v>62</v>
      </c>
      <c r="C220" t="s">
        <v>3947</v>
      </c>
      <c r="D220" s="16" t="s">
        <v>3476</v>
      </c>
    </row>
    <row r="221" spans="1:4" x14ac:dyDescent="0.25">
      <c r="A221" s="19" t="s">
        <v>3182</v>
      </c>
      <c r="B221" s="16" t="s">
        <v>244</v>
      </c>
      <c r="C221" t="s">
        <v>3783</v>
      </c>
      <c r="D221" s="16" t="s">
        <v>3477</v>
      </c>
    </row>
    <row r="222" spans="1:4" x14ac:dyDescent="0.25">
      <c r="A222" s="19" t="s">
        <v>3182</v>
      </c>
      <c r="B222" s="16" t="s">
        <v>244</v>
      </c>
      <c r="C222" t="s">
        <v>3899</v>
      </c>
      <c r="D222" s="16" t="s">
        <v>3478</v>
      </c>
    </row>
    <row r="223" spans="1:4" x14ac:dyDescent="0.25">
      <c r="A223" s="19" t="s">
        <v>3234</v>
      </c>
      <c r="B223" s="16" t="s">
        <v>556</v>
      </c>
      <c r="C223" t="s">
        <v>3858</v>
      </c>
      <c r="D223" s="16" t="s">
        <v>3479</v>
      </c>
    </row>
    <row r="224" spans="1:4" x14ac:dyDescent="0.25">
      <c r="A224" s="19" t="s">
        <v>3234</v>
      </c>
      <c r="B224" s="16" t="s">
        <v>556</v>
      </c>
      <c r="C224" t="s">
        <v>3763</v>
      </c>
      <c r="D224" s="16" t="s">
        <v>3480</v>
      </c>
    </row>
    <row r="225" spans="1:4" x14ac:dyDescent="0.25">
      <c r="A225" s="19" t="s">
        <v>3151</v>
      </c>
      <c r="B225" s="16" t="s">
        <v>368</v>
      </c>
      <c r="C225" t="s">
        <v>3888</v>
      </c>
      <c r="D225" s="16" t="s">
        <v>3481</v>
      </c>
    </row>
    <row r="226" spans="1:4" x14ac:dyDescent="0.25">
      <c r="A226" s="19" t="s">
        <v>3151</v>
      </c>
      <c r="B226" s="16" t="s">
        <v>368</v>
      </c>
      <c r="C226" t="s">
        <v>3839</v>
      </c>
      <c r="D226" s="16" t="s">
        <v>3482</v>
      </c>
    </row>
    <row r="227" spans="1:4" x14ac:dyDescent="0.25">
      <c r="A227" s="19" t="s">
        <v>3249</v>
      </c>
      <c r="B227" s="16" t="s">
        <v>568</v>
      </c>
      <c r="C227" t="s">
        <v>3819</v>
      </c>
      <c r="D227" s="16" t="s">
        <v>3483</v>
      </c>
    </row>
    <row r="228" spans="1:4" x14ac:dyDescent="0.25">
      <c r="A228" s="19" t="s">
        <v>3080</v>
      </c>
      <c r="B228" s="16" t="s">
        <v>64</v>
      </c>
      <c r="C228" t="s">
        <v>3680</v>
      </c>
      <c r="D228" s="16" t="s">
        <v>3484</v>
      </c>
    </row>
    <row r="229" spans="1:4" x14ac:dyDescent="0.25">
      <c r="A229" s="19" t="s">
        <v>3080</v>
      </c>
      <c r="B229" s="16" t="s">
        <v>64</v>
      </c>
      <c r="C229" t="s">
        <v>3738</v>
      </c>
      <c r="D229" s="16" t="s">
        <v>3485</v>
      </c>
    </row>
    <row r="230" spans="1:4" x14ac:dyDescent="0.25">
      <c r="A230" s="19" t="s">
        <v>3063</v>
      </c>
      <c r="B230" s="16" t="s">
        <v>214</v>
      </c>
      <c r="C230" t="s">
        <v>4055</v>
      </c>
      <c r="D230" s="16" t="s">
        <v>3486</v>
      </c>
    </row>
    <row r="231" spans="1:4" x14ac:dyDescent="0.25">
      <c r="A231" s="19" t="s">
        <v>3063</v>
      </c>
      <c r="B231" s="16" t="s">
        <v>214</v>
      </c>
      <c r="C231" t="s">
        <v>4024</v>
      </c>
      <c r="D231" s="16" t="s">
        <v>3487</v>
      </c>
    </row>
    <row r="232" spans="1:4" x14ac:dyDescent="0.25">
      <c r="A232" s="19" t="s">
        <v>3063</v>
      </c>
      <c r="B232" s="16" t="s">
        <v>214</v>
      </c>
      <c r="C232" t="s">
        <v>3714</v>
      </c>
      <c r="D232" s="16" t="s">
        <v>3488</v>
      </c>
    </row>
    <row r="233" spans="1:4" x14ac:dyDescent="0.25">
      <c r="A233" s="19" t="s">
        <v>3214</v>
      </c>
      <c r="B233" s="16" t="s">
        <v>532</v>
      </c>
      <c r="C233" t="s">
        <v>3705</v>
      </c>
      <c r="D233" s="16" t="s">
        <v>3489</v>
      </c>
    </row>
    <row r="234" spans="1:4" x14ac:dyDescent="0.25">
      <c r="A234" s="19" t="s">
        <v>3214</v>
      </c>
      <c r="B234" s="16" t="s">
        <v>532</v>
      </c>
      <c r="C234" t="s">
        <v>3968</v>
      </c>
      <c r="D234" s="16" t="s">
        <v>3490</v>
      </c>
    </row>
    <row r="235" spans="1:4" x14ac:dyDescent="0.25">
      <c r="A235" s="19" t="s">
        <v>2959</v>
      </c>
      <c r="B235" s="16" t="s">
        <v>112</v>
      </c>
      <c r="C235" t="s">
        <v>3766</v>
      </c>
      <c r="D235" s="16" t="s">
        <v>3491</v>
      </c>
    </row>
    <row r="236" spans="1:4" x14ac:dyDescent="0.25">
      <c r="A236" s="19" t="s">
        <v>2959</v>
      </c>
      <c r="B236" s="16" t="s">
        <v>112</v>
      </c>
      <c r="C236" t="s">
        <v>4000</v>
      </c>
      <c r="D236" s="16" t="s">
        <v>3492</v>
      </c>
    </row>
    <row r="237" spans="1:4" x14ac:dyDescent="0.25">
      <c r="A237" s="19" t="s">
        <v>2959</v>
      </c>
      <c r="B237" s="16" t="s">
        <v>112</v>
      </c>
      <c r="C237" t="s">
        <v>3937</v>
      </c>
      <c r="D237" s="16" t="s">
        <v>3493</v>
      </c>
    </row>
    <row r="238" spans="1:4" x14ac:dyDescent="0.25">
      <c r="A238" s="19" t="s">
        <v>2959</v>
      </c>
      <c r="B238" s="16" t="s">
        <v>112</v>
      </c>
      <c r="C238" t="s">
        <v>3742</v>
      </c>
      <c r="D238" s="16" t="s">
        <v>3494</v>
      </c>
    </row>
    <row r="239" spans="1:4" x14ac:dyDescent="0.25">
      <c r="A239" s="19" t="s">
        <v>3058</v>
      </c>
      <c r="B239" s="16" t="s">
        <v>534</v>
      </c>
      <c r="C239" t="s">
        <v>3837</v>
      </c>
      <c r="D239" s="16" t="s">
        <v>3495</v>
      </c>
    </row>
    <row r="240" spans="1:4" x14ac:dyDescent="0.25">
      <c r="A240" s="19" t="s">
        <v>3058</v>
      </c>
      <c r="B240" s="16" t="s">
        <v>534</v>
      </c>
      <c r="C240" t="s">
        <v>3733</v>
      </c>
      <c r="D240" s="16" t="s">
        <v>3496</v>
      </c>
    </row>
    <row r="241" spans="1:4" x14ac:dyDescent="0.25">
      <c r="A241" s="19" t="s">
        <v>3058</v>
      </c>
      <c r="B241" s="16" t="s">
        <v>534</v>
      </c>
      <c r="C241" t="s">
        <v>3785</v>
      </c>
      <c r="D241" s="16" t="s">
        <v>3497</v>
      </c>
    </row>
    <row r="242" spans="1:4" x14ac:dyDescent="0.25">
      <c r="A242" s="19" t="s">
        <v>3006</v>
      </c>
      <c r="B242" s="16" t="s">
        <v>128</v>
      </c>
      <c r="C242" t="s">
        <v>4001</v>
      </c>
      <c r="D242" s="16" t="s">
        <v>3498</v>
      </c>
    </row>
    <row r="243" spans="1:4" x14ac:dyDescent="0.25">
      <c r="A243" s="19" t="s">
        <v>3006</v>
      </c>
      <c r="B243" s="16" t="s">
        <v>128</v>
      </c>
      <c r="C243" t="s">
        <v>4006</v>
      </c>
      <c r="D243" s="16" t="s">
        <v>3499</v>
      </c>
    </row>
    <row r="244" spans="1:4" x14ac:dyDescent="0.25">
      <c r="A244" s="19" t="s">
        <v>3006</v>
      </c>
      <c r="B244" s="16" t="s">
        <v>128</v>
      </c>
      <c r="C244" t="s">
        <v>3972</v>
      </c>
      <c r="D244" s="16" t="s">
        <v>3500</v>
      </c>
    </row>
    <row r="245" spans="1:4" x14ac:dyDescent="0.25">
      <c r="A245" s="19" t="s">
        <v>3006</v>
      </c>
      <c r="B245" s="16" t="s">
        <v>128</v>
      </c>
      <c r="C245" t="s">
        <v>3902</v>
      </c>
      <c r="D245" s="16" t="s">
        <v>3501</v>
      </c>
    </row>
    <row r="246" spans="1:4" x14ac:dyDescent="0.25">
      <c r="A246" s="19" t="s">
        <v>3006</v>
      </c>
      <c r="B246" s="16" t="s">
        <v>128</v>
      </c>
      <c r="C246" t="s">
        <v>3699</v>
      </c>
      <c r="D246" s="16" t="s">
        <v>3502</v>
      </c>
    </row>
    <row r="247" spans="1:4" x14ac:dyDescent="0.25">
      <c r="A247" s="19" t="s">
        <v>2998</v>
      </c>
      <c r="B247" s="16" t="s">
        <v>66</v>
      </c>
      <c r="C247" t="s">
        <v>3857</v>
      </c>
      <c r="D247" s="16" t="s">
        <v>3503</v>
      </c>
    </row>
    <row r="248" spans="1:4" x14ac:dyDescent="0.25">
      <c r="A248" s="19" t="s">
        <v>2998</v>
      </c>
      <c r="B248" s="16" t="s">
        <v>66</v>
      </c>
      <c r="C248" t="s">
        <v>3912</v>
      </c>
      <c r="D248" s="16" t="s">
        <v>3504</v>
      </c>
    </row>
    <row r="249" spans="1:4" x14ac:dyDescent="0.25">
      <c r="A249" s="19" t="s">
        <v>3246</v>
      </c>
      <c r="B249" s="16" t="s">
        <v>466</v>
      </c>
      <c r="C249" t="s">
        <v>4040</v>
      </c>
      <c r="D249" s="16" t="s">
        <v>3505</v>
      </c>
    </row>
    <row r="250" spans="1:4" x14ac:dyDescent="0.25">
      <c r="A250" s="19" t="s">
        <v>3246</v>
      </c>
      <c r="B250" s="16" t="s">
        <v>466</v>
      </c>
      <c r="C250" t="s">
        <v>3883</v>
      </c>
      <c r="D250" s="16" t="s">
        <v>3506</v>
      </c>
    </row>
    <row r="251" spans="1:4" x14ac:dyDescent="0.25">
      <c r="A251" s="19" t="s">
        <v>2955</v>
      </c>
      <c r="B251" s="16" t="s">
        <v>36</v>
      </c>
      <c r="C251" t="s">
        <v>3996</v>
      </c>
      <c r="D251" s="16" t="s">
        <v>3507</v>
      </c>
    </row>
    <row r="252" spans="1:4" x14ac:dyDescent="0.25">
      <c r="A252" s="19" t="s">
        <v>2955</v>
      </c>
      <c r="B252" s="16" t="s">
        <v>36</v>
      </c>
      <c r="C252" t="s">
        <v>3806</v>
      </c>
      <c r="D252" s="16" t="s">
        <v>3508</v>
      </c>
    </row>
    <row r="253" spans="1:4" x14ac:dyDescent="0.25">
      <c r="A253" s="19" t="s">
        <v>2955</v>
      </c>
      <c r="B253" s="16" t="s">
        <v>36</v>
      </c>
      <c r="C253" t="s">
        <v>4015</v>
      </c>
      <c r="D253" s="16" t="s">
        <v>3509</v>
      </c>
    </row>
    <row r="254" spans="1:4" x14ac:dyDescent="0.25">
      <c r="A254" s="19" t="s">
        <v>3013</v>
      </c>
      <c r="B254" s="16" t="s">
        <v>570</v>
      </c>
      <c r="C254" t="s">
        <v>3975</v>
      </c>
      <c r="D254" s="16" t="s">
        <v>3510</v>
      </c>
    </row>
    <row r="255" spans="1:4" x14ac:dyDescent="0.25">
      <c r="A255" s="19" t="s">
        <v>3013</v>
      </c>
      <c r="B255" s="16" t="s">
        <v>570</v>
      </c>
      <c r="C255" t="s">
        <v>3924</v>
      </c>
      <c r="D255" s="16" t="s">
        <v>3511</v>
      </c>
    </row>
    <row r="256" spans="1:4" x14ac:dyDescent="0.25">
      <c r="A256" s="19" t="s">
        <v>2980</v>
      </c>
      <c r="B256" s="16" t="s">
        <v>172</v>
      </c>
      <c r="C256" t="s">
        <v>3686</v>
      </c>
      <c r="D256" s="16" t="s">
        <v>3512</v>
      </c>
    </row>
    <row r="257" spans="1:4" x14ac:dyDescent="0.25">
      <c r="A257" s="19" t="s">
        <v>2980</v>
      </c>
      <c r="B257" s="16" t="s">
        <v>172</v>
      </c>
      <c r="C257" t="s">
        <v>3990</v>
      </c>
      <c r="D257" s="16" t="s">
        <v>3513</v>
      </c>
    </row>
    <row r="258" spans="1:4" x14ac:dyDescent="0.25">
      <c r="A258" s="19" t="s">
        <v>2980</v>
      </c>
      <c r="B258" s="16" t="s">
        <v>172</v>
      </c>
      <c r="C258" t="s">
        <v>3943</v>
      </c>
      <c r="D258" s="16" t="s">
        <v>3514</v>
      </c>
    </row>
    <row r="259" spans="1:4" x14ac:dyDescent="0.25">
      <c r="A259" s="19" t="s">
        <v>3086</v>
      </c>
      <c r="B259" s="16" t="s">
        <v>38</v>
      </c>
      <c r="C259" t="s">
        <v>3956</v>
      </c>
      <c r="D259" s="16" t="s">
        <v>3515</v>
      </c>
    </row>
    <row r="260" spans="1:4" x14ac:dyDescent="0.25">
      <c r="A260" s="19" t="s">
        <v>3086</v>
      </c>
      <c r="B260" s="16" t="s">
        <v>38</v>
      </c>
      <c r="C260" t="s">
        <v>3994</v>
      </c>
      <c r="D260" s="16" t="s">
        <v>3516</v>
      </c>
    </row>
    <row r="261" spans="1:4" x14ac:dyDescent="0.25">
      <c r="A261" s="19" t="s">
        <v>3166</v>
      </c>
      <c r="B261" s="16" t="s">
        <v>572</v>
      </c>
      <c r="C261" t="s">
        <v>3807</v>
      </c>
      <c r="D261" s="16" t="s">
        <v>3517</v>
      </c>
    </row>
    <row r="262" spans="1:4" x14ac:dyDescent="0.25">
      <c r="A262" s="19" t="s">
        <v>3166</v>
      </c>
      <c r="B262" s="16" t="s">
        <v>572</v>
      </c>
      <c r="C262" t="s">
        <v>3863</v>
      </c>
      <c r="D262" s="16" t="s">
        <v>3518</v>
      </c>
    </row>
    <row r="263" spans="1:4" x14ac:dyDescent="0.25">
      <c r="A263" s="19" t="s">
        <v>3084</v>
      </c>
      <c r="B263" s="16" t="s">
        <v>674</v>
      </c>
      <c r="C263" t="s">
        <v>3814</v>
      </c>
      <c r="D263" s="16" t="s">
        <v>3519</v>
      </c>
    </row>
    <row r="264" spans="1:4" x14ac:dyDescent="0.25">
      <c r="A264" s="19" t="s">
        <v>3244</v>
      </c>
      <c r="B264" s="16" t="s">
        <v>372</v>
      </c>
      <c r="C264" t="s">
        <v>3998</v>
      </c>
      <c r="D264" s="16" t="s">
        <v>3520</v>
      </c>
    </row>
    <row r="265" spans="1:4" x14ac:dyDescent="0.25">
      <c r="A265" s="19" t="s">
        <v>3244</v>
      </c>
      <c r="B265" s="16" t="s">
        <v>372</v>
      </c>
      <c r="C265" t="s">
        <v>3769</v>
      </c>
      <c r="D265" s="16" t="s">
        <v>3521</v>
      </c>
    </row>
    <row r="266" spans="1:4" x14ac:dyDescent="0.25">
      <c r="A266" s="19" t="s">
        <v>3209</v>
      </c>
      <c r="B266" s="16" t="s">
        <v>246</v>
      </c>
      <c r="C266" t="s">
        <v>3710</v>
      </c>
      <c r="D266" s="16" t="s">
        <v>3522</v>
      </c>
    </row>
    <row r="267" spans="1:4" x14ac:dyDescent="0.25">
      <c r="A267" s="19" t="s">
        <v>3209</v>
      </c>
      <c r="B267" s="16" t="s">
        <v>246</v>
      </c>
      <c r="C267" t="s">
        <v>3955</v>
      </c>
      <c r="D267" s="16" t="s">
        <v>3523</v>
      </c>
    </row>
    <row r="268" spans="1:4" x14ac:dyDescent="0.25">
      <c r="A268" s="19" t="s">
        <v>3091</v>
      </c>
      <c r="B268" s="16" t="s">
        <v>580</v>
      </c>
      <c r="C268" t="s">
        <v>4002</v>
      </c>
      <c r="D268" s="16" t="s">
        <v>3524</v>
      </c>
    </row>
    <row r="269" spans="1:4" x14ac:dyDescent="0.25">
      <c r="A269" s="19" t="s">
        <v>3011</v>
      </c>
      <c r="B269" s="16" t="s">
        <v>46</v>
      </c>
      <c r="C269" t="s">
        <v>3802</v>
      </c>
      <c r="D269" s="16" t="s">
        <v>3525</v>
      </c>
    </row>
    <row r="270" spans="1:4" x14ac:dyDescent="0.25">
      <c r="A270" s="19" t="s">
        <v>3011</v>
      </c>
      <c r="B270" s="16" t="s">
        <v>46</v>
      </c>
      <c r="C270" t="s">
        <v>3946</v>
      </c>
      <c r="D270" s="16" t="s">
        <v>3526</v>
      </c>
    </row>
    <row r="271" spans="1:4" x14ac:dyDescent="0.25">
      <c r="A271" s="19" t="s">
        <v>3011</v>
      </c>
      <c r="B271" s="16" t="s">
        <v>46</v>
      </c>
      <c r="C271" t="s">
        <v>3673</v>
      </c>
      <c r="D271" s="16" t="s">
        <v>3527</v>
      </c>
    </row>
    <row r="272" spans="1:4" x14ac:dyDescent="0.25">
      <c r="A272" s="19" t="s">
        <v>2953</v>
      </c>
      <c r="B272" s="16" t="s">
        <v>658</v>
      </c>
      <c r="C272" t="s">
        <v>4007</v>
      </c>
      <c r="D272" s="16" t="s">
        <v>3528</v>
      </c>
    </row>
    <row r="273" spans="1:4" x14ac:dyDescent="0.25">
      <c r="A273" s="19" t="s">
        <v>2953</v>
      </c>
      <c r="B273" s="16" t="s">
        <v>658</v>
      </c>
      <c r="C273" t="s">
        <v>3773</v>
      </c>
      <c r="D273" s="16" t="s">
        <v>3529</v>
      </c>
    </row>
    <row r="274" spans="1:4" x14ac:dyDescent="0.25">
      <c r="A274" s="19" t="s">
        <v>2944</v>
      </c>
      <c r="B274" s="16" t="s">
        <v>328</v>
      </c>
      <c r="C274" t="s">
        <v>3681</v>
      </c>
      <c r="D274" s="16" t="s">
        <v>3530</v>
      </c>
    </row>
    <row r="275" spans="1:4" x14ac:dyDescent="0.25">
      <c r="A275" s="19" t="s">
        <v>2944</v>
      </c>
      <c r="B275" s="16" t="s">
        <v>328</v>
      </c>
      <c r="C275" t="s">
        <v>4011</v>
      </c>
      <c r="D275" s="16" t="s">
        <v>3531</v>
      </c>
    </row>
    <row r="276" spans="1:4" x14ac:dyDescent="0.25">
      <c r="A276" s="19" t="s">
        <v>2944</v>
      </c>
      <c r="B276" s="16" t="s">
        <v>328</v>
      </c>
      <c r="C276" t="s">
        <v>4009</v>
      </c>
      <c r="D276" s="16" t="s">
        <v>3532</v>
      </c>
    </row>
    <row r="277" spans="1:4" x14ac:dyDescent="0.25">
      <c r="A277" s="19" t="s">
        <v>2944</v>
      </c>
      <c r="B277" s="16" t="s">
        <v>328</v>
      </c>
      <c r="C277" t="s">
        <v>4010</v>
      </c>
      <c r="D277" s="16" t="s">
        <v>3533</v>
      </c>
    </row>
    <row r="278" spans="1:4" x14ac:dyDescent="0.25">
      <c r="A278" s="19" t="s">
        <v>2944</v>
      </c>
      <c r="B278" s="16" t="s">
        <v>328</v>
      </c>
      <c r="C278" t="s">
        <v>3725</v>
      </c>
      <c r="D278" s="16" t="s">
        <v>3534</v>
      </c>
    </row>
    <row r="279" spans="1:4" x14ac:dyDescent="0.25">
      <c r="A279" s="19" t="s">
        <v>2944</v>
      </c>
      <c r="B279" s="16" t="s">
        <v>328</v>
      </c>
      <c r="C279" t="s">
        <v>3930</v>
      </c>
      <c r="D279" s="16" t="s">
        <v>3535</v>
      </c>
    </row>
    <row r="280" spans="1:4" x14ac:dyDescent="0.25">
      <c r="A280" s="19" t="s">
        <v>2944</v>
      </c>
      <c r="B280" s="16" t="s">
        <v>328</v>
      </c>
      <c r="C280" t="s">
        <v>3809</v>
      </c>
      <c r="D280" s="16" t="s">
        <v>3536</v>
      </c>
    </row>
    <row r="281" spans="1:4" x14ac:dyDescent="0.25">
      <c r="A281" s="19" t="s">
        <v>2944</v>
      </c>
      <c r="B281" s="16" t="s">
        <v>328</v>
      </c>
      <c r="C281" t="s">
        <v>4004</v>
      </c>
      <c r="D281" s="16" t="s">
        <v>3537</v>
      </c>
    </row>
    <row r="282" spans="1:4" x14ac:dyDescent="0.25">
      <c r="A282" s="19" t="s">
        <v>2944</v>
      </c>
      <c r="B282" s="16" t="s">
        <v>328</v>
      </c>
      <c r="C282" t="s">
        <v>3905</v>
      </c>
      <c r="D282" s="16" t="s">
        <v>3538</v>
      </c>
    </row>
    <row r="283" spans="1:4" x14ac:dyDescent="0.25">
      <c r="A283" s="19" t="s">
        <v>2944</v>
      </c>
      <c r="B283" s="16" t="s">
        <v>328</v>
      </c>
      <c r="C283" t="s">
        <v>3698</v>
      </c>
      <c r="D283" s="16" t="s">
        <v>3539</v>
      </c>
    </row>
    <row r="284" spans="1:4" x14ac:dyDescent="0.25">
      <c r="A284" s="19" t="s">
        <v>2944</v>
      </c>
      <c r="B284" s="16" t="s">
        <v>328</v>
      </c>
      <c r="C284" t="s">
        <v>3768</v>
      </c>
      <c r="D284" s="16" t="s">
        <v>3540</v>
      </c>
    </row>
    <row r="285" spans="1:4" x14ac:dyDescent="0.25">
      <c r="A285" s="19" t="s">
        <v>2944</v>
      </c>
      <c r="B285" s="16" t="s">
        <v>328</v>
      </c>
      <c r="C285" t="s">
        <v>4059</v>
      </c>
      <c r="D285" s="16" t="s">
        <v>3541</v>
      </c>
    </row>
    <row r="286" spans="1:4" x14ac:dyDescent="0.25">
      <c r="A286" s="19" t="s">
        <v>2944</v>
      </c>
      <c r="B286" s="16" t="s">
        <v>328</v>
      </c>
      <c r="C286" t="s">
        <v>3854</v>
      </c>
      <c r="D286" s="16" t="s">
        <v>3542</v>
      </c>
    </row>
    <row r="287" spans="1:4" x14ac:dyDescent="0.25">
      <c r="A287" s="19" t="s">
        <v>2944</v>
      </c>
      <c r="B287" s="16" t="s">
        <v>328</v>
      </c>
      <c r="C287" t="s">
        <v>3897</v>
      </c>
      <c r="D287" s="16" t="s">
        <v>1630</v>
      </c>
    </row>
    <row r="288" spans="1:4" x14ac:dyDescent="0.25">
      <c r="A288" s="19" t="s">
        <v>2944</v>
      </c>
      <c r="B288" s="16" t="s">
        <v>328</v>
      </c>
      <c r="C288" t="s">
        <v>3885</v>
      </c>
      <c r="D288" s="16" t="s">
        <v>3543</v>
      </c>
    </row>
    <row r="289" spans="1:4" x14ac:dyDescent="0.25">
      <c r="A289" s="19" t="s">
        <v>2944</v>
      </c>
      <c r="B289" s="16" t="s">
        <v>328</v>
      </c>
      <c r="C289" t="s">
        <v>3977</v>
      </c>
      <c r="D289" s="16" t="s">
        <v>3544</v>
      </c>
    </row>
    <row r="290" spans="1:4" x14ac:dyDescent="0.25">
      <c r="A290" s="19" t="s">
        <v>3167</v>
      </c>
      <c r="B290" s="16" t="s">
        <v>308</v>
      </c>
      <c r="C290" t="s">
        <v>4003</v>
      </c>
      <c r="D290" s="16" t="s">
        <v>3524</v>
      </c>
    </row>
    <row r="291" spans="1:4" x14ac:dyDescent="0.25">
      <c r="A291" s="19" t="s">
        <v>3167</v>
      </c>
      <c r="B291" s="16" t="s">
        <v>308</v>
      </c>
      <c r="C291" t="s">
        <v>4014</v>
      </c>
      <c r="D291" s="16" t="s">
        <v>3545</v>
      </c>
    </row>
    <row r="292" spans="1:4" x14ac:dyDescent="0.25">
      <c r="A292" s="19" t="s">
        <v>3053</v>
      </c>
      <c r="B292" s="16" t="s">
        <v>68</v>
      </c>
      <c r="C292" t="s">
        <v>3981</v>
      </c>
      <c r="D292" s="16" t="s">
        <v>3546</v>
      </c>
    </row>
    <row r="293" spans="1:4" x14ac:dyDescent="0.25">
      <c r="A293" s="19" t="s">
        <v>3053</v>
      </c>
      <c r="B293" s="16" t="s">
        <v>68</v>
      </c>
      <c r="C293" t="s">
        <v>3838</v>
      </c>
      <c r="D293" s="16" t="s">
        <v>3547</v>
      </c>
    </row>
    <row r="294" spans="1:4" x14ac:dyDescent="0.25">
      <c r="A294" s="19" t="s">
        <v>3248</v>
      </c>
      <c r="B294" s="16" t="s">
        <v>160</v>
      </c>
      <c r="C294" t="s">
        <v>3856</v>
      </c>
      <c r="D294" s="16" t="s">
        <v>3548</v>
      </c>
    </row>
    <row r="295" spans="1:4" x14ac:dyDescent="0.25">
      <c r="A295" s="19" t="s">
        <v>3248</v>
      </c>
      <c r="B295" s="16" t="s">
        <v>160</v>
      </c>
      <c r="C295" t="s">
        <v>3811</v>
      </c>
      <c r="D295" s="16" t="s">
        <v>3549</v>
      </c>
    </row>
    <row r="296" spans="1:4" x14ac:dyDescent="0.25">
      <c r="A296" s="19" t="s">
        <v>3173</v>
      </c>
      <c r="B296" s="16" t="s">
        <v>224</v>
      </c>
      <c r="C296" t="s">
        <v>3729</v>
      </c>
      <c r="D296" s="16" t="s">
        <v>3550</v>
      </c>
    </row>
    <row r="297" spans="1:4" x14ac:dyDescent="0.25">
      <c r="A297" s="19" t="s">
        <v>3173</v>
      </c>
      <c r="B297" s="16" t="s">
        <v>224</v>
      </c>
      <c r="C297" t="s">
        <v>3829</v>
      </c>
      <c r="D297" s="16" t="s">
        <v>86</v>
      </c>
    </row>
    <row r="298" spans="1:4" x14ac:dyDescent="0.25">
      <c r="A298" s="19" t="s">
        <v>3038</v>
      </c>
      <c r="B298" s="16" t="s">
        <v>582</v>
      </c>
      <c r="C298" t="s">
        <v>3774</v>
      </c>
      <c r="D298" s="16" t="s">
        <v>3551</v>
      </c>
    </row>
    <row r="299" spans="1:4" x14ac:dyDescent="0.25">
      <c r="A299" s="19" t="s">
        <v>3038</v>
      </c>
      <c r="B299" s="16" t="s">
        <v>582</v>
      </c>
      <c r="C299" t="s">
        <v>3805</v>
      </c>
      <c r="D299" s="16" t="s">
        <v>474</v>
      </c>
    </row>
    <row r="300" spans="1:4" x14ac:dyDescent="0.25">
      <c r="A300" s="19" t="s">
        <v>2972</v>
      </c>
      <c r="B300" s="16" t="s">
        <v>70</v>
      </c>
      <c r="C300" t="s">
        <v>4018</v>
      </c>
      <c r="D300" s="16" t="s">
        <v>3552</v>
      </c>
    </row>
    <row r="301" spans="1:4" x14ac:dyDescent="0.25">
      <c r="A301" s="19" t="s">
        <v>2972</v>
      </c>
      <c r="B301" s="16" t="s">
        <v>70</v>
      </c>
      <c r="C301" t="s">
        <v>3827</v>
      </c>
      <c r="D301" s="16" t="s">
        <v>3553</v>
      </c>
    </row>
    <row r="302" spans="1:4" x14ac:dyDescent="0.25">
      <c r="A302" s="19" t="s">
        <v>2972</v>
      </c>
      <c r="B302" s="16" t="s">
        <v>70</v>
      </c>
      <c r="C302" t="s">
        <v>3939</v>
      </c>
      <c r="D302" s="16" t="s">
        <v>3554</v>
      </c>
    </row>
    <row r="303" spans="1:4" x14ac:dyDescent="0.25">
      <c r="A303" s="19" t="s">
        <v>3180</v>
      </c>
      <c r="B303" s="16" t="s">
        <v>290</v>
      </c>
      <c r="C303" t="s">
        <v>3870</v>
      </c>
      <c r="D303" s="16" t="s">
        <v>3555</v>
      </c>
    </row>
    <row r="304" spans="1:4" x14ac:dyDescent="0.25">
      <c r="A304" s="19" t="s">
        <v>3180</v>
      </c>
      <c r="B304" s="16" t="s">
        <v>290</v>
      </c>
      <c r="C304" t="s">
        <v>3836</v>
      </c>
      <c r="D304" s="16" t="s">
        <v>3556</v>
      </c>
    </row>
    <row r="305" spans="1:4" x14ac:dyDescent="0.25">
      <c r="A305" s="19" t="s">
        <v>3022</v>
      </c>
      <c r="B305" s="16" t="s">
        <v>248</v>
      </c>
      <c r="C305" t="s">
        <v>3808</v>
      </c>
      <c r="D305" s="16" t="s">
        <v>3557</v>
      </c>
    </row>
    <row r="306" spans="1:4" x14ac:dyDescent="0.25">
      <c r="A306" s="19" t="s">
        <v>3205</v>
      </c>
      <c r="B306" s="16" t="s">
        <v>130</v>
      </c>
      <c r="C306" t="s">
        <v>4072</v>
      </c>
      <c r="D306" s="16" t="s">
        <v>3558</v>
      </c>
    </row>
    <row r="307" spans="1:4" x14ac:dyDescent="0.25">
      <c r="A307" s="19" t="s">
        <v>3205</v>
      </c>
      <c r="B307" s="16" t="s">
        <v>130</v>
      </c>
      <c r="C307" t="s">
        <v>3804</v>
      </c>
      <c r="D307" s="16" t="s">
        <v>3559</v>
      </c>
    </row>
    <row r="308" spans="1:4" x14ac:dyDescent="0.25">
      <c r="A308" s="19" t="s">
        <v>3213</v>
      </c>
      <c r="B308" s="16" t="s">
        <v>132</v>
      </c>
      <c r="C308" t="s">
        <v>3693</v>
      </c>
      <c r="D308" s="16" t="s">
        <v>3560</v>
      </c>
    </row>
    <row r="309" spans="1:4" x14ac:dyDescent="0.25">
      <c r="A309" s="19" t="s">
        <v>3213</v>
      </c>
      <c r="B309" s="16" t="s">
        <v>132</v>
      </c>
      <c r="C309" t="s">
        <v>3690</v>
      </c>
      <c r="D309" s="16" t="s">
        <v>3561</v>
      </c>
    </row>
    <row r="310" spans="1:4" x14ac:dyDescent="0.25">
      <c r="A310" s="19" t="s">
        <v>3046</v>
      </c>
      <c r="B310" s="16" t="s">
        <v>40</v>
      </c>
      <c r="C310" t="s">
        <v>3843</v>
      </c>
      <c r="D310" s="16" t="s">
        <v>3562</v>
      </c>
    </row>
    <row r="311" spans="1:4" x14ac:dyDescent="0.25">
      <c r="A311" s="19" t="s">
        <v>3046</v>
      </c>
      <c r="B311" s="16" t="s">
        <v>40</v>
      </c>
      <c r="C311" t="s">
        <v>3876</v>
      </c>
      <c r="D311" s="16" t="s">
        <v>3563</v>
      </c>
    </row>
    <row r="312" spans="1:4" x14ac:dyDescent="0.25">
      <c r="A312" s="19" t="s">
        <v>3046</v>
      </c>
      <c r="B312" s="16" t="s">
        <v>40</v>
      </c>
      <c r="C312" t="s">
        <v>3951</v>
      </c>
      <c r="D312" s="16" t="s">
        <v>3564</v>
      </c>
    </row>
    <row r="313" spans="1:4" x14ac:dyDescent="0.25">
      <c r="A313" s="19" t="s">
        <v>2981</v>
      </c>
      <c r="B313" s="16" t="s">
        <v>540</v>
      </c>
      <c r="C313" t="s">
        <v>4041</v>
      </c>
      <c r="D313" s="16" t="s">
        <v>3565</v>
      </c>
    </row>
    <row r="314" spans="1:4" x14ac:dyDescent="0.25">
      <c r="A314" s="19" t="s">
        <v>2981</v>
      </c>
      <c r="B314" s="16" t="s">
        <v>540</v>
      </c>
      <c r="C314" t="s">
        <v>3877</v>
      </c>
      <c r="D314" s="16" t="s">
        <v>3566</v>
      </c>
    </row>
    <row r="315" spans="1:4" x14ac:dyDescent="0.25">
      <c r="A315" s="19" t="s">
        <v>3079</v>
      </c>
      <c r="B315" s="16" t="s">
        <v>72</v>
      </c>
      <c r="C315" t="s">
        <v>4045</v>
      </c>
      <c r="D315" s="16" t="s">
        <v>3567</v>
      </c>
    </row>
    <row r="316" spans="1:4" x14ac:dyDescent="0.25">
      <c r="A316" s="19" t="s">
        <v>3079</v>
      </c>
      <c r="B316" s="16" t="s">
        <v>72</v>
      </c>
      <c r="C316" t="s">
        <v>4046</v>
      </c>
      <c r="D316" s="16" t="s">
        <v>3568</v>
      </c>
    </row>
    <row r="317" spans="1:4" x14ac:dyDescent="0.25">
      <c r="A317" s="19" t="s">
        <v>3252</v>
      </c>
      <c r="B317" s="16" t="s">
        <v>2118</v>
      </c>
      <c r="C317" t="s">
        <v>3831</v>
      </c>
      <c r="D317" s="16" t="s">
        <v>3569</v>
      </c>
    </row>
    <row r="318" spans="1:4" x14ac:dyDescent="0.25">
      <c r="A318" s="19" t="s">
        <v>3252</v>
      </c>
      <c r="B318" s="16" t="s">
        <v>2118</v>
      </c>
      <c r="C318" t="s">
        <v>4047</v>
      </c>
      <c r="D318" s="16" t="s">
        <v>3570</v>
      </c>
    </row>
    <row r="319" spans="1:4" x14ac:dyDescent="0.25">
      <c r="A319" s="19" t="s">
        <v>3229</v>
      </c>
      <c r="B319" s="16" t="s">
        <v>692</v>
      </c>
      <c r="C319" t="s">
        <v>4008</v>
      </c>
      <c r="D319" s="16" t="s">
        <v>3571</v>
      </c>
    </row>
    <row r="320" spans="1:4" x14ac:dyDescent="0.25">
      <c r="A320" s="19" t="s">
        <v>3229</v>
      </c>
      <c r="B320" s="16" t="s">
        <v>692</v>
      </c>
      <c r="C320" t="s">
        <v>3865</v>
      </c>
      <c r="D320" s="16" t="s">
        <v>3572</v>
      </c>
    </row>
    <row r="321" spans="1:4" x14ac:dyDescent="0.25">
      <c r="A321" s="19" t="s">
        <v>3229</v>
      </c>
      <c r="B321" s="16" t="s">
        <v>692</v>
      </c>
      <c r="C321" t="s">
        <v>3880</v>
      </c>
      <c r="D321" s="16" t="s">
        <v>3573</v>
      </c>
    </row>
    <row r="322" spans="1:4" x14ac:dyDescent="0.25">
      <c r="A322" s="19" t="s">
        <v>3210</v>
      </c>
      <c r="B322" s="16" t="s">
        <v>162</v>
      </c>
      <c r="C322" t="s">
        <v>3778</v>
      </c>
      <c r="D322" s="16" t="s">
        <v>3574</v>
      </c>
    </row>
    <row r="323" spans="1:4" x14ac:dyDescent="0.25">
      <c r="A323" s="19" t="s">
        <v>3210</v>
      </c>
      <c r="B323" s="16" t="s">
        <v>162</v>
      </c>
      <c r="C323" t="s">
        <v>3928</v>
      </c>
      <c r="D323" s="16" t="s">
        <v>3575</v>
      </c>
    </row>
    <row r="324" spans="1:4" x14ac:dyDescent="0.25">
      <c r="A324" s="19" t="s">
        <v>3024</v>
      </c>
      <c r="B324" s="16" t="s">
        <v>422</v>
      </c>
      <c r="C324" t="s">
        <v>3797</v>
      </c>
      <c r="D324" s="16" t="s">
        <v>3576</v>
      </c>
    </row>
    <row r="325" spans="1:4" x14ac:dyDescent="0.25">
      <c r="A325" s="19" t="s">
        <v>3024</v>
      </c>
      <c r="B325" s="16" t="s">
        <v>422</v>
      </c>
      <c r="C325" t="s">
        <v>3664</v>
      </c>
      <c r="D325" s="16" t="s">
        <v>3577</v>
      </c>
    </row>
    <row r="326" spans="1:4" x14ac:dyDescent="0.25">
      <c r="A326" s="19" t="s">
        <v>3024</v>
      </c>
      <c r="B326" s="16" t="s">
        <v>422</v>
      </c>
      <c r="C326" t="s">
        <v>3962</v>
      </c>
      <c r="D326" s="16" t="s">
        <v>3578</v>
      </c>
    </row>
    <row r="327" spans="1:4" x14ac:dyDescent="0.25">
      <c r="A327" s="19" t="s">
        <v>3255</v>
      </c>
      <c r="B327" s="16" t="s">
        <v>294</v>
      </c>
      <c r="C327" t="s">
        <v>3983</v>
      </c>
      <c r="D327" s="16" t="s">
        <v>3579</v>
      </c>
    </row>
    <row r="328" spans="1:4" x14ac:dyDescent="0.25">
      <c r="A328" s="19" t="s">
        <v>3255</v>
      </c>
      <c r="B328" s="16" t="s">
        <v>294</v>
      </c>
      <c r="C328" t="s">
        <v>3732</v>
      </c>
      <c r="D328" s="16" t="s">
        <v>3580</v>
      </c>
    </row>
    <row r="329" spans="1:4" x14ac:dyDescent="0.25">
      <c r="A329" s="19" t="s">
        <v>3255</v>
      </c>
      <c r="B329" s="16" t="s">
        <v>294</v>
      </c>
      <c r="C329" t="s">
        <v>3752</v>
      </c>
      <c r="D329" s="16" t="s">
        <v>3581</v>
      </c>
    </row>
    <row r="330" spans="1:4" x14ac:dyDescent="0.25">
      <c r="A330" s="19" t="s">
        <v>3118</v>
      </c>
      <c r="B330" s="16" t="s">
        <v>2145</v>
      </c>
      <c r="C330" t="s">
        <v>4070</v>
      </c>
      <c r="D330" s="16" t="s">
        <v>3582</v>
      </c>
    </row>
    <row r="331" spans="1:4" x14ac:dyDescent="0.25">
      <c r="A331" s="19" t="s">
        <v>3118</v>
      </c>
      <c r="B331" s="16" t="s">
        <v>2145</v>
      </c>
      <c r="C331" t="s">
        <v>3739</v>
      </c>
      <c r="D331" s="16" t="s">
        <v>3583</v>
      </c>
    </row>
    <row r="332" spans="1:4" x14ac:dyDescent="0.25">
      <c r="A332" s="19" t="s">
        <v>2987</v>
      </c>
      <c r="B332" s="16" t="s">
        <v>424</v>
      </c>
      <c r="C332" t="s">
        <v>3922</v>
      </c>
      <c r="D332" s="16" t="s">
        <v>3328</v>
      </c>
    </row>
    <row r="333" spans="1:4" x14ac:dyDescent="0.25">
      <c r="A333" s="19" t="s">
        <v>2987</v>
      </c>
      <c r="B333" s="16" t="s">
        <v>424</v>
      </c>
      <c r="C333" t="s">
        <v>3971</v>
      </c>
      <c r="D333" s="16" t="s">
        <v>3584</v>
      </c>
    </row>
    <row r="334" spans="1:4" x14ac:dyDescent="0.25">
      <c r="A334" s="19" t="s">
        <v>3257</v>
      </c>
      <c r="B334" s="16" t="s">
        <v>74</v>
      </c>
      <c r="C334" t="s">
        <v>3765</v>
      </c>
      <c r="D334" s="16" t="s">
        <v>3585</v>
      </c>
    </row>
    <row r="335" spans="1:4" x14ac:dyDescent="0.25">
      <c r="A335" s="19" t="s">
        <v>3257</v>
      </c>
      <c r="B335" s="16" t="s">
        <v>74</v>
      </c>
      <c r="C335" t="s">
        <v>3754</v>
      </c>
      <c r="D335" s="16" t="s">
        <v>3586</v>
      </c>
    </row>
    <row r="336" spans="1:4" x14ac:dyDescent="0.25">
      <c r="A336" s="19" t="s">
        <v>3070</v>
      </c>
      <c r="B336" s="16" t="s">
        <v>76</v>
      </c>
      <c r="C336" t="s">
        <v>4062</v>
      </c>
      <c r="D336" s="16" t="s">
        <v>3587</v>
      </c>
    </row>
    <row r="337" spans="1:4" x14ac:dyDescent="0.25">
      <c r="A337" s="19" t="s">
        <v>3070</v>
      </c>
      <c r="B337" s="16" t="s">
        <v>76</v>
      </c>
      <c r="C337" t="s">
        <v>3663</v>
      </c>
      <c r="D337" s="16" t="s">
        <v>3588</v>
      </c>
    </row>
    <row r="338" spans="1:4" x14ac:dyDescent="0.25">
      <c r="A338" s="19" t="s">
        <v>3070</v>
      </c>
      <c r="B338" s="16" t="s">
        <v>76</v>
      </c>
      <c r="C338" t="s">
        <v>3798</v>
      </c>
      <c r="D338" s="16" t="s">
        <v>3589</v>
      </c>
    </row>
    <row r="339" spans="1:4" x14ac:dyDescent="0.25">
      <c r="A339" s="19" t="s">
        <v>3216</v>
      </c>
      <c r="B339" s="16" t="s">
        <v>438</v>
      </c>
      <c r="C339" t="s">
        <v>4053</v>
      </c>
      <c r="D339" s="16" t="s">
        <v>3590</v>
      </c>
    </row>
    <row r="340" spans="1:4" x14ac:dyDescent="0.25">
      <c r="A340" s="19" t="s">
        <v>3216</v>
      </c>
      <c r="B340" s="16" t="s">
        <v>438</v>
      </c>
      <c r="C340" t="s">
        <v>4048</v>
      </c>
      <c r="D340" s="16" t="s">
        <v>3591</v>
      </c>
    </row>
    <row r="341" spans="1:4" x14ac:dyDescent="0.25">
      <c r="A341" s="19" t="s">
        <v>2999</v>
      </c>
      <c r="B341" s="16" t="s">
        <v>476</v>
      </c>
      <c r="C341" t="s">
        <v>3941</v>
      </c>
      <c r="D341" s="16" t="s">
        <v>3592</v>
      </c>
    </row>
    <row r="342" spans="1:4" x14ac:dyDescent="0.25">
      <c r="A342" s="19" t="s">
        <v>2999</v>
      </c>
      <c r="B342" s="16" t="s">
        <v>476</v>
      </c>
      <c r="C342" t="s">
        <v>3921</v>
      </c>
      <c r="D342" s="16" t="s">
        <v>3328</v>
      </c>
    </row>
    <row r="343" spans="1:4" x14ac:dyDescent="0.25">
      <c r="A343" s="19" t="s">
        <v>3253</v>
      </c>
      <c r="B343" s="16" t="s">
        <v>468</v>
      </c>
      <c r="C343" t="s">
        <v>3906</v>
      </c>
      <c r="D343" s="16" t="s">
        <v>3593</v>
      </c>
    </row>
    <row r="344" spans="1:4" x14ac:dyDescent="0.25">
      <c r="A344" s="19" t="s">
        <v>3253</v>
      </c>
      <c r="B344" s="16" t="s">
        <v>468</v>
      </c>
      <c r="C344" t="s">
        <v>3940</v>
      </c>
      <c r="D344" s="16" t="s">
        <v>3594</v>
      </c>
    </row>
    <row r="345" spans="1:4" x14ac:dyDescent="0.25">
      <c r="A345" s="19" t="s">
        <v>3085</v>
      </c>
      <c r="B345" s="16" t="s">
        <v>190</v>
      </c>
      <c r="C345" t="s">
        <v>3997</v>
      </c>
      <c r="D345" s="16" t="s">
        <v>3595</v>
      </c>
    </row>
    <row r="346" spans="1:4" x14ac:dyDescent="0.25">
      <c r="A346" s="19" t="s">
        <v>3085</v>
      </c>
      <c r="B346" s="16" t="s">
        <v>190</v>
      </c>
      <c r="C346" t="s">
        <v>3907</v>
      </c>
      <c r="D346" s="16" t="s">
        <v>3596</v>
      </c>
    </row>
    <row r="347" spans="1:4" x14ac:dyDescent="0.25">
      <c r="A347" s="19" t="s">
        <v>3085</v>
      </c>
      <c r="B347" s="16" t="s">
        <v>190</v>
      </c>
      <c r="C347" t="s">
        <v>3868</v>
      </c>
      <c r="D347" s="16" t="s">
        <v>3472</v>
      </c>
    </row>
    <row r="348" spans="1:4" x14ac:dyDescent="0.25">
      <c r="A348" s="19" t="s">
        <v>2954</v>
      </c>
      <c r="B348" s="16" t="s">
        <v>252</v>
      </c>
      <c r="C348" t="s">
        <v>3685</v>
      </c>
      <c r="D348" s="16" t="s">
        <v>3597</v>
      </c>
    </row>
    <row r="349" spans="1:4" x14ac:dyDescent="0.25">
      <c r="A349" s="19" t="s">
        <v>2954</v>
      </c>
      <c r="B349" s="16" t="s">
        <v>252</v>
      </c>
      <c r="C349" t="s">
        <v>3727</v>
      </c>
      <c r="D349" s="16" t="s">
        <v>3598</v>
      </c>
    </row>
    <row r="350" spans="1:4" x14ac:dyDescent="0.25">
      <c r="A350" s="19" t="s">
        <v>2954</v>
      </c>
      <c r="B350" s="16" t="s">
        <v>252</v>
      </c>
      <c r="C350" t="s">
        <v>3728</v>
      </c>
      <c r="D350" s="16" t="s">
        <v>3599</v>
      </c>
    </row>
    <row r="351" spans="1:4" x14ac:dyDescent="0.25">
      <c r="A351" s="19" t="s">
        <v>2954</v>
      </c>
      <c r="B351" s="16" t="s">
        <v>252</v>
      </c>
      <c r="C351" t="s">
        <v>3775</v>
      </c>
      <c r="D351" s="16" t="s">
        <v>3600</v>
      </c>
    </row>
    <row r="352" spans="1:4" x14ac:dyDescent="0.25">
      <c r="A352" s="19" t="s">
        <v>2954</v>
      </c>
      <c r="B352" s="16" t="s">
        <v>252</v>
      </c>
      <c r="C352" t="s">
        <v>3707</v>
      </c>
      <c r="D352" s="16" t="s">
        <v>3601</v>
      </c>
    </row>
    <row r="353" spans="1:4" x14ac:dyDescent="0.25">
      <c r="A353" s="19" t="s">
        <v>2954</v>
      </c>
      <c r="B353" s="16" t="s">
        <v>252</v>
      </c>
      <c r="C353" t="s">
        <v>3718</v>
      </c>
      <c r="D353" s="16" t="s">
        <v>3602</v>
      </c>
    </row>
    <row r="354" spans="1:4" x14ac:dyDescent="0.25">
      <c r="A354" s="19" t="s">
        <v>2954</v>
      </c>
      <c r="B354" s="16" t="s">
        <v>252</v>
      </c>
      <c r="C354" t="s">
        <v>3818</v>
      </c>
      <c r="D354" s="16" t="s">
        <v>3603</v>
      </c>
    </row>
    <row r="355" spans="1:4" x14ac:dyDescent="0.25">
      <c r="A355" s="19" t="s">
        <v>2954</v>
      </c>
      <c r="B355" s="16" t="s">
        <v>252</v>
      </c>
      <c r="C355" t="s">
        <v>4034</v>
      </c>
      <c r="D355" s="16" t="s">
        <v>3604</v>
      </c>
    </row>
    <row r="356" spans="1:4" x14ac:dyDescent="0.25">
      <c r="A356" s="19" t="s">
        <v>2954</v>
      </c>
      <c r="B356" s="16" t="s">
        <v>252</v>
      </c>
      <c r="C356" t="s">
        <v>3712</v>
      </c>
      <c r="D356" s="16" t="s">
        <v>3605</v>
      </c>
    </row>
    <row r="357" spans="1:4" x14ac:dyDescent="0.25">
      <c r="A357" s="19" t="s">
        <v>2954</v>
      </c>
      <c r="B357" s="16" t="s">
        <v>252</v>
      </c>
      <c r="C357" t="s">
        <v>3900</v>
      </c>
      <c r="D357" s="16" t="s">
        <v>3478</v>
      </c>
    </row>
    <row r="358" spans="1:4" x14ac:dyDescent="0.25">
      <c r="A358" s="19" t="s">
        <v>2954</v>
      </c>
      <c r="B358" s="16" t="s">
        <v>252</v>
      </c>
      <c r="C358" t="s">
        <v>4036</v>
      </c>
      <c r="D358" s="16" t="s">
        <v>3606</v>
      </c>
    </row>
    <row r="359" spans="1:4" x14ac:dyDescent="0.25">
      <c r="A359" s="19" t="s">
        <v>3242</v>
      </c>
      <c r="B359" s="16" t="s">
        <v>296</v>
      </c>
      <c r="C359" t="s">
        <v>3918</v>
      </c>
      <c r="D359" s="16" t="s">
        <v>3607</v>
      </c>
    </row>
    <row r="360" spans="1:4" x14ac:dyDescent="0.25">
      <c r="A360" s="19" t="s">
        <v>3242</v>
      </c>
      <c r="B360" s="16" t="s">
        <v>296</v>
      </c>
      <c r="C360" t="s">
        <v>3966</v>
      </c>
      <c r="D360" s="16" t="s">
        <v>3608</v>
      </c>
    </row>
    <row r="361" spans="1:4" x14ac:dyDescent="0.25">
      <c r="A361" s="19" t="s">
        <v>3158</v>
      </c>
      <c r="B361" s="16" t="s">
        <v>298</v>
      </c>
      <c r="C361" t="s">
        <v>3697</v>
      </c>
      <c r="D361" s="16" t="s">
        <v>3609</v>
      </c>
    </row>
    <row r="362" spans="1:4" x14ac:dyDescent="0.25">
      <c r="A362" s="19" t="s">
        <v>3158</v>
      </c>
      <c r="B362" s="16" t="s">
        <v>298</v>
      </c>
      <c r="C362" t="s">
        <v>3960</v>
      </c>
      <c r="D362" s="16" t="s">
        <v>3610</v>
      </c>
    </row>
    <row r="363" spans="1:4" x14ac:dyDescent="0.25">
      <c r="A363" s="19" t="s">
        <v>2976</v>
      </c>
      <c r="B363" s="16" t="s">
        <v>498</v>
      </c>
      <c r="C363" t="s">
        <v>3676</v>
      </c>
      <c r="D363" s="16" t="s">
        <v>3611</v>
      </c>
    </row>
    <row r="364" spans="1:4" x14ac:dyDescent="0.25">
      <c r="A364" s="19" t="s">
        <v>3138</v>
      </c>
      <c r="B364" s="16" t="s">
        <v>254</v>
      </c>
      <c r="C364" t="s">
        <v>3961</v>
      </c>
      <c r="D364" s="16" t="s">
        <v>3612</v>
      </c>
    </row>
    <row r="365" spans="1:4" x14ac:dyDescent="0.25">
      <c r="A365" s="19" t="s">
        <v>3178</v>
      </c>
      <c r="B365" s="16" t="s">
        <v>256</v>
      </c>
      <c r="C365" t="s">
        <v>3687</v>
      </c>
      <c r="D365" s="16" t="s">
        <v>3613</v>
      </c>
    </row>
    <row r="366" spans="1:4" x14ac:dyDescent="0.25">
      <c r="A366" s="19" t="s">
        <v>3108</v>
      </c>
      <c r="B366" s="16" t="s">
        <v>388</v>
      </c>
      <c r="C366" t="s">
        <v>3867</v>
      </c>
      <c r="D366" s="16" t="s">
        <v>3614</v>
      </c>
    </row>
    <row r="367" spans="1:4" x14ac:dyDescent="0.25">
      <c r="A367" s="19" t="s">
        <v>3108</v>
      </c>
      <c r="B367" s="16" t="s">
        <v>388</v>
      </c>
      <c r="C367" t="s">
        <v>3929</v>
      </c>
      <c r="D367" s="16" t="s">
        <v>3615</v>
      </c>
    </row>
    <row r="368" spans="1:4" x14ac:dyDescent="0.25">
      <c r="A368" s="19" t="s">
        <v>3115</v>
      </c>
      <c r="B368" s="16" t="s">
        <v>78</v>
      </c>
      <c r="C368" t="s">
        <v>4023</v>
      </c>
      <c r="D368" s="16" t="s">
        <v>3616</v>
      </c>
    </row>
    <row r="369" spans="1:4" x14ac:dyDescent="0.25">
      <c r="A369" s="19" t="s">
        <v>3115</v>
      </c>
      <c r="B369" s="16" t="s">
        <v>78</v>
      </c>
      <c r="C369" t="s">
        <v>3926</v>
      </c>
      <c r="D369" s="16" t="s">
        <v>3617</v>
      </c>
    </row>
    <row r="370" spans="1:4" x14ac:dyDescent="0.25">
      <c r="A370" s="19" t="s">
        <v>3017</v>
      </c>
      <c r="B370" s="16" t="s">
        <v>120</v>
      </c>
      <c r="C370" t="s">
        <v>3683</v>
      </c>
      <c r="D370" s="16" t="s">
        <v>3618</v>
      </c>
    </row>
    <row r="371" spans="1:4" x14ac:dyDescent="0.25">
      <c r="A371" s="19" t="s">
        <v>3017</v>
      </c>
      <c r="B371" s="16" t="s">
        <v>120</v>
      </c>
      <c r="C371" t="s">
        <v>3741</v>
      </c>
      <c r="D371" s="16" t="s">
        <v>3619</v>
      </c>
    </row>
    <row r="372" spans="1:4" x14ac:dyDescent="0.25">
      <c r="A372" s="19" t="s">
        <v>3005</v>
      </c>
      <c r="B372" s="16" t="s">
        <v>208</v>
      </c>
      <c r="C372" t="s">
        <v>3910</v>
      </c>
      <c r="D372" s="16" t="s">
        <v>3620</v>
      </c>
    </row>
    <row r="373" spans="1:4" x14ac:dyDescent="0.25">
      <c r="A373" s="19" t="s">
        <v>3005</v>
      </c>
      <c r="B373" s="16" t="s">
        <v>208</v>
      </c>
      <c r="C373" t="s">
        <v>3781</v>
      </c>
      <c r="D373" s="16" t="s">
        <v>3621</v>
      </c>
    </row>
    <row r="374" spans="1:4" x14ac:dyDescent="0.25">
      <c r="A374" s="19" t="s">
        <v>3144</v>
      </c>
      <c r="B374" s="16" t="s">
        <v>378</v>
      </c>
      <c r="C374" t="s">
        <v>3756</v>
      </c>
      <c r="D374" s="16" t="s">
        <v>3622</v>
      </c>
    </row>
    <row r="375" spans="1:4" x14ac:dyDescent="0.25">
      <c r="A375" s="19" t="s">
        <v>3144</v>
      </c>
      <c r="B375" s="16" t="s">
        <v>378</v>
      </c>
      <c r="C375" t="s">
        <v>3757</v>
      </c>
      <c r="D375" s="16" t="s">
        <v>3623</v>
      </c>
    </row>
    <row r="376" spans="1:4" x14ac:dyDescent="0.25">
      <c r="A376" s="19" t="s">
        <v>3117</v>
      </c>
      <c r="B376" s="16" t="s">
        <v>348</v>
      </c>
      <c r="C376" t="s">
        <v>3916</v>
      </c>
      <c r="D376" s="16" t="s">
        <v>3624</v>
      </c>
    </row>
    <row r="377" spans="1:4" x14ac:dyDescent="0.25">
      <c r="A377" s="19" t="s">
        <v>3117</v>
      </c>
      <c r="B377" s="16" t="s">
        <v>348</v>
      </c>
      <c r="C377" t="s">
        <v>3762</v>
      </c>
      <c r="D377" s="16" t="s">
        <v>3625</v>
      </c>
    </row>
    <row r="378" spans="1:4" x14ac:dyDescent="0.25">
      <c r="A378" s="19" t="s">
        <v>3092</v>
      </c>
      <c r="B378" s="16" t="s">
        <v>542</v>
      </c>
      <c r="C378" t="s">
        <v>3800</v>
      </c>
      <c r="D378" s="16" t="s">
        <v>3626</v>
      </c>
    </row>
    <row r="379" spans="1:4" x14ac:dyDescent="0.25">
      <c r="A379" s="19" t="s">
        <v>3092</v>
      </c>
      <c r="B379" s="16" t="s">
        <v>542</v>
      </c>
      <c r="C379" t="s">
        <v>3801</v>
      </c>
      <c r="D379" s="16" t="s">
        <v>3627</v>
      </c>
    </row>
    <row r="380" spans="1:4" x14ac:dyDescent="0.25">
      <c r="A380" s="19" t="s">
        <v>3064</v>
      </c>
      <c r="B380" s="16" t="s">
        <v>500</v>
      </c>
      <c r="C380" t="s">
        <v>3903</v>
      </c>
      <c r="D380" s="16" t="s">
        <v>3628</v>
      </c>
    </row>
    <row r="381" spans="1:4" x14ac:dyDescent="0.25">
      <c r="A381" s="19" t="s">
        <v>3254</v>
      </c>
      <c r="B381" s="16" t="s">
        <v>300</v>
      </c>
      <c r="C381" t="s">
        <v>3790</v>
      </c>
      <c r="D381" s="16" t="s">
        <v>3629</v>
      </c>
    </row>
    <row r="382" spans="1:4" x14ac:dyDescent="0.25">
      <c r="A382" s="19" t="s">
        <v>3001</v>
      </c>
      <c r="B382" s="16" t="s">
        <v>94</v>
      </c>
      <c r="C382" t="s">
        <v>3820</v>
      </c>
      <c r="D382" s="16" t="s">
        <v>3630</v>
      </c>
    </row>
    <row r="383" spans="1:4" x14ac:dyDescent="0.25">
      <c r="A383" s="19" t="s">
        <v>3001</v>
      </c>
      <c r="B383" s="16" t="s">
        <v>94</v>
      </c>
      <c r="C383" t="s">
        <v>3999</v>
      </c>
      <c r="D383" s="16" t="s">
        <v>3631</v>
      </c>
    </row>
    <row r="384" spans="1:4" x14ac:dyDescent="0.25">
      <c r="A384" s="19" t="s">
        <v>3160</v>
      </c>
      <c r="B384" s="16" t="s">
        <v>550</v>
      </c>
      <c r="C384" t="s">
        <v>3745</v>
      </c>
      <c r="D384" s="16" t="s">
        <v>3632</v>
      </c>
    </row>
    <row r="385" spans="1:4" x14ac:dyDescent="0.25">
      <c r="A385" s="19" t="s">
        <v>3160</v>
      </c>
      <c r="B385" s="16" t="s">
        <v>550</v>
      </c>
      <c r="C385" t="s">
        <v>4064</v>
      </c>
      <c r="D385" s="16" t="s">
        <v>3633</v>
      </c>
    </row>
    <row r="386" spans="1:4" x14ac:dyDescent="0.25">
      <c r="A386" s="19" t="s">
        <v>3153</v>
      </c>
      <c r="B386" s="16" t="s">
        <v>330</v>
      </c>
      <c r="C386" t="s">
        <v>3823</v>
      </c>
      <c r="D386" s="16" t="s">
        <v>3634</v>
      </c>
    </row>
    <row r="387" spans="1:4" x14ac:dyDescent="0.25">
      <c r="A387" s="19" t="s">
        <v>3153</v>
      </c>
      <c r="B387" s="16" t="s">
        <v>330</v>
      </c>
      <c r="C387" t="s">
        <v>4052</v>
      </c>
      <c r="D387" s="16" t="s">
        <v>3635</v>
      </c>
    </row>
    <row r="388" spans="1:4" x14ac:dyDescent="0.25">
      <c r="A388" s="19" t="s">
        <v>3194</v>
      </c>
      <c r="B388" s="16" t="s">
        <v>592</v>
      </c>
      <c r="C388" t="s">
        <v>3779</v>
      </c>
      <c r="D388" s="16" t="s">
        <v>3636</v>
      </c>
    </row>
    <row r="389" spans="1:4" x14ac:dyDescent="0.25">
      <c r="A389" s="19" t="s">
        <v>3203</v>
      </c>
      <c r="B389" s="16" t="s">
        <v>164</v>
      </c>
      <c r="C389" t="s">
        <v>3933</v>
      </c>
      <c r="D389" s="16" t="s">
        <v>3637</v>
      </c>
    </row>
    <row r="390" spans="1:4" x14ac:dyDescent="0.25">
      <c r="A390" s="19" t="s">
        <v>3015</v>
      </c>
      <c r="B390" s="16" t="s">
        <v>280</v>
      </c>
      <c r="C390" t="s">
        <v>3724</v>
      </c>
      <c r="D390" s="16" t="s">
        <v>3638</v>
      </c>
    </row>
    <row r="391" spans="1:4" x14ac:dyDescent="0.25">
      <c r="A391" s="19" t="s">
        <v>3066</v>
      </c>
      <c r="B391" s="16" t="s">
        <v>122</v>
      </c>
      <c r="C391" t="s">
        <v>3890</v>
      </c>
      <c r="D391" s="16" t="s">
        <v>3639</v>
      </c>
    </row>
    <row r="392" spans="1:4" x14ac:dyDescent="0.25">
      <c r="A392" s="19" t="s">
        <v>3018</v>
      </c>
      <c r="B392" s="16" t="s">
        <v>98</v>
      </c>
      <c r="C392" t="s">
        <v>3734</v>
      </c>
      <c r="D392" s="16" t="s">
        <v>3640</v>
      </c>
    </row>
    <row r="393" spans="1:4" x14ac:dyDescent="0.25">
      <c r="A393" s="19" t="s">
        <v>3168</v>
      </c>
      <c r="B393" s="16" t="s">
        <v>260</v>
      </c>
      <c r="C393" t="s">
        <v>3904</v>
      </c>
      <c r="D393" s="16" t="s">
        <v>3641</v>
      </c>
    </row>
    <row r="394" spans="1:4" x14ac:dyDescent="0.25">
      <c r="A394" s="19" t="s">
        <v>3168</v>
      </c>
      <c r="B394" s="16" t="s">
        <v>260</v>
      </c>
      <c r="C394" t="s">
        <v>3915</v>
      </c>
      <c r="D394" s="16" t="s">
        <v>3642</v>
      </c>
    </row>
    <row r="395" spans="1:4" x14ac:dyDescent="0.25">
      <c r="A395" s="19" t="s">
        <v>3159</v>
      </c>
      <c r="B395" s="16" t="s">
        <v>264</v>
      </c>
      <c r="C395" t="s">
        <v>4012</v>
      </c>
      <c r="D395" s="16" t="s">
        <v>3643</v>
      </c>
    </row>
    <row r="396" spans="1:4" x14ac:dyDescent="0.25">
      <c r="A396" s="19" t="s">
        <v>3159</v>
      </c>
      <c r="B396" s="16" t="s">
        <v>264</v>
      </c>
      <c r="C396" t="s">
        <v>3675</v>
      </c>
      <c r="D396" s="16" t="s">
        <v>3644</v>
      </c>
    </row>
    <row r="397" spans="1:4" x14ac:dyDescent="0.25">
      <c r="A397" s="19" t="s">
        <v>3228</v>
      </c>
      <c r="B397" s="16" t="s">
        <v>432</v>
      </c>
      <c r="C397" t="s">
        <v>3761</v>
      </c>
      <c r="D397" s="16" t="s">
        <v>3645</v>
      </c>
    </row>
    <row r="398" spans="1:4" x14ac:dyDescent="0.25">
      <c r="A398" s="19" t="s">
        <v>3228</v>
      </c>
      <c r="B398" s="16" t="s">
        <v>432</v>
      </c>
      <c r="C398" t="s">
        <v>3969</v>
      </c>
      <c r="D398" s="16" t="s">
        <v>3646</v>
      </c>
    </row>
    <row r="399" spans="1:4" x14ac:dyDescent="0.25">
      <c r="A399" s="19" t="s">
        <v>3131</v>
      </c>
      <c r="B399" s="16" t="s">
        <v>102</v>
      </c>
      <c r="C399" t="s">
        <v>3952</v>
      </c>
      <c r="D399" s="16" t="s">
        <v>3647</v>
      </c>
    </row>
    <row r="400" spans="1:4" x14ac:dyDescent="0.25">
      <c r="A400" s="19" t="s">
        <v>3033</v>
      </c>
      <c r="B400" s="16" t="s">
        <v>478</v>
      </c>
      <c r="C400" t="s">
        <v>3832</v>
      </c>
      <c r="D400" s="16" t="s">
        <v>3648</v>
      </c>
    </row>
    <row r="401" spans="1:4" x14ac:dyDescent="0.25">
      <c r="A401" s="19" t="s">
        <v>3033</v>
      </c>
      <c r="B401" s="16" t="s">
        <v>478</v>
      </c>
      <c r="C401" t="s">
        <v>3989</v>
      </c>
      <c r="D401" s="16" t="s">
        <v>3649</v>
      </c>
    </row>
    <row r="402" spans="1:4" x14ac:dyDescent="0.25">
      <c r="A402" s="19" t="s">
        <v>3061</v>
      </c>
      <c r="B402" s="16" t="s">
        <v>2019</v>
      </c>
      <c r="C402" t="s">
        <v>4032</v>
      </c>
      <c r="D402" s="16" t="s">
        <v>3650</v>
      </c>
    </row>
    <row r="403" spans="1:4" x14ac:dyDescent="0.25">
      <c r="A403" s="19" t="s">
        <v>3029</v>
      </c>
      <c r="B403" s="16" t="s">
        <v>350</v>
      </c>
      <c r="C403" t="s">
        <v>4065</v>
      </c>
      <c r="D403" s="16" t="s">
        <v>3651</v>
      </c>
    </row>
    <row r="404" spans="1:4" x14ac:dyDescent="0.25">
      <c r="A404" s="19" t="s">
        <v>3162</v>
      </c>
      <c r="B404" s="16" t="s">
        <v>680</v>
      </c>
      <c r="C404" t="s">
        <v>4017</v>
      </c>
      <c r="D404" s="16" t="s">
        <v>3652</v>
      </c>
    </row>
    <row r="405" spans="1:4" x14ac:dyDescent="0.25">
      <c r="A405" s="19" t="s">
        <v>3136</v>
      </c>
      <c r="B405" s="16" t="s">
        <v>516</v>
      </c>
      <c r="C405" t="s">
        <v>3992</v>
      </c>
      <c r="D405" s="16" t="s">
        <v>3653</v>
      </c>
    </row>
    <row r="406" spans="1:4" x14ac:dyDescent="0.25">
      <c r="A406" s="19" t="s">
        <v>3136</v>
      </c>
      <c r="B406" s="16" t="s">
        <v>516</v>
      </c>
      <c r="C406" t="s">
        <v>4030</v>
      </c>
      <c r="D406" s="16" t="s">
        <v>3654</v>
      </c>
    </row>
    <row r="407" spans="1:4" x14ac:dyDescent="0.25">
      <c r="A407" s="19" t="s">
        <v>3048</v>
      </c>
      <c r="B407" s="16" t="s">
        <v>458</v>
      </c>
      <c r="C407" t="s">
        <v>4049</v>
      </c>
      <c r="D407" s="16" t="s">
        <v>3655</v>
      </c>
    </row>
    <row r="408" spans="1:4" x14ac:dyDescent="0.25">
      <c r="A408" s="19" t="s">
        <v>3177</v>
      </c>
      <c r="B408" s="16" t="s">
        <v>134</v>
      </c>
      <c r="C408" t="s">
        <v>3717</v>
      </c>
      <c r="D408" s="16" t="s">
        <v>3656</v>
      </c>
    </row>
    <row r="409" spans="1:4" x14ac:dyDescent="0.25">
      <c r="A409" s="19" t="s">
        <v>3177</v>
      </c>
      <c r="B409" s="16" t="s">
        <v>134</v>
      </c>
      <c r="C409" t="s">
        <v>3850</v>
      </c>
      <c r="D409" s="16" t="s">
        <v>3657</v>
      </c>
    </row>
    <row r="410" spans="1:4" x14ac:dyDescent="0.25">
      <c r="A410" s="19" t="s">
        <v>3177</v>
      </c>
      <c r="B410" s="16" t="s">
        <v>134</v>
      </c>
      <c r="C410" t="s">
        <v>3817</v>
      </c>
      <c r="D410" s="16" t="s">
        <v>3658</v>
      </c>
    </row>
    <row r="411" spans="1:4" x14ac:dyDescent="0.25">
      <c r="A411" s="19" t="s">
        <v>3107</v>
      </c>
      <c r="B411" s="16" t="s">
        <v>684</v>
      </c>
      <c r="C411" t="s">
        <v>4042</v>
      </c>
      <c r="D411" s="16" t="s">
        <v>3659</v>
      </c>
    </row>
    <row r="412" spans="1:4" x14ac:dyDescent="0.25">
      <c r="A412" s="19" t="s">
        <v>3133</v>
      </c>
      <c r="B412" s="16" t="s">
        <v>508</v>
      </c>
      <c r="C412" t="s">
        <v>3871</v>
      </c>
      <c r="D412" s="16" t="s">
        <v>3660</v>
      </c>
    </row>
    <row r="413" spans="1:4" x14ac:dyDescent="0.25">
      <c r="A413" s="19" t="s">
        <v>3133</v>
      </c>
      <c r="B413" s="16" t="s">
        <v>508</v>
      </c>
      <c r="C413" t="s">
        <v>4051</v>
      </c>
      <c r="D413" s="16" t="s">
        <v>3661</v>
      </c>
    </row>
  </sheetData>
  <autoFilter ref="A1:D1" xr:uid="{2E3E8E1C-E6B2-4457-8A23-E6A337FC0CF5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8591-3D5A-408E-A3E2-50A5F382A593}">
  <dimension ref="A1:B2"/>
  <sheetViews>
    <sheetView workbookViewId="0">
      <selection activeCell="C12" sqref="C12"/>
    </sheetView>
  </sheetViews>
  <sheetFormatPr defaultRowHeight="15" x14ac:dyDescent="0.25"/>
  <cols>
    <col min="1" max="2" width="11.5703125" bestFit="1" customWidth="1"/>
  </cols>
  <sheetData>
    <row r="1" spans="1:2" x14ac:dyDescent="0.25">
      <c r="A1" s="15" t="s">
        <v>4075</v>
      </c>
      <c r="B1" s="15" t="s">
        <v>4076</v>
      </c>
    </row>
    <row r="2" spans="1:2" x14ac:dyDescent="0.25">
      <c r="A2" s="23">
        <v>5632</v>
      </c>
      <c r="B2" s="23">
        <v>6064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18A Charter Enrollment_SendingD</vt:lpstr>
      <vt:lpstr>20A Charter Enrollment_SendingD</vt:lpstr>
      <vt:lpstr>21A Charter Enrollment_SendingD</vt:lpstr>
      <vt:lpstr>1819_Enro</vt:lpstr>
      <vt:lpstr>1920_Enro</vt:lpstr>
      <vt:lpstr>2021_Enro</vt:lpstr>
      <vt:lpstr>District_MOEquity</vt:lpstr>
      <vt:lpstr>School_MOEquity</vt:lpstr>
      <vt:lpstr>Statewide Per Pupil</vt:lpstr>
      <vt:lpstr>School_MOEquity!_FilterDatabase</vt:lpstr>
      <vt:lpstr>CharterAidPerPupil19</vt:lpstr>
      <vt:lpstr>CharterAidPerPupil21</vt:lpstr>
      <vt:lpstr>CharterAidPerPupil22</vt:lpstr>
      <vt:lpstr>Districts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Deninger, Matthew (DESE)</cp:lastModifiedBy>
  <dcterms:created xsi:type="dcterms:W3CDTF">2011-08-01T14:22:18Z</dcterms:created>
  <dcterms:modified xsi:type="dcterms:W3CDTF">2021-10-29T14:54:50Z</dcterms:modified>
</cp:coreProperties>
</file>