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30540" windowHeight="16008"/>
  </bookViews>
  <sheets>
    <sheet name="Summary" sheetId="1" r:id="rId1"/>
    <sheet name="data" sheetId="2" r:id="rId2"/>
  </sheets>
  <definedNames>
    <definedName name="_xlnm.Print_Area" localSheetId="0">Summary!$A$1:$F$11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E19" i="2"/>
  <c r="F19" i="2"/>
  <c r="C19" i="2"/>
  <c r="D17" i="2"/>
  <c r="E17" i="2"/>
  <c r="F17" i="2"/>
  <c r="C17" i="2"/>
  <c r="C12" i="2" l="1"/>
  <c r="D12" i="2"/>
  <c r="E12" i="2"/>
  <c r="F12" i="2" l="1"/>
</calcChain>
</file>

<file path=xl/sharedStrings.xml><?xml version="1.0" encoding="utf-8"?>
<sst xmlns="http://schemas.openxmlformats.org/spreadsheetml/2006/main" count="40" uniqueCount="38">
  <si>
    <t>Hawaii State Department of Education</t>
  </si>
  <si>
    <t>Local Educational Agency</t>
  </si>
  <si>
    <t>FY 2021</t>
  </si>
  <si>
    <t>FY 2022</t>
  </si>
  <si>
    <t>Statewide Per-Pupil Amount of State Funds</t>
  </si>
  <si>
    <t>FY 2019</t>
  </si>
  <si>
    <t>FY 2020</t>
  </si>
  <si>
    <t>High-Poverty Schools</t>
  </si>
  <si>
    <t>https://www.hawaiipublicschools.org/DOE%20Forms/TitleI2122.pdf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</si>
  <si>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A minimum of 47.2% of students enrolled are eligible for free or reduced-cost meals.</t>
    </r>
  </si>
  <si>
    <t>NCES LEA/District ID</t>
  </si>
  <si>
    <r>
      <t>Title I Eligibility</t>
    </r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for School Year 2021-2022:</t>
    </r>
  </si>
  <si>
    <t>FY21</t>
  </si>
  <si>
    <t>FY22</t>
  </si>
  <si>
    <t>FY19</t>
  </si>
  <si>
    <t>FY20</t>
  </si>
  <si>
    <t>EDN100</t>
  </si>
  <si>
    <t>EDN150</t>
  </si>
  <si>
    <t>EDN200</t>
  </si>
  <si>
    <t>EDN300</t>
  </si>
  <si>
    <t>EDN400</t>
  </si>
  <si>
    <t>EDN500</t>
  </si>
  <si>
    <t>EDN600</t>
  </si>
  <si>
    <t>EDN612</t>
  </si>
  <si>
    <t>DOE</t>
  </si>
  <si>
    <t>Charters</t>
  </si>
  <si>
    <t>Total</t>
  </si>
  <si>
    <t>Instructional Support</t>
  </si>
  <si>
    <t>State Administration</t>
  </si>
  <si>
    <t>School Support</t>
  </si>
  <si>
    <t>School Based Budgeting</t>
  </si>
  <si>
    <t>Special Education and Student Support Services</t>
  </si>
  <si>
    <t>School Community Services</t>
  </si>
  <si>
    <t>Charter Schools</t>
  </si>
  <si>
    <t>Charter Schools Commission and Administration</t>
  </si>
  <si>
    <t>From Executive Budget Bills</t>
  </si>
  <si>
    <t>Official Enrollment Count</t>
  </si>
  <si>
    <t>Per Pupil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</si>
</sst>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9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5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12" xfId="0" applyFont="1" applyBorder="1"/>
    <xf numFmtId="0" fontId="5" fillId="0" borderId="7" xfId="0" applyFont="1" applyBorder="1"/>
    <xf numFmtId="0" fontId="5" fillId="0" borderId="8" xfId="0" applyFont="1" applyBorder="1"/>
    <xf numFmtId="165" fontId="0" fillId="0" borderId="0" xfId="2" applyNumberFormat="1" applyFont="1"/>
    <xf numFmtId="165" fontId="0" fillId="0" borderId="0" xfId="0" applyNumberFormat="1"/>
    <xf numFmtId="169" fontId="0" fillId="0" borderId="0" xfId="1" applyNumberFormat="1" applyFont="1"/>
    <xf numFmtId="0" fontId="0" fillId="0" borderId="0" xfId="0" applyAlignment="1">
      <alignment horizontal="center"/>
    </xf>
    <xf numFmtId="165" fontId="5" fillId="0" borderId="1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14" sqref="A14"/>
    </sheetView>
  </sheetViews>
  <sheetFormatPr defaultColWidth="9.109375" defaultRowHeight="15.6" x14ac:dyDescent="0.3"/>
  <cols>
    <col min="1" max="1" width="36.5546875" style="1" customWidth="1"/>
    <col min="2" max="2" width="22.6640625" style="1" bestFit="1" customWidth="1"/>
    <col min="3" max="6" width="13.88671875" style="1" customWidth="1"/>
    <col min="7" max="16384" width="9.109375" style="1"/>
  </cols>
  <sheetData>
    <row r="1" spans="1:6" ht="15.75" x14ac:dyDescent="0.25">
      <c r="A1" s="2" t="s">
        <v>0</v>
      </c>
      <c r="B1" s="2"/>
      <c r="C1" s="3"/>
      <c r="D1" s="3"/>
      <c r="E1" s="3"/>
      <c r="F1" s="3"/>
    </row>
    <row r="2" spans="1:6" ht="15.75" x14ac:dyDescent="0.25">
      <c r="A2" s="3"/>
      <c r="B2" s="3"/>
      <c r="C2" s="3"/>
      <c r="D2" s="3"/>
      <c r="E2" s="3"/>
      <c r="F2" s="3"/>
    </row>
    <row r="3" spans="1:6" ht="15.75" x14ac:dyDescent="0.25">
      <c r="A3" s="2"/>
      <c r="B3" s="2"/>
      <c r="C3" s="9" t="s">
        <v>4</v>
      </c>
      <c r="D3" s="10"/>
      <c r="E3" s="10"/>
      <c r="F3" s="11"/>
    </row>
    <row r="4" spans="1:6" ht="15.75" x14ac:dyDescent="0.25">
      <c r="A4" s="4" t="s">
        <v>1</v>
      </c>
      <c r="B4" s="4" t="s">
        <v>10</v>
      </c>
      <c r="C4" s="5" t="s">
        <v>5</v>
      </c>
      <c r="D4" s="5" t="s">
        <v>6</v>
      </c>
      <c r="E4" s="5" t="s">
        <v>2</v>
      </c>
      <c r="F4" s="5" t="s">
        <v>3</v>
      </c>
    </row>
    <row r="5" spans="1:6" ht="15.75" x14ac:dyDescent="0.25">
      <c r="A5" s="6" t="s">
        <v>0</v>
      </c>
      <c r="B5" s="7">
        <v>1500030</v>
      </c>
      <c r="C5" s="24">
        <v>9527.3199479126088</v>
      </c>
      <c r="D5" s="24">
        <v>10202.595468714277</v>
      </c>
      <c r="E5" s="24">
        <v>10699.517388770157</v>
      </c>
      <c r="F5" s="24">
        <v>10342.968834498835</v>
      </c>
    </row>
    <row r="6" spans="1:6" ht="15.75" x14ac:dyDescent="0.25">
      <c r="A6" s="3"/>
      <c r="B6" s="3"/>
      <c r="C6" s="3"/>
      <c r="D6" s="3"/>
      <c r="E6" s="3"/>
      <c r="F6" s="3"/>
    </row>
    <row r="7" spans="1:6" ht="15.75" x14ac:dyDescent="0.25">
      <c r="A7" s="3"/>
      <c r="B7" s="3"/>
      <c r="C7" s="3"/>
      <c r="D7" s="3"/>
      <c r="E7" s="3"/>
      <c r="F7" s="3"/>
    </row>
    <row r="8" spans="1:6" ht="17.399999999999999" x14ac:dyDescent="0.3">
      <c r="A8" s="12" t="s">
        <v>7</v>
      </c>
      <c r="B8" s="14" t="s">
        <v>11</v>
      </c>
      <c r="C8" s="15"/>
      <c r="D8" s="15"/>
      <c r="E8" s="15"/>
      <c r="F8" s="16"/>
    </row>
    <row r="9" spans="1:6" x14ac:dyDescent="0.3">
      <c r="A9" s="13"/>
      <c r="B9" s="17" t="s">
        <v>8</v>
      </c>
      <c r="C9" s="18"/>
      <c r="D9" s="18"/>
      <c r="E9" s="18"/>
      <c r="F9" s="19"/>
    </row>
    <row r="10" spans="1:6" ht="16.5" x14ac:dyDescent="0.25">
      <c r="A10" s="8" t="s">
        <v>9</v>
      </c>
      <c r="B10" s="8"/>
      <c r="C10" s="8"/>
      <c r="D10" s="8"/>
      <c r="E10" s="8"/>
      <c r="F10" s="8"/>
    </row>
  </sheetData>
  <mergeCells count="5">
    <mergeCell ref="A10:F10"/>
    <mergeCell ref="C3:F3"/>
    <mergeCell ref="A8:A9"/>
    <mergeCell ref="B8:F8"/>
    <mergeCell ref="B9:F9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"/>
  <sheetViews>
    <sheetView workbookViewId="0">
      <selection activeCell="C19" sqref="C19:F19"/>
    </sheetView>
  </sheetViews>
  <sheetFormatPr defaultRowHeight="14.4" x14ac:dyDescent="0.3"/>
  <cols>
    <col min="2" max="2" width="40.6640625" bestFit="1" customWidth="1"/>
    <col min="3" max="5" width="19.21875" customWidth="1"/>
    <col min="6" max="6" width="21.88671875" customWidth="1"/>
  </cols>
  <sheetData>
    <row r="3" spans="1:6" x14ac:dyDescent="0.3">
      <c r="A3" t="s">
        <v>35</v>
      </c>
      <c r="C3" s="23" t="s">
        <v>14</v>
      </c>
      <c r="D3" s="23" t="s">
        <v>15</v>
      </c>
      <c r="E3" s="23" t="s">
        <v>12</v>
      </c>
      <c r="F3" s="23" t="s">
        <v>13</v>
      </c>
    </row>
    <row r="4" spans="1:6" x14ac:dyDescent="0.3">
      <c r="A4" t="s">
        <v>16</v>
      </c>
      <c r="B4" t="s">
        <v>30</v>
      </c>
      <c r="C4" s="20">
        <v>948307059</v>
      </c>
      <c r="D4" s="20">
        <v>1024057307</v>
      </c>
      <c r="E4" s="20">
        <v>1009225846</v>
      </c>
      <c r="F4" s="20">
        <v>1026797623</v>
      </c>
    </row>
    <row r="5" spans="1:6" x14ac:dyDescent="0.3">
      <c r="A5" t="s">
        <v>17</v>
      </c>
      <c r="B5" t="s">
        <v>31</v>
      </c>
      <c r="C5" s="20">
        <v>367652889</v>
      </c>
      <c r="D5" s="20">
        <v>386493714</v>
      </c>
      <c r="E5" s="20">
        <v>390993161</v>
      </c>
      <c r="F5" s="20">
        <v>401006367</v>
      </c>
    </row>
    <row r="6" spans="1:6" x14ac:dyDescent="0.3">
      <c r="A6" t="s">
        <v>18</v>
      </c>
      <c r="B6" t="s">
        <v>27</v>
      </c>
      <c r="C6" s="20">
        <v>56078961</v>
      </c>
      <c r="D6" s="20">
        <v>61276912</v>
      </c>
      <c r="E6" s="20">
        <v>59188730</v>
      </c>
      <c r="F6" s="20">
        <v>50959787</v>
      </c>
    </row>
    <row r="7" spans="1:6" x14ac:dyDescent="0.3">
      <c r="A7" t="s">
        <v>19</v>
      </c>
      <c r="B7" t="s">
        <v>28</v>
      </c>
      <c r="C7" s="20">
        <v>51708109</v>
      </c>
      <c r="D7" s="20">
        <v>54135029</v>
      </c>
      <c r="E7" s="20">
        <v>52043672</v>
      </c>
      <c r="F7" s="20">
        <v>37006924</v>
      </c>
    </row>
    <row r="8" spans="1:6" x14ac:dyDescent="0.3">
      <c r="A8" t="s">
        <v>20</v>
      </c>
      <c r="B8" t="s">
        <v>29</v>
      </c>
      <c r="C8" s="20">
        <v>197576684</v>
      </c>
      <c r="D8" s="20">
        <v>201689348</v>
      </c>
      <c r="E8" s="20">
        <v>143693794</v>
      </c>
      <c r="F8" s="20">
        <v>154743255</v>
      </c>
    </row>
    <row r="9" spans="1:6" x14ac:dyDescent="0.3">
      <c r="A9" t="s">
        <v>21</v>
      </c>
      <c r="B9" t="s">
        <v>32</v>
      </c>
      <c r="C9" s="20">
        <v>3969182</v>
      </c>
      <c r="D9" s="20">
        <v>4259262</v>
      </c>
      <c r="E9" s="20">
        <v>4147467</v>
      </c>
      <c r="F9" s="20">
        <v>4231090</v>
      </c>
    </row>
    <row r="10" spans="1:6" x14ac:dyDescent="0.3">
      <c r="A10" t="s">
        <v>22</v>
      </c>
      <c r="B10" t="s">
        <v>33</v>
      </c>
      <c r="C10" s="20">
        <v>85247456</v>
      </c>
      <c r="D10" s="20">
        <v>96210541</v>
      </c>
      <c r="E10" s="20">
        <v>101405111</v>
      </c>
      <c r="F10" s="20">
        <v>95767659</v>
      </c>
    </row>
    <row r="11" spans="1:6" x14ac:dyDescent="0.3">
      <c r="A11" t="s">
        <v>23</v>
      </c>
      <c r="B11" t="s">
        <v>34</v>
      </c>
      <c r="C11" s="20">
        <v>1500000</v>
      </c>
      <c r="D11" s="20">
        <v>1519535</v>
      </c>
      <c r="E11" s="20">
        <v>1555531</v>
      </c>
      <c r="F11" s="20">
        <v>4340747</v>
      </c>
    </row>
    <row r="12" spans="1:6" x14ac:dyDescent="0.3">
      <c r="A12" t="s">
        <v>26</v>
      </c>
      <c r="C12" s="21">
        <f t="shared" ref="C12:E12" si="0">SUM(C4:C11)</f>
        <v>1712040340</v>
      </c>
      <c r="D12" s="21">
        <f t="shared" si="0"/>
        <v>1829641648</v>
      </c>
      <c r="E12" s="21">
        <f t="shared" si="0"/>
        <v>1762253312</v>
      </c>
      <c r="F12" s="21">
        <f>SUM(F4:F11)</f>
        <v>1774853452</v>
      </c>
    </row>
    <row r="14" spans="1:6" x14ac:dyDescent="0.3">
      <c r="A14" t="s">
        <v>36</v>
      </c>
    </row>
    <row r="15" spans="1:6" x14ac:dyDescent="0.3">
      <c r="A15" t="s">
        <v>24</v>
      </c>
      <c r="C15" s="22">
        <v>168152</v>
      </c>
      <c r="D15" s="22">
        <v>167454</v>
      </c>
      <c r="E15" s="22">
        <v>162491</v>
      </c>
      <c r="F15" s="22">
        <v>159503</v>
      </c>
    </row>
    <row r="16" spans="1:6" x14ac:dyDescent="0.3">
      <c r="A16" t="s">
        <v>25</v>
      </c>
      <c r="C16" s="22">
        <v>11546</v>
      </c>
      <c r="D16" s="22">
        <v>11877</v>
      </c>
      <c r="E16" s="22">
        <v>2213</v>
      </c>
      <c r="F16" s="22">
        <v>12097</v>
      </c>
    </row>
    <row r="17" spans="1:6" x14ac:dyDescent="0.3">
      <c r="A17" t="s">
        <v>26</v>
      </c>
      <c r="C17" s="22">
        <f>SUM(C15:C16)</f>
        <v>179698</v>
      </c>
      <c r="D17" s="22">
        <f t="shared" ref="D17:F17" si="1">SUM(D15:D16)</f>
        <v>179331</v>
      </c>
      <c r="E17" s="22">
        <f t="shared" si="1"/>
        <v>164704</v>
      </c>
      <c r="F17" s="22">
        <f t="shared" si="1"/>
        <v>171600</v>
      </c>
    </row>
    <row r="19" spans="1:6" x14ac:dyDescent="0.3">
      <c r="A19" t="s">
        <v>37</v>
      </c>
      <c r="C19" s="22">
        <f>C12/C17</f>
        <v>9527.3199479126088</v>
      </c>
      <c r="D19" s="22">
        <f t="shared" ref="D19:F19" si="2">D12/D17</f>
        <v>10202.595468714277</v>
      </c>
      <c r="E19" s="22">
        <f t="shared" si="2"/>
        <v>10699.517388770157</v>
      </c>
      <c r="F19" s="22">
        <f t="shared" si="2"/>
        <v>10342.968834498835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data</vt:lpstr>
      <vt:lpstr>Summary!Print_Area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WMKE</dc:creator>
  <cp:lastModifiedBy>Brian Hallett</cp:lastModifiedBy>
  <cp:lastPrinted>2021-10-28T00:46:20Z</cp:lastPrinted>
  <dcterms:created xsi:type="dcterms:W3CDTF">2021-10-27T18:04:38Z</dcterms:created>
  <dcterms:modified xsi:type="dcterms:W3CDTF">2021-10-28T04:14:00Z</dcterms:modified>
</cp:coreProperties>
</file>