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edeop-my.sharepoint.com/personal/cheryl_ford_ed_gov/Documents/Desktop/Excel files/"/>
    </mc:Choice>
  </mc:AlternateContent>
  <xr:revisionPtr revIDLastSave="0" documentId="8_{A3583882-9579-447D-8890-23844FE3E7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Y19 Derived Poverty, SSS" sheetId="2" r:id="rId1"/>
    <sheet name="Free and Reduced Eligible" sheetId="1" r:id="rId2"/>
    <sheet name="FY19 USED Notification" sheetId="3" r:id="rId3"/>
  </sheets>
  <externalReferences>
    <externalReference r:id="rId4"/>
  </externalReferences>
  <definedNames>
    <definedName name="_xlnm._FilterDatabase" localSheetId="1" hidden="1">'Free and Reduced Eligible'!$A$6:$G$1808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3" i="3" l="1"/>
  <c r="K153" i="3"/>
  <c r="E4" i="3"/>
  <c r="D4" i="2" l="1"/>
  <c r="D3" i="2"/>
  <c r="C2" i="2"/>
  <c r="C4" i="2"/>
  <c r="C3" i="2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D2" i="2" s="1"/>
  <c r="E2" i="2" s="1"/>
  <c r="F2" i="2" s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7" i="1"/>
  <c r="B8" i="2" s="1"/>
  <c r="B11" i="2" s="1"/>
  <c r="E3" i="2" l="1"/>
  <c r="F3" i="2" s="1"/>
  <c r="E4" i="2"/>
  <c r="F4" i="2" s="1"/>
</calcChain>
</file>

<file path=xl/sharedStrings.xml><?xml version="1.0" encoding="utf-8"?>
<sst xmlns="http://schemas.openxmlformats.org/spreadsheetml/2006/main" count="8491" uniqueCount="2807">
  <si>
    <t>Child Nutrition Programs</t>
  </si>
  <si>
    <t>010</t>
  </si>
  <si>
    <t>Norwood Middle</t>
  </si>
  <si>
    <t>Linden Elementary</t>
  </si>
  <si>
    <t>Big Sandy School</t>
  </si>
  <si>
    <t>Walland Elementary School</t>
  </si>
  <si>
    <t>Arnold Elementary</t>
  </si>
  <si>
    <t>George R. Stuart Elementary</t>
  </si>
  <si>
    <t>South Carroll Co SSD</t>
  </si>
  <si>
    <t>West Carroll High School</t>
  </si>
  <si>
    <t>West Carroll Elementary</t>
  </si>
  <si>
    <t>Valley Forge Elementary</t>
  </si>
  <si>
    <t>101</t>
  </si>
  <si>
    <t>Harpeth Middle School</t>
  </si>
  <si>
    <t>Pleasant View Elementary</t>
  </si>
  <si>
    <t>130</t>
  </si>
  <si>
    <t>Cosby High School</t>
  </si>
  <si>
    <t>Bells City</t>
  </si>
  <si>
    <t>Cumberland County High School</t>
  </si>
  <si>
    <t>Stone Elementary</t>
  </si>
  <si>
    <t>Andrew Jackson Elementary</t>
  </si>
  <si>
    <t>Croft Middle</t>
  </si>
  <si>
    <t>Isaac Litton Middle</t>
  </si>
  <si>
    <t>Joelton Elementary</t>
  </si>
  <si>
    <t>KIPP Academy Nashville Middle</t>
  </si>
  <si>
    <t>Neely's Bend College Prep (ASD 8090)</t>
  </si>
  <si>
    <t>8005</t>
  </si>
  <si>
    <t>210</t>
  </si>
  <si>
    <t>Dekalb County</t>
  </si>
  <si>
    <t>Oakmont Elementary</t>
  </si>
  <si>
    <t>Huntland School</t>
  </si>
  <si>
    <t>Bradford Elementary</t>
  </si>
  <si>
    <t>Greene County</t>
  </si>
  <si>
    <t>301</t>
  </si>
  <si>
    <t>Tusculum View Elementary</t>
  </si>
  <si>
    <t>Alpha Elementary</t>
  </si>
  <si>
    <t>East Ridge Middle</t>
  </si>
  <si>
    <t>Union Heights Elementary</t>
  </si>
  <si>
    <t>330</t>
  </si>
  <si>
    <t>Apison Elementary</t>
  </si>
  <si>
    <t>Chattanooga High(Center Creative Arts)</t>
  </si>
  <si>
    <t>Chatt. School for Liberal Arts</t>
  </si>
  <si>
    <t>Sequoyah Vocational Center</t>
  </si>
  <si>
    <t>Wallace A. Smith Elementary</t>
  </si>
  <si>
    <t>Church Hill Intermediate School</t>
  </si>
  <si>
    <t>Rogersville City</t>
  </si>
  <si>
    <t>W. G. Rhea Elementary</t>
  </si>
  <si>
    <t>410</t>
  </si>
  <si>
    <t>Tennessee Ridge Elementary</t>
  </si>
  <si>
    <t>Jackson County Middle School</t>
  </si>
  <si>
    <t>Dandridge Elementary</t>
  </si>
  <si>
    <t>Johnson County</t>
  </si>
  <si>
    <t>Ball Camp Primary</t>
  </si>
  <si>
    <t>Gibbs Elementary</t>
  </si>
  <si>
    <t>8001</t>
  </si>
  <si>
    <t>Lake County High</t>
  </si>
  <si>
    <t>Summertown Elementary</t>
  </si>
  <si>
    <t>Lewis County Elementary</t>
  </si>
  <si>
    <t>530</t>
  </si>
  <si>
    <t>North City Elementary</t>
  </si>
  <si>
    <t>Central Elementary</t>
  </si>
  <si>
    <t>Jackson-Madison County</t>
  </si>
  <si>
    <t>Arlington Elementary</t>
  </si>
  <si>
    <t>Lincoln Elementary</t>
  </si>
  <si>
    <t>South Elementary</t>
  </si>
  <si>
    <t>Parkview Learning Center</t>
  </si>
  <si>
    <t>Marshall Elementary</t>
  </si>
  <si>
    <t>Columbia Central High</t>
  </si>
  <si>
    <t>Marvin Wright Elementary</t>
  </si>
  <si>
    <t>Howell Elementary</t>
  </si>
  <si>
    <t>610</t>
  </si>
  <si>
    <t>Rural Vale Elementary</t>
  </si>
  <si>
    <t>Tellico Plains Elementary</t>
  </si>
  <si>
    <t>621</t>
  </si>
  <si>
    <t>Sweetwater Elementary</t>
  </si>
  <si>
    <t>Glenellen Elementary</t>
  </si>
  <si>
    <t>St. Bethlehem Elementary</t>
  </si>
  <si>
    <t>Woodlawn Elementary</t>
  </si>
  <si>
    <t>South Polk Elementary</t>
  </si>
  <si>
    <t>Burks Elementary School</t>
  </si>
  <si>
    <t>Rhea County High</t>
  </si>
  <si>
    <t>730</t>
  </si>
  <si>
    <t xml:space="preserve"> Cherokee Middle</t>
  </si>
  <si>
    <t>Rockwood High School</t>
  </si>
  <si>
    <t>Kittrell</t>
  </si>
  <si>
    <t>Robbins Elementary</t>
  </si>
  <si>
    <t>Pigeon Forge Primary</t>
  </si>
  <si>
    <t>Pigeon Forge High</t>
  </si>
  <si>
    <t>Belle Forest Community School</t>
  </si>
  <si>
    <t>2090</t>
  </si>
  <si>
    <t>Cordova Elementary</t>
  </si>
  <si>
    <t>2145</t>
  </si>
  <si>
    <t>2185</t>
  </si>
  <si>
    <t>2836</t>
  </si>
  <si>
    <t>2258</t>
  </si>
  <si>
    <t>2338</t>
  </si>
  <si>
    <t>2370</t>
  </si>
  <si>
    <t>2385</t>
  </si>
  <si>
    <t>2483</t>
  </si>
  <si>
    <t>Melrose High School</t>
  </si>
  <si>
    <t>Middle College High School</t>
  </si>
  <si>
    <t>2545</t>
  </si>
  <si>
    <t>2570</t>
  </si>
  <si>
    <t>Rozelle Elementary</t>
  </si>
  <si>
    <t>2665</t>
  </si>
  <si>
    <t>2690</t>
  </si>
  <si>
    <t>Treadwell Elementary</t>
  </si>
  <si>
    <t>2745</t>
  </si>
  <si>
    <t>2770</t>
  </si>
  <si>
    <t>2785</t>
  </si>
  <si>
    <t>Wooddale High School</t>
  </si>
  <si>
    <t>Northeast Prep Academy</t>
  </si>
  <si>
    <t>8205</t>
  </si>
  <si>
    <t>8230</t>
  </si>
  <si>
    <t>Memphis Scholars Florida Kansas ES (ASD 8120)</t>
  </si>
  <si>
    <t>Libertia School</t>
  </si>
  <si>
    <t>Lester Prep (ASD)</t>
  </si>
  <si>
    <t>8310</t>
  </si>
  <si>
    <t>Arlington Middle</t>
  </si>
  <si>
    <t>Houston High School</t>
  </si>
  <si>
    <t>E.A. Harrold Elementary School</t>
  </si>
  <si>
    <t>810</t>
  </si>
  <si>
    <t>821</t>
  </si>
  <si>
    <t>Beech Elementary</t>
  </si>
  <si>
    <t>Lakeside Park Elementary</t>
  </si>
  <si>
    <t>Station Camp High School</t>
  </si>
  <si>
    <t>901</t>
  </si>
  <si>
    <t>930</t>
  </si>
  <si>
    <t>Cassville</t>
  </si>
  <si>
    <t>Fairview High</t>
  </si>
  <si>
    <t>Heritage Elementary</t>
  </si>
  <si>
    <t>Nolensville Elementary</t>
  </si>
  <si>
    <t>Renaissance High School</t>
  </si>
  <si>
    <t>Spring Station Middle</t>
  </si>
  <si>
    <t>Gladeville Elementary</t>
  </si>
  <si>
    <t>Mt Juliet High</t>
  </si>
  <si>
    <t>Tenn Sch For Deaf</t>
  </si>
  <si>
    <t>8201</t>
  </si>
  <si>
    <t>8110</t>
  </si>
  <si>
    <t>C131</t>
  </si>
  <si>
    <t>Grad Academy</t>
  </si>
  <si>
    <t>8012</t>
  </si>
  <si>
    <t>Memphis Delta Prep</t>
  </si>
  <si>
    <t>C313</t>
  </si>
  <si>
    <t>St. Joseph School</t>
  </si>
  <si>
    <t>9045</t>
  </si>
  <si>
    <t>9056</t>
  </si>
  <si>
    <t>R280</t>
  </si>
  <si>
    <t>R760</t>
  </si>
  <si>
    <t>Deer Valley</t>
  </si>
  <si>
    <t>Wallace Group Home</t>
  </si>
  <si>
    <t>Camp Mack Morris</t>
  </si>
  <si>
    <t>0010</t>
  </si>
  <si>
    <t>0050</t>
  </si>
  <si>
    <t>Lake City Elementary</t>
  </si>
  <si>
    <t>Norris Middle</t>
  </si>
  <si>
    <t>0105</t>
  </si>
  <si>
    <t>South Clinton</t>
  </si>
  <si>
    <t>050</t>
  </si>
  <si>
    <t>Eagleton College and Career</t>
  </si>
  <si>
    <t>Rockford Elementary</t>
  </si>
  <si>
    <t>061</t>
  </si>
  <si>
    <t>0021</t>
  </si>
  <si>
    <t>0003</t>
  </si>
  <si>
    <t>090</t>
  </si>
  <si>
    <t>McKenzie Elementary School</t>
  </si>
  <si>
    <t>West Carroll Co SSD</t>
  </si>
  <si>
    <t>Central</t>
  </si>
  <si>
    <t>Cloudland High</t>
  </si>
  <si>
    <t>0014</t>
  </si>
  <si>
    <t>0032</t>
  </si>
  <si>
    <t>Jacks Creek Elementary</t>
  </si>
  <si>
    <t>West Chester County Elementary</t>
  </si>
  <si>
    <t>H. Y. Livesay Middle</t>
  </si>
  <si>
    <t>Springdale Elementary</t>
  </si>
  <si>
    <t>170</t>
  </si>
  <si>
    <t>Crockett County</t>
  </si>
  <si>
    <t>Friendship Elementary</t>
  </si>
  <si>
    <t>South Cumberland Elementary</t>
  </si>
  <si>
    <t>Alex Green Elementary</t>
  </si>
  <si>
    <t>Big Picture High</t>
  </si>
  <si>
    <t>0130</t>
  </si>
  <si>
    <t>0203</t>
  </si>
  <si>
    <t>0305</t>
  </si>
  <si>
    <t>0330</t>
  </si>
  <si>
    <t>Meigs Magnet Middle</t>
  </si>
  <si>
    <t>Mt. View Elementary</t>
  </si>
  <si>
    <t>0505</t>
  </si>
  <si>
    <t>0512</t>
  </si>
  <si>
    <t>0610</t>
  </si>
  <si>
    <t>Thurgood Marshall Middle</t>
  </si>
  <si>
    <t>8009</t>
  </si>
  <si>
    <t>7005</t>
  </si>
  <si>
    <t>Cambridge Early Learning Center</t>
  </si>
  <si>
    <t>0614</t>
  </si>
  <si>
    <t>Decatur County Riverside High School</t>
  </si>
  <si>
    <t>0007</t>
  </si>
  <si>
    <t>Dickson Intermediate</t>
  </si>
  <si>
    <t>White Bluff Elementary</t>
  </si>
  <si>
    <t>Fifth Consolidated School</t>
  </si>
  <si>
    <t>Dyersburg City</t>
  </si>
  <si>
    <t>Dyersburg Primary</t>
  </si>
  <si>
    <t>Fayette Ware High School</t>
  </si>
  <si>
    <t>250</t>
  </si>
  <si>
    <t>272</t>
  </si>
  <si>
    <t>Trenton Rosenwald Middle School</t>
  </si>
  <si>
    <t>South Gibson County Middle</t>
  </si>
  <si>
    <t>290</t>
  </si>
  <si>
    <t>Grainger County</t>
  </si>
  <si>
    <t>Swiss Memorial Elementary</t>
  </si>
  <si>
    <t>Dalewood Middle</t>
  </si>
  <si>
    <t>0210</t>
  </si>
  <si>
    <t>West View Elementary</t>
  </si>
  <si>
    <t>Hancock County</t>
  </si>
  <si>
    <t>7001</t>
  </si>
  <si>
    <t>Hornsby</t>
  </si>
  <si>
    <t>Whiteville Elementary</t>
  </si>
  <si>
    <t>370</t>
  </si>
  <si>
    <t>Surgoinsville Elementary</t>
  </si>
  <si>
    <t>Gainesboro Elementary</t>
  </si>
  <si>
    <t>450</t>
  </si>
  <si>
    <t>0112</t>
  </si>
  <si>
    <t>Inskip Elementary</t>
  </si>
  <si>
    <t>Lonsdale Elementary</t>
  </si>
  <si>
    <t>0207</t>
  </si>
  <si>
    <t>490</t>
  </si>
  <si>
    <t>541</t>
  </si>
  <si>
    <t>570</t>
  </si>
  <si>
    <t xml:space="preserve">Isaac Lane Elementary </t>
  </si>
  <si>
    <t>Rose Hill School</t>
  </si>
  <si>
    <t>Whitwell Middle</t>
  </si>
  <si>
    <t>581</t>
  </si>
  <si>
    <t>Richard  Hardy Memorial School</t>
  </si>
  <si>
    <t>Marshall County</t>
  </si>
  <si>
    <t>J. E. Woodard Elem</t>
  </si>
  <si>
    <t>Spring Hill Elem</t>
  </si>
  <si>
    <t>Tellico Plains High School</t>
  </si>
  <si>
    <t>Barkers Mill Elementary</t>
  </si>
  <si>
    <t>Rossview High</t>
  </si>
  <si>
    <t>Pisgah Elementary</t>
  </si>
  <si>
    <t>Lynchburg Elementary</t>
  </si>
  <si>
    <t>650</t>
  </si>
  <si>
    <t>661</t>
  </si>
  <si>
    <t>A. H. Roberts Elementary</t>
  </si>
  <si>
    <t>690</t>
  </si>
  <si>
    <t>Pickett County</t>
  </si>
  <si>
    <t>Frazier Elementary</t>
  </si>
  <si>
    <t>Blackman Middle</t>
  </si>
  <si>
    <t>Lascassas</t>
  </si>
  <si>
    <t>Rock Springs Middle</t>
  </si>
  <si>
    <t>LaVergne Lake Elementary</t>
  </si>
  <si>
    <t>LaVergne Primary</t>
  </si>
  <si>
    <t>770</t>
  </si>
  <si>
    <t>8150</t>
  </si>
  <si>
    <t>Germantown High</t>
  </si>
  <si>
    <t>Double Tree Elementary</t>
  </si>
  <si>
    <t>Germanshire Elementary School</t>
  </si>
  <si>
    <t>Jackson Elementary</t>
  </si>
  <si>
    <t>Manassas High School</t>
  </si>
  <si>
    <t>Oakhaven Middle School</t>
  </si>
  <si>
    <t>Shady Grove Elementary</t>
  </si>
  <si>
    <t>Shelby Oaks Elementary</t>
  </si>
  <si>
    <t>Memphis Academy Of Science  Engineering Middle/High</t>
  </si>
  <si>
    <t>Memphis Business Academy Middle</t>
  </si>
  <si>
    <t>8234</t>
  </si>
  <si>
    <t>8252</t>
  </si>
  <si>
    <t>Aurora Collegiate Academy</t>
  </si>
  <si>
    <t>8270</t>
  </si>
  <si>
    <t>8070</t>
  </si>
  <si>
    <t>8165</t>
  </si>
  <si>
    <t>Arlington High</t>
  </si>
  <si>
    <t>Bartlett High School</t>
  </si>
  <si>
    <t>Oak Elementary</t>
  </si>
  <si>
    <t>Tara Oaks Elementary School</t>
  </si>
  <si>
    <t>0123</t>
  </si>
  <si>
    <t>Emmett Elementary</t>
  </si>
  <si>
    <t>Anderson Elementary</t>
  </si>
  <si>
    <t>Gene W. Brown</t>
  </si>
  <si>
    <t>0101</t>
  </si>
  <si>
    <t>Austin Peay Elementary School</t>
  </si>
  <si>
    <t>Atoka Elementary School</t>
  </si>
  <si>
    <t>850</t>
  </si>
  <si>
    <t>Trousdale County Elementary</t>
  </si>
  <si>
    <t>Union County</t>
  </si>
  <si>
    <t>Paulette Elementary School</t>
  </si>
  <si>
    <t>Van Buren County</t>
  </si>
  <si>
    <t>890</t>
  </si>
  <si>
    <t>Warren County</t>
  </si>
  <si>
    <t>Hickory Creek School</t>
  </si>
  <si>
    <t>Lamar Elementary</t>
  </si>
  <si>
    <t xml:space="preserve">Sulphur Springs Elementary </t>
  </si>
  <si>
    <t>North Side</t>
  </si>
  <si>
    <t>Martin Primary</t>
  </si>
  <si>
    <t xml:space="preserve">Longview </t>
  </si>
  <si>
    <t>941</t>
  </si>
  <si>
    <t>Franklin SSD</t>
  </si>
  <si>
    <t>Freedom Intermediate</t>
  </si>
  <si>
    <t>Winfree Bryant Middle School</t>
  </si>
  <si>
    <t>963</t>
  </si>
  <si>
    <t>TN School for the Blind</t>
  </si>
  <si>
    <t>970</t>
  </si>
  <si>
    <t>Chattanooga Charter School of Excellence</t>
  </si>
  <si>
    <t>C095</t>
  </si>
  <si>
    <t>8125</t>
  </si>
  <si>
    <t>Intrepid College Prep</t>
  </si>
  <si>
    <t>8238</t>
  </si>
  <si>
    <t>KIPP Memphis Collegiate Middle School</t>
  </si>
  <si>
    <t>KIPP Memphis Preparatory Middle</t>
  </si>
  <si>
    <t>C295</t>
  </si>
  <si>
    <t>Nashville Prep</t>
  </si>
  <si>
    <t>Rocketship Nashville 3</t>
  </si>
  <si>
    <t>8045</t>
  </si>
  <si>
    <t>Little Flower Primary School</t>
  </si>
  <si>
    <t>St. John School</t>
  </si>
  <si>
    <t>St. Patrick School</t>
  </si>
  <si>
    <t>Genesis Academy</t>
  </si>
  <si>
    <t>P320</t>
  </si>
  <si>
    <t>Binghampton Christian Academy, Inc.</t>
  </si>
  <si>
    <t>9078</t>
  </si>
  <si>
    <t>P800</t>
  </si>
  <si>
    <t>King's Daughters School</t>
  </si>
  <si>
    <t>UCHRA</t>
  </si>
  <si>
    <t>Chance Transitional School</t>
  </si>
  <si>
    <t>CEP %</t>
  </si>
  <si>
    <t>0025</t>
  </si>
  <si>
    <t>Dutch Valley Elementary</t>
  </si>
  <si>
    <t>0043</t>
  </si>
  <si>
    <t>0061</t>
  </si>
  <si>
    <t>Union Grove Middle</t>
  </si>
  <si>
    <t>0090</t>
  </si>
  <si>
    <t>Porter Elementary</t>
  </si>
  <si>
    <t>0138</t>
  </si>
  <si>
    <t>0145</t>
  </si>
  <si>
    <t>Alcoa City</t>
  </si>
  <si>
    <t>0018</t>
  </si>
  <si>
    <t>Coulter Grove Intermediate</t>
  </si>
  <si>
    <t>Bradley County</t>
  </si>
  <si>
    <t>0065</t>
  </si>
  <si>
    <t>0072</t>
  </si>
  <si>
    <t>West Side</t>
  </si>
  <si>
    <t>Special Learning Center</t>
  </si>
  <si>
    <t>094</t>
  </si>
  <si>
    <t>Carter County</t>
  </si>
  <si>
    <t>Siam Learning Center</t>
  </si>
  <si>
    <t>Glenn Martin Elementary</t>
  </si>
  <si>
    <t>Davidson County</t>
  </si>
  <si>
    <t>Cole Elementary</t>
  </si>
  <si>
    <t>0443</t>
  </si>
  <si>
    <t>0250</t>
  </si>
  <si>
    <t>Glendale Elementary</t>
  </si>
  <si>
    <t>0265</t>
  </si>
  <si>
    <t>Gower Elementary</t>
  </si>
  <si>
    <t>Gra-Mar Middle</t>
  </si>
  <si>
    <t>0290</t>
  </si>
  <si>
    <t>0327</t>
  </si>
  <si>
    <t>0370</t>
  </si>
  <si>
    <t>0450</t>
  </si>
  <si>
    <t>Martin Luther King Magnet High</t>
  </si>
  <si>
    <t>0465</t>
  </si>
  <si>
    <t>0490</t>
  </si>
  <si>
    <t>0538</t>
  </si>
  <si>
    <t>0545</t>
  </si>
  <si>
    <t>0570</t>
  </si>
  <si>
    <t>Rosebank Elementary</t>
  </si>
  <si>
    <t>0607</t>
  </si>
  <si>
    <t>0618</t>
  </si>
  <si>
    <t>0625</t>
  </si>
  <si>
    <t>Stratton Elementary</t>
  </si>
  <si>
    <t>0650</t>
  </si>
  <si>
    <t>0690</t>
  </si>
  <si>
    <t>0745</t>
  </si>
  <si>
    <t>8085</t>
  </si>
  <si>
    <t>Charlotte Junior High School</t>
  </si>
  <si>
    <t>Dyersburg Middle</t>
  </si>
  <si>
    <t>LaGrange Moscow Elementary</t>
  </si>
  <si>
    <t>Pine Haven Elementary</t>
  </si>
  <si>
    <t>0029</t>
  </si>
  <si>
    <t>Milan Elementary</t>
  </si>
  <si>
    <t>Yorkville Elementary</t>
  </si>
  <si>
    <t>Southside Elementary</t>
  </si>
  <si>
    <t>Palmer Elementary</t>
  </si>
  <si>
    <t>Tracy Elementary</t>
  </si>
  <si>
    <t>0047</t>
  </si>
  <si>
    <t>Hamilton County High School</t>
  </si>
  <si>
    <t>Big Ridge Elementary</t>
  </si>
  <si>
    <t>0058</t>
  </si>
  <si>
    <t>East Lake Academy</t>
  </si>
  <si>
    <t>0127</t>
  </si>
  <si>
    <t>0149</t>
  </si>
  <si>
    <t>Lakeside Elementary</t>
  </si>
  <si>
    <t>Orchard Knob Elementary</t>
  </si>
  <si>
    <t>0225</t>
  </si>
  <si>
    <t>Hancock County Elementary</t>
  </si>
  <si>
    <t>Bolivar Elementary</t>
  </si>
  <si>
    <t>Church Hill Middle</t>
  </si>
  <si>
    <t>Clinch School</t>
  </si>
  <si>
    <t>Beaver Elementary</t>
  </si>
  <si>
    <t>Lakewood Middle  School</t>
  </si>
  <si>
    <t>East Hickman Intermediate</t>
  </si>
  <si>
    <t>Mount Horeb Elementary</t>
  </si>
  <si>
    <t>Laurel Elementary</t>
  </si>
  <si>
    <t>Bearden Elementary</t>
  </si>
  <si>
    <t>South Doyle Middle</t>
  </si>
  <si>
    <t>0083</t>
  </si>
  <si>
    <t>Gibbs High School</t>
  </si>
  <si>
    <t>0170</t>
  </si>
  <si>
    <t>Powell Elementary</t>
  </si>
  <si>
    <t>Pond Gap Elementary</t>
  </si>
  <si>
    <t>Sam E. Hill Pre-School</t>
  </si>
  <si>
    <t>0345</t>
  </si>
  <si>
    <t>0334</t>
  </si>
  <si>
    <t>STEM Academy</t>
  </si>
  <si>
    <t>Ripley High School</t>
  </si>
  <si>
    <t>E. O. Coffman Middle</t>
  </si>
  <si>
    <t>Lawrence County High School</t>
  </si>
  <si>
    <t>Lenoir City Middle</t>
  </si>
  <si>
    <t>McMinn County</t>
  </si>
  <si>
    <t>Rogers Creek Elementary</t>
  </si>
  <si>
    <t>Madison Academic High</t>
  </si>
  <si>
    <t>0076</t>
  </si>
  <si>
    <t>Pope School</t>
  </si>
  <si>
    <t>Monteagle Elementary</t>
  </si>
  <si>
    <t>South Pittsburg High School</t>
  </si>
  <si>
    <t>McDowell Elementary</t>
  </si>
  <si>
    <t>Whitthorne Middle</t>
  </si>
  <si>
    <t>Vonore Elementary</t>
  </si>
  <si>
    <t>Obion County</t>
  </si>
  <si>
    <t>Livingston Middle</t>
  </si>
  <si>
    <t>Raymond Bowers Elementary</t>
  </si>
  <si>
    <t>Midtown Elementary</t>
  </si>
  <si>
    <t>Midway  High School</t>
  </si>
  <si>
    <t>Buchanan Elementary</t>
  </si>
  <si>
    <t>Christiana Elementary</t>
  </si>
  <si>
    <t>LaVergne High</t>
  </si>
  <si>
    <t>Catons Chapel Elementary</t>
  </si>
  <si>
    <t>Jones Cove Elementary</t>
  </si>
  <si>
    <t>792</t>
  </si>
  <si>
    <t>Fairley High School</t>
  </si>
  <si>
    <t>Ida B Wells Academy</t>
  </si>
  <si>
    <t>John P. Freeman Optional School</t>
  </si>
  <si>
    <t>Knight Road Elementary</t>
  </si>
  <si>
    <t>Mitchell High School</t>
  </si>
  <si>
    <t>Scenic Hills Elementary</t>
  </si>
  <si>
    <t>Sheffield High School</t>
  </si>
  <si>
    <t>Oak Forest</t>
  </si>
  <si>
    <t>Soulsville Charter School</t>
  </si>
  <si>
    <t>Collierville High School</t>
  </si>
  <si>
    <t>796</t>
  </si>
  <si>
    <t>Germantown</t>
  </si>
  <si>
    <t>0109</t>
  </si>
  <si>
    <t>0116</t>
  </si>
  <si>
    <t>Indian Springs Elementary</t>
  </si>
  <si>
    <t>Sullivan North High School</t>
  </si>
  <si>
    <t>Beech Senior High</t>
  </si>
  <si>
    <t>0054</t>
  </si>
  <si>
    <t>J.W. Wiseman Elementary</t>
  </si>
  <si>
    <t>Westmoreland High School</t>
  </si>
  <si>
    <t>0152</t>
  </si>
  <si>
    <t>Crestview Elementary</t>
  </si>
  <si>
    <t>Sharps Chapel Elementary</t>
  </si>
  <si>
    <t>Centertown Elementary</t>
  </si>
  <si>
    <t>Boones Creek Elementary</t>
  </si>
  <si>
    <t>South Side</t>
  </si>
  <si>
    <t>Collinwood Middle</t>
  </si>
  <si>
    <t>Williamson County</t>
  </si>
  <si>
    <t>Hillsboro</t>
  </si>
  <si>
    <t>Summit High School</t>
  </si>
  <si>
    <t>Moore Elementary</t>
  </si>
  <si>
    <t>Carroll Oakland Elementary</t>
  </si>
  <si>
    <t>W. A. Wright</t>
  </si>
  <si>
    <t>Watertown Middle School</t>
  </si>
  <si>
    <t>Alvin C York</t>
  </si>
  <si>
    <t>DuBois Elementary School of Entrepreneurship</t>
  </si>
  <si>
    <t>DuBois Middle School of Arts Technology</t>
  </si>
  <si>
    <t>KIPP Memphis Academy Middle</t>
  </si>
  <si>
    <t>Rocketship United Academy</t>
  </si>
  <si>
    <t>Genesis Teen Learning Ctr-Rutherford Co.</t>
  </si>
  <si>
    <t>St. Clement Christian Academy</t>
  </si>
  <si>
    <t>P680</t>
  </si>
  <si>
    <t>PATH</t>
  </si>
  <si>
    <t>Youth Villages, Inc.</t>
  </si>
  <si>
    <t>School Year: 2017 - 2018</t>
  </si>
  <si>
    <t>Anderson County High School</t>
  </si>
  <si>
    <t>Clinton Elementary</t>
  </si>
  <si>
    <t>Jefferson Middle</t>
  </si>
  <si>
    <t>Woodland Elementary</t>
  </si>
  <si>
    <t>East Side Elementary</t>
  </si>
  <si>
    <t>South Side Elementary</t>
  </si>
  <si>
    <t>0094</t>
  </si>
  <si>
    <t>John Sevier Elementary</t>
  </si>
  <si>
    <t>Sam Houston Elementary</t>
  </si>
  <si>
    <t>North Lee Elementary</t>
  </si>
  <si>
    <t>Cleveland City</t>
  </si>
  <si>
    <t>Elk Valley Elementary</t>
  </si>
  <si>
    <t>Carroll County</t>
  </si>
  <si>
    <t>Happy Valley Elementary</t>
  </si>
  <si>
    <t>East Cheatham Elementary</t>
  </si>
  <si>
    <t>Cocke County</t>
  </si>
  <si>
    <t>Coffee County</t>
  </si>
  <si>
    <t>Bel Aire Elementary</t>
  </si>
  <si>
    <t>Tullahoma High School</t>
  </si>
  <si>
    <t>Stone Memorial High School</t>
  </si>
  <si>
    <t>Phoenix School</t>
  </si>
  <si>
    <t>Amqui Elementary</t>
  </si>
  <si>
    <t>0185</t>
  </si>
  <si>
    <t>Glenn Enhanced Option</t>
  </si>
  <si>
    <t>Hermitage Elementary</t>
  </si>
  <si>
    <t>0385</t>
  </si>
  <si>
    <t>Joelton Middle School</t>
  </si>
  <si>
    <t>Paragon Mills Elementary</t>
  </si>
  <si>
    <t>Pearl Cohn Comprehensive High</t>
  </si>
  <si>
    <t>Rose Park Middle</t>
  </si>
  <si>
    <t>Churchwell Elementary</t>
  </si>
  <si>
    <t>Sylvan Park Elementary</t>
  </si>
  <si>
    <t>Whites Creek Comprehensive</t>
  </si>
  <si>
    <t>The Academy at Old Cockrill</t>
  </si>
  <si>
    <t>Academy at Hickory Hollow</t>
  </si>
  <si>
    <t>Fayette County</t>
  </si>
  <si>
    <t>Fentress County Adult High School</t>
  </si>
  <si>
    <t>Franklin County High School</t>
  </si>
  <si>
    <t>0087</t>
  </si>
  <si>
    <t>East Elementary School</t>
  </si>
  <si>
    <t>Peabody High School</t>
  </si>
  <si>
    <t>Kenton Elementary</t>
  </si>
  <si>
    <t>Baileyton Elementary</t>
  </si>
  <si>
    <t>McDonald Elementary</t>
  </si>
  <si>
    <t>Mosheim Elementary</t>
  </si>
  <si>
    <t>C. Hal Henard Elementary</t>
  </si>
  <si>
    <t>John Hay Elementary</t>
  </si>
  <si>
    <t>West View Middle</t>
  </si>
  <si>
    <t>East Hamilton High</t>
  </si>
  <si>
    <t>Hamilton County Stem Academy</t>
  </si>
  <si>
    <t>East Ridge Elementary</t>
  </si>
  <si>
    <t>0196</t>
  </si>
  <si>
    <t>Orchard Knob Middle</t>
  </si>
  <si>
    <t>Tyner Middle</t>
  </si>
  <si>
    <t>Hardin County Middle</t>
  </si>
  <si>
    <t>Church Hill Elementary</t>
  </si>
  <si>
    <t>McPheeters Bend Elementary</t>
  </si>
  <si>
    <t>Westover Elementary</t>
  </si>
  <si>
    <t>Hickman County</t>
  </si>
  <si>
    <t>Waverly Jr. High</t>
  </si>
  <si>
    <t>Bearden Middle</t>
  </si>
  <si>
    <t>Farragut Primary</t>
  </si>
  <si>
    <t>Knox Adaptive Center</t>
  </si>
  <si>
    <t>Leoma Elementary</t>
  </si>
  <si>
    <t>Flintville Elementary</t>
  </si>
  <si>
    <t>Westside Elementary</t>
  </si>
  <si>
    <t>Adamsville Elementary</t>
  </si>
  <si>
    <t>Bethel Springs</t>
  </si>
  <si>
    <t>Denmark Elementary</t>
  </si>
  <si>
    <t>Culleoka</t>
  </si>
  <si>
    <t>Meigs County</t>
  </si>
  <si>
    <t>Madisonville Middle</t>
  </si>
  <si>
    <t>Burt Elementary</t>
  </si>
  <si>
    <t>New Providence Middle</t>
  </si>
  <si>
    <t>Northeast High</t>
  </si>
  <si>
    <t>Ringgold Elementary</t>
  </si>
  <si>
    <t>Sango Elementary</t>
  </si>
  <si>
    <t>Black Oak Elementary</t>
  </si>
  <si>
    <t>Ridgemont Elementary</t>
  </si>
  <si>
    <t>Lobelville Elementary</t>
  </si>
  <si>
    <t>Linden Middle School</t>
  </si>
  <si>
    <t>Algood Elementary</t>
  </si>
  <si>
    <t>Springfield High</t>
  </si>
  <si>
    <t>Watauga Elementary</t>
  </si>
  <si>
    <t>Oakland High</t>
  </si>
  <si>
    <t>0098</t>
  </si>
  <si>
    <t>Rocky Fork Middle</t>
  </si>
  <si>
    <t>Murfreesboro City</t>
  </si>
  <si>
    <t>Mitchell Neilson School</t>
  </si>
  <si>
    <t>Sevierville Primary</t>
  </si>
  <si>
    <t>Sevierville Middle</t>
  </si>
  <si>
    <t>Seymour Primary</t>
  </si>
  <si>
    <t>Shelby County Schools</t>
  </si>
  <si>
    <t>City University School Girls Prep</t>
  </si>
  <si>
    <t>0178</t>
  </si>
  <si>
    <t>Woodstock Middle</t>
  </si>
  <si>
    <t>2015</t>
  </si>
  <si>
    <t>Alton Elementary</t>
  </si>
  <si>
    <t>B T Washington High School</t>
  </si>
  <si>
    <t>2040</t>
  </si>
  <si>
    <t>Chimneyrock Elementary School</t>
  </si>
  <si>
    <t>2117</t>
  </si>
  <si>
    <t>Cordova High School</t>
  </si>
  <si>
    <t>Craigmont Middle School</t>
  </si>
  <si>
    <t>2135</t>
  </si>
  <si>
    <t>Delano Elementary</t>
  </si>
  <si>
    <t>2160</t>
  </si>
  <si>
    <t>Dunbar Elementary</t>
  </si>
  <si>
    <t>2215</t>
  </si>
  <si>
    <t>2317</t>
  </si>
  <si>
    <t>2331</t>
  </si>
  <si>
    <t>Hickory Ridge Elementary School</t>
  </si>
  <si>
    <t>Holmes Road Elementary School</t>
  </si>
  <si>
    <t>Idlewild Elementary</t>
  </si>
  <si>
    <t>2360</t>
  </si>
  <si>
    <t>2520</t>
  </si>
  <si>
    <t>Oakhaven Elementary</t>
  </si>
  <si>
    <t>2600</t>
  </si>
  <si>
    <t>2615</t>
  </si>
  <si>
    <t>2633</t>
  </si>
  <si>
    <t>2640</t>
  </si>
  <si>
    <t>2840</t>
  </si>
  <si>
    <t>9820</t>
  </si>
  <si>
    <t>2800</t>
  </si>
  <si>
    <t>2815</t>
  </si>
  <si>
    <t>2822</t>
  </si>
  <si>
    <t>Southern Avenue Charter School Of Academic Excellence  Creative</t>
  </si>
  <si>
    <t>Memphis Grizzlies Preparatory Charter School</t>
  </si>
  <si>
    <t>9115</t>
  </si>
  <si>
    <t>9140</t>
  </si>
  <si>
    <t>Millington Central Middle High</t>
  </si>
  <si>
    <t>Kennedy Elementary</t>
  </si>
  <si>
    <t>Robinson Middle</t>
  </si>
  <si>
    <t>Sumner County</t>
  </si>
  <si>
    <t>Dr. William Burrus Elementary</t>
  </si>
  <si>
    <t>Gallatin Senior High</t>
  </si>
  <si>
    <t>Union Year Round</t>
  </si>
  <si>
    <t>Trousdale County</t>
  </si>
  <si>
    <t>Unicoi High School</t>
  </si>
  <si>
    <t>Spencer Elementary School</t>
  </si>
  <si>
    <t>Washington County Schools</t>
  </si>
  <si>
    <t>Jonesborough Middle</t>
  </si>
  <si>
    <t>White County Middle</t>
  </si>
  <si>
    <t>Brentwood High</t>
  </si>
  <si>
    <t>Allendale Elementary</t>
  </si>
  <si>
    <t>East Academy</t>
  </si>
  <si>
    <t>Ivy Academy</t>
  </si>
  <si>
    <t>9740</t>
  </si>
  <si>
    <t>Catholic Schools of Memphis</t>
  </si>
  <si>
    <t>Resurrection Catholic School</t>
  </si>
  <si>
    <t>Agreement Number</t>
  </si>
  <si>
    <t>SFA Name</t>
  </si>
  <si>
    <t>Norris Elementary</t>
  </si>
  <si>
    <t>011</t>
  </si>
  <si>
    <t>North Clinton</t>
  </si>
  <si>
    <t>Camden Central High</t>
  </si>
  <si>
    <t>040</t>
  </si>
  <si>
    <t>Bledsoe Middle School</t>
  </si>
  <si>
    <t>Blount County</t>
  </si>
  <si>
    <t>Alcoa Middle</t>
  </si>
  <si>
    <t>Black Fox Elementary</t>
  </si>
  <si>
    <t>Jacksboro Elementary</t>
  </si>
  <si>
    <t>Sycamore High</t>
  </si>
  <si>
    <t>120</t>
  </si>
  <si>
    <t>Chester County High School</t>
  </si>
  <si>
    <t>Midway Elementary</t>
  </si>
  <si>
    <t>Powell Valley Elementary</t>
  </si>
  <si>
    <t>Tazewell - New Tazewell Elementary</t>
  </si>
  <si>
    <t>Cosby School</t>
  </si>
  <si>
    <t>Apollo Middle School</t>
  </si>
  <si>
    <t>Dupont Elementary</t>
  </si>
  <si>
    <t>Haynes Middle</t>
  </si>
  <si>
    <t>McMurray Middle</t>
  </si>
  <si>
    <t>8002</t>
  </si>
  <si>
    <t>Johnson ALC</t>
  </si>
  <si>
    <t>Ivanetta H. Davis Learning Center at Bordeaux</t>
  </si>
  <si>
    <t>8006</t>
  </si>
  <si>
    <t>STEM Prep Academy</t>
  </si>
  <si>
    <t>8013</t>
  </si>
  <si>
    <t>200</t>
  </si>
  <si>
    <t>Northside Elementary</t>
  </si>
  <si>
    <t>Charlotte Elementary School</t>
  </si>
  <si>
    <t>Dickson Middle School</t>
  </si>
  <si>
    <t>240</t>
  </si>
  <si>
    <t>Buckley Carpenter Elementary</t>
  </si>
  <si>
    <t>Clarkrange High School</t>
  </si>
  <si>
    <t>Bradford High School</t>
  </si>
  <si>
    <t>Greeneville City</t>
  </si>
  <si>
    <t>320</t>
  </si>
  <si>
    <t>Manley Elementary</t>
  </si>
  <si>
    <t>Russellville Elementary</t>
  </si>
  <si>
    <t>Brown Academy for Classical Studies</t>
  </si>
  <si>
    <t>North Hamilton Elementary</t>
  </si>
  <si>
    <t>Tyner High Academy</t>
  </si>
  <si>
    <t>Thrasher Elementary</t>
  </si>
  <si>
    <t>West Hardin Elementary</t>
  </si>
  <si>
    <t>Lexington High School</t>
  </si>
  <si>
    <t>400</t>
  </si>
  <si>
    <t>Paris SSD</t>
  </si>
  <si>
    <t>East Hickman Elementary</t>
  </si>
  <si>
    <t>440</t>
  </si>
  <si>
    <t>Maury Middle</t>
  </si>
  <si>
    <t>White Pine Elementary</t>
  </si>
  <si>
    <t>Doe Elementary</t>
  </si>
  <si>
    <t>Amherst Elementary School</t>
  </si>
  <si>
    <t>Gresham Middle</t>
  </si>
  <si>
    <t>Halls Junior High School</t>
  </si>
  <si>
    <t>Summertown High School</t>
  </si>
  <si>
    <t>520</t>
  </si>
  <si>
    <t>Stone Bridge Academy</t>
  </si>
  <si>
    <t>Highland Park Elementary</t>
  </si>
  <si>
    <t>531</t>
  </si>
  <si>
    <t>Selmer Middle School</t>
  </si>
  <si>
    <t>Macon County High</t>
  </si>
  <si>
    <t>Red Boiling Springs High School</t>
  </si>
  <si>
    <t>Whitwell High School</t>
  </si>
  <si>
    <t>600</t>
  </si>
  <si>
    <t>E. A. Cox Middle</t>
  </si>
  <si>
    <t>Tellico Plains Junior High</t>
  </si>
  <si>
    <t>Brown Intermediate</t>
  </si>
  <si>
    <t>Sweetwater Primary School</t>
  </si>
  <si>
    <t>Allons Elementary</t>
  </si>
  <si>
    <t>Hilham Elementary</t>
  </si>
  <si>
    <t>Polk County</t>
  </si>
  <si>
    <t>Polk County High School</t>
  </si>
  <si>
    <t>Capshaw Elementary</t>
  </si>
  <si>
    <t>Prescott South Elementary</t>
  </si>
  <si>
    <t>720</t>
  </si>
  <si>
    <t>Roane County</t>
  </si>
  <si>
    <t>Bransford Elementary</t>
  </si>
  <si>
    <t>Cheatham Park Elementary</t>
  </si>
  <si>
    <t>Blackman High</t>
  </si>
  <si>
    <t>Daniel McKee Alternative School</t>
  </si>
  <si>
    <t>Whitworth Buchanan Middle</t>
  </si>
  <si>
    <t>Sevier County</t>
  </si>
  <si>
    <t>Boyds Creek Elementary School</t>
  </si>
  <si>
    <t>Seymour Jr High</t>
  </si>
  <si>
    <t>2095</t>
  </si>
  <si>
    <t>2128</t>
  </si>
  <si>
    <t>2153</t>
  </si>
  <si>
    <t>2255</t>
  </si>
  <si>
    <t>2259</t>
  </si>
  <si>
    <t>Hawkins Mill Elementary</t>
  </si>
  <si>
    <t>2353</t>
  </si>
  <si>
    <t>2368</t>
  </si>
  <si>
    <t>Keystone Elementary</t>
  </si>
  <si>
    <t>2375</t>
  </si>
  <si>
    <t>Kingsbury High School</t>
  </si>
  <si>
    <t>Larose Elementary</t>
  </si>
  <si>
    <t>2480</t>
  </si>
  <si>
    <t>Raleigh- Bartlett Meadows School</t>
  </si>
  <si>
    <t>Ridgeway High School</t>
  </si>
  <si>
    <t>2626</t>
  </si>
  <si>
    <t>2637</t>
  </si>
  <si>
    <t>2655</t>
  </si>
  <si>
    <t>2680</t>
  </si>
  <si>
    <t>2717</t>
  </si>
  <si>
    <t>White Station High School</t>
  </si>
  <si>
    <t>8206</t>
  </si>
  <si>
    <t>Power Center Academy High School</t>
  </si>
  <si>
    <t>8220</t>
  </si>
  <si>
    <t>Promise Academy</t>
  </si>
  <si>
    <t>Freedom Preparatory Charter Elementary School (ASD)</t>
  </si>
  <si>
    <t>City University School of Independence</t>
  </si>
  <si>
    <t>Vision Prep</t>
  </si>
  <si>
    <t>8315</t>
  </si>
  <si>
    <t>8300</t>
  </si>
  <si>
    <t>800</t>
  </si>
  <si>
    <t>Defeated Elementary</t>
  </si>
  <si>
    <t>Gordonsville High School</t>
  </si>
  <si>
    <t>Miller Perry Elementary</t>
  </si>
  <si>
    <t>822</t>
  </si>
  <si>
    <t>Hendersonville Senior High</t>
  </si>
  <si>
    <t xml:space="preserve">Merrol Hyde Magnet </t>
  </si>
  <si>
    <t>Millersville Elementary</t>
  </si>
  <si>
    <t>Vena Stuart Elementary</t>
  </si>
  <si>
    <t>Trousdale County High</t>
  </si>
  <si>
    <t>Luttrell Elementary</t>
  </si>
  <si>
    <t>Science Hill</t>
  </si>
  <si>
    <t>920</t>
  </si>
  <si>
    <t>Gleason School</t>
  </si>
  <si>
    <t>Woodland Park Elementary</t>
  </si>
  <si>
    <t>Pearre Creek Elementary</t>
  </si>
  <si>
    <t>Lebanon SSD</t>
  </si>
  <si>
    <t>Castle Heights Upper Elementary</t>
  </si>
  <si>
    <t>8024</t>
  </si>
  <si>
    <t>8140</t>
  </si>
  <si>
    <t>8115</t>
  </si>
  <si>
    <t>8202</t>
  </si>
  <si>
    <t>8020</t>
  </si>
  <si>
    <t>8213</t>
  </si>
  <si>
    <t>8100</t>
  </si>
  <si>
    <t>Valor Collegiate Academies</t>
  </si>
  <si>
    <t>9060</t>
  </si>
  <si>
    <t>9071</t>
  </si>
  <si>
    <t>Youth Town of Tennessee, Inc.</t>
  </si>
  <si>
    <t>Tallwood Group Home</t>
  </si>
  <si>
    <t>Site Number</t>
  </si>
  <si>
    <t>0015</t>
  </si>
  <si>
    <t>0040</t>
  </si>
  <si>
    <t>Robertsville Middle School</t>
  </si>
  <si>
    <t>0033</t>
  </si>
  <si>
    <t>Camden Elementary</t>
  </si>
  <si>
    <t>0022</t>
  </si>
  <si>
    <t>Mary Blount Elementary</t>
  </si>
  <si>
    <t>Prospect Elementary School</t>
  </si>
  <si>
    <t>051</t>
  </si>
  <si>
    <t>Montgomery Ridge Intermediate</t>
  </si>
  <si>
    <t>0102</t>
  </si>
  <si>
    <t>Oak Grove Elementary</t>
  </si>
  <si>
    <t>080</t>
  </si>
  <si>
    <t>Woodbury Grammar</t>
  </si>
  <si>
    <t>Unaka High</t>
  </si>
  <si>
    <t>Harold McCormick</t>
  </si>
  <si>
    <t>T. A. Dugger JHS</t>
  </si>
  <si>
    <t>Claiborne County</t>
  </si>
  <si>
    <t>Cumberland Gap High School</t>
  </si>
  <si>
    <t>Centerview Elementary</t>
  </si>
  <si>
    <t>160</t>
  </si>
  <si>
    <t>Coffee County Central High School</t>
  </si>
  <si>
    <t>171</t>
  </si>
  <si>
    <t>Brown Elementary</t>
  </si>
  <si>
    <t>North Cumberland Elementary</t>
  </si>
  <si>
    <t>A. Z. Kelley Elementary</t>
  </si>
  <si>
    <t>0120</t>
  </si>
  <si>
    <t>Cora Howe School</t>
  </si>
  <si>
    <t>0240</t>
  </si>
  <si>
    <t>0302</t>
  </si>
  <si>
    <t>0320</t>
  </si>
  <si>
    <t>0415</t>
  </si>
  <si>
    <t>Lakeview Elementary</t>
  </si>
  <si>
    <t>0600</t>
  </si>
  <si>
    <t>0622</t>
  </si>
  <si>
    <t>Lead Academy</t>
  </si>
  <si>
    <t>7020</t>
  </si>
  <si>
    <t>KIPP Academy Nashville Elementary School</t>
  </si>
  <si>
    <t>8075</t>
  </si>
  <si>
    <t>East Nashville Middle</t>
  </si>
  <si>
    <t>Cameron College Prep</t>
  </si>
  <si>
    <t>8042</t>
  </si>
  <si>
    <t>0720</t>
  </si>
  <si>
    <t>Brick Church College Prep - ASD</t>
  </si>
  <si>
    <t>Academy at Opry Mills</t>
  </si>
  <si>
    <t>Decatur County</t>
  </si>
  <si>
    <t>Middle School</t>
  </si>
  <si>
    <t>The Discovery School</t>
  </si>
  <si>
    <t>Dyersburg High School</t>
  </si>
  <si>
    <t>Cowan Elementary</t>
  </si>
  <si>
    <t>273</t>
  </si>
  <si>
    <t>Bradford SSD</t>
  </si>
  <si>
    <t>Gibson County High School</t>
  </si>
  <si>
    <t>280</t>
  </si>
  <si>
    <t>Joppa Elementary</t>
  </si>
  <si>
    <t>East View Elementary</t>
  </si>
  <si>
    <t>Meadowview Middle</t>
  </si>
  <si>
    <t>Morristown East High</t>
  </si>
  <si>
    <t>Calvin Donaldson Elementary</t>
  </si>
  <si>
    <t>Hixson High School</t>
  </si>
  <si>
    <t>Ooltewah Elementary</t>
  </si>
  <si>
    <t>Ooltewah High School</t>
  </si>
  <si>
    <t>0200</t>
  </si>
  <si>
    <t>0215</t>
  </si>
  <si>
    <t>Snow Hill Elementary</t>
  </si>
  <si>
    <t>360</t>
  </si>
  <si>
    <t>St. Clair Elementary</t>
  </si>
  <si>
    <t>371</t>
  </si>
  <si>
    <t>Bargerton Elementary</t>
  </si>
  <si>
    <t>Caywood Elementary School</t>
  </si>
  <si>
    <t>Dorothy &amp; Noble Harrelson School</t>
  </si>
  <si>
    <t>Lakewood Elementary</t>
  </si>
  <si>
    <t>East Hickman High School</t>
  </si>
  <si>
    <t>Houston County High School</t>
  </si>
  <si>
    <t>Jackson County</t>
  </si>
  <si>
    <t>Jackson County High School</t>
  </si>
  <si>
    <t>Mountain City Elementary</t>
  </si>
  <si>
    <t>Knox County</t>
  </si>
  <si>
    <t>Richard Yoakley School</t>
  </si>
  <si>
    <t>Brickey McCloud Elementary</t>
  </si>
  <si>
    <t>Cedar Bluff Middle</t>
  </si>
  <si>
    <t>Corryton Elementary</t>
  </si>
  <si>
    <t>0124</t>
  </si>
  <si>
    <t>Hardin Valley Academy</t>
  </si>
  <si>
    <t>Karns Elementary</t>
  </si>
  <si>
    <t>Mooreland Hgts Elementary</t>
  </si>
  <si>
    <t>Powell Middle</t>
  </si>
  <si>
    <t>Pleasant Ridge Elementary</t>
  </si>
  <si>
    <t>Shannondale Elementary</t>
  </si>
  <si>
    <t>0313</t>
  </si>
  <si>
    <t>480</t>
  </si>
  <si>
    <t>Lara Kendall Elementary</t>
  </si>
  <si>
    <t>Lawrenceburg Public</t>
  </si>
  <si>
    <t>South Lawrence Elementary</t>
  </si>
  <si>
    <t>Lewis County High</t>
  </si>
  <si>
    <t>Greenback School</t>
  </si>
  <si>
    <t>Lenoir City</t>
  </si>
  <si>
    <t>Englewood Elementary</t>
  </si>
  <si>
    <t>542</t>
  </si>
  <si>
    <t>Etowah City</t>
  </si>
  <si>
    <t>560</t>
  </si>
  <si>
    <t>Lafayette Elementary School</t>
  </si>
  <si>
    <t>South Side High</t>
  </si>
  <si>
    <t>South Pittsburg Elementary</t>
  </si>
  <si>
    <t>Lewisburg Middle</t>
  </si>
  <si>
    <t>Madisonville Intermediate</t>
  </si>
  <si>
    <t>Sweetwater City</t>
  </si>
  <si>
    <t>Cumberland Heights Elementary</t>
  </si>
  <si>
    <t>Moore Magnet</t>
  </si>
  <si>
    <t>Norman Smith Elementary</t>
  </si>
  <si>
    <t>640</t>
  </si>
  <si>
    <t>Petros Joyner Elementary</t>
  </si>
  <si>
    <t>Sunbright School</t>
  </si>
  <si>
    <t>680</t>
  </si>
  <si>
    <t>Monterey High School at Uffelman</t>
  </si>
  <si>
    <t>Kingston Elementary</t>
  </si>
  <si>
    <t>Jo Byrns High School</t>
  </si>
  <si>
    <t>Blackman Elementary</t>
  </si>
  <si>
    <t>0004</t>
  </si>
  <si>
    <t>John Colemon Elementary</t>
  </si>
  <si>
    <t>Homer Pittard Campus</t>
  </si>
  <si>
    <t>Siegel Middle</t>
  </si>
  <si>
    <t>Oakland Middle</t>
  </si>
  <si>
    <t>Cason Lane Academy</t>
  </si>
  <si>
    <t>760</t>
  </si>
  <si>
    <t>Seymour High School</t>
  </si>
  <si>
    <t>Avon Lenox School</t>
  </si>
  <si>
    <t>Brewster Elementary</t>
  </si>
  <si>
    <t>Douglass High School</t>
  </si>
  <si>
    <t>Geeter School</t>
  </si>
  <si>
    <t>2379</t>
  </si>
  <si>
    <t>Peabody Elementary</t>
  </si>
  <si>
    <t>2597</t>
  </si>
  <si>
    <t>2695</t>
  </si>
  <si>
    <t>Whitehaven Elementary STEM School</t>
  </si>
  <si>
    <t>8217</t>
  </si>
  <si>
    <t>8228</t>
  </si>
  <si>
    <t>Freedom Preparatory Academy</t>
  </si>
  <si>
    <t>Veritas College Preparatory</t>
  </si>
  <si>
    <t>8257</t>
  </si>
  <si>
    <t>8260</t>
  </si>
  <si>
    <t>Power Center Academy Elementary</t>
  </si>
  <si>
    <t>8060</t>
  </si>
  <si>
    <t>Memphis School of Excellence Elementary</t>
  </si>
  <si>
    <t>Bluff City High School</t>
  </si>
  <si>
    <t>8155</t>
  </si>
  <si>
    <t>Pathways in Education-Whitehaven (ASD)</t>
  </si>
  <si>
    <t>Memphis Scholars Caldwell Guthrie ES (ASD 8125)</t>
  </si>
  <si>
    <t>Donelson Elementary</t>
  </si>
  <si>
    <t>Collierville Elementary School</t>
  </si>
  <si>
    <t>Millington Primary</t>
  </si>
  <si>
    <t>Smith County Middle School</t>
  </si>
  <si>
    <t>Adult/ALC</t>
  </si>
  <si>
    <t>Holston View Elementary</t>
  </si>
  <si>
    <t>Walton Ferry Elementary</t>
  </si>
  <si>
    <t>0113</t>
  </si>
  <si>
    <t>840</t>
  </si>
  <si>
    <t>0011</t>
  </si>
  <si>
    <t>Brighton High School</t>
  </si>
  <si>
    <t>Covington High School</t>
  </si>
  <si>
    <t>880</t>
  </si>
  <si>
    <t>Van Buren County High School</t>
  </si>
  <si>
    <t>West View  Elementary</t>
  </si>
  <si>
    <t>Waynesboro Middle</t>
  </si>
  <si>
    <t>Sparta-White County High</t>
  </si>
  <si>
    <t>College Grove Elementary</t>
  </si>
  <si>
    <t>Winstead</t>
  </si>
  <si>
    <t>Nolensville High School</t>
  </si>
  <si>
    <t>Mt Juliet Elementary</t>
  </si>
  <si>
    <t>Stoner Creek Elementary</t>
  </si>
  <si>
    <t>960</t>
  </si>
  <si>
    <t>Tenn Sch For Blind</t>
  </si>
  <si>
    <t>964</t>
  </si>
  <si>
    <t>Aspire</t>
  </si>
  <si>
    <t>Chattanooga Charter School</t>
  </si>
  <si>
    <t>C096</t>
  </si>
  <si>
    <t>DuBois High of Leadership Public Policy</t>
  </si>
  <si>
    <t>DuBois High School of Arts Technology</t>
  </si>
  <si>
    <t>Explore Community School</t>
  </si>
  <si>
    <t>C270</t>
  </si>
  <si>
    <t>KIPP Memphis Collegiate High School</t>
  </si>
  <si>
    <t>8264</t>
  </si>
  <si>
    <t>Purpose Preparatory Academy</t>
  </si>
  <si>
    <t>8046</t>
  </si>
  <si>
    <t>C754</t>
  </si>
  <si>
    <t>M040</t>
  </si>
  <si>
    <t>Avondale</t>
  </si>
  <si>
    <t>Genesis Teen Learning Ctr-Montgomery Co.</t>
  </si>
  <si>
    <t>Cornerstone Christian Academy</t>
  </si>
  <si>
    <t>9188</t>
  </si>
  <si>
    <t>Sacred Heart School - Loretto</t>
  </si>
  <si>
    <t>P510</t>
  </si>
  <si>
    <t>Brunswick Group Home</t>
  </si>
  <si>
    <t>S300</t>
  </si>
  <si>
    <t>0055</t>
  </si>
  <si>
    <t>0080</t>
  </si>
  <si>
    <t>0037</t>
  </si>
  <si>
    <t>0084</t>
  </si>
  <si>
    <t>0160</t>
  </si>
  <si>
    <t>0135</t>
  </si>
  <si>
    <t>095</t>
  </si>
  <si>
    <t>West Carroll Primary</t>
  </si>
  <si>
    <t>Cloudland Elementary</t>
  </si>
  <si>
    <t>Hampton Elementary</t>
  </si>
  <si>
    <t>0019</t>
  </si>
  <si>
    <t>Kingston Springs Elementary</t>
  </si>
  <si>
    <t>Pegram Elementary</t>
  </si>
  <si>
    <t>Chester County</t>
  </si>
  <si>
    <t>0008</t>
  </si>
  <si>
    <t>0117</t>
  </si>
  <si>
    <t>Newport Grammar</t>
  </si>
  <si>
    <t>North Coffee Elementary</t>
  </si>
  <si>
    <t>Westwood Elementary</t>
  </si>
  <si>
    <t>Bells Elementary</t>
  </si>
  <si>
    <t>Cumberland County</t>
  </si>
  <si>
    <t>0073</t>
  </si>
  <si>
    <t>0175</t>
  </si>
  <si>
    <t>East Literature Magnet High</t>
  </si>
  <si>
    <t>0208</t>
  </si>
  <si>
    <t>0255</t>
  </si>
  <si>
    <t>0280</t>
  </si>
  <si>
    <t>Hickman Elementary</t>
  </si>
  <si>
    <t>0335</t>
  </si>
  <si>
    <t>Hillwood Comprehensive High</t>
  </si>
  <si>
    <t>0360</t>
  </si>
  <si>
    <t>0375</t>
  </si>
  <si>
    <t>McGavock Comprehensive High</t>
  </si>
  <si>
    <t>0480</t>
  </si>
  <si>
    <t>Murrell Special</t>
  </si>
  <si>
    <t>Neely's Bend Elementary</t>
  </si>
  <si>
    <t>0535</t>
  </si>
  <si>
    <t>Old Center Elementary</t>
  </si>
  <si>
    <t>0608</t>
  </si>
  <si>
    <t>0615</t>
  </si>
  <si>
    <t>0633</t>
  </si>
  <si>
    <t>Tom Joy Elementary</t>
  </si>
  <si>
    <t>0637</t>
  </si>
  <si>
    <t>0655</t>
  </si>
  <si>
    <t>Smith Springs Elementary</t>
  </si>
  <si>
    <t>STEM Prep High</t>
  </si>
  <si>
    <t>Cane Ridge Elementary</t>
  </si>
  <si>
    <t>0044</t>
  </si>
  <si>
    <t>Dyersburg Intermediate</t>
  </si>
  <si>
    <t>0026</t>
  </si>
  <si>
    <t>Humboldt Sr. High</t>
  </si>
  <si>
    <t>Rutherford Elementary</t>
  </si>
  <si>
    <t>Chuckey Doak Middle School</t>
  </si>
  <si>
    <t>South Greene High School</t>
  </si>
  <si>
    <t>0048</t>
  </si>
  <si>
    <t>0059</t>
  </si>
  <si>
    <t>Allen Elementary</t>
  </si>
  <si>
    <t>Battle Academy for Teaching Learning</t>
  </si>
  <si>
    <t>Daisy Elementary</t>
  </si>
  <si>
    <t>0051</t>
  </si>
  <si>
    <t>0062</t>
  </si>
  <si>
    <t>Hardy Elementary</t>
  </si>
  <si>
    <t>0128</t>
  </si>
  <si>
    <t>0157</t>
  </si>
  <si>
    <t>0171</t>
  </si>
  <si>
    <t>Soddy Elementary</t>
  </si>
  <si>
    <t>0237</t>
  </si>
  <si>
    <t>Hancock County Early Learning Center</t>
  </si>
  <si>
    <t>Rogersville Elementary</t>
  </si>
  <si>
    <t>Centerville Elementary</t>
  </si>
  <si>
    <t>Hickman County Middle School</t>
  </si>
  <si>
    <t>Houston County Middle School</t>
  </si>
  <si>
    <t>Adrian Burnett Elementary</t>
  </si>
  <si>
    <t>Carter High School</t>
  </si>
  <si>
    <t>0066</t>
  </si>
  <si>
    <t>Gap Creek Elementary</t>
  </si>
  <si>
    <t>Mt. Olive Elementary</t>
  </si>
  <si>
    <t>0182</t>
  </si>
  <si>
    <t>Sunnyview Primary</t>
  </si>
  <si>
    <t>Sterchi Elementary</t>
  </si>
  <si>
    <t>Whittle Springs Middle</t>
  </si>
  <si>
    <t>Paul Kelly Vol Academy</t>
  </si>
  <si>
    <t>Blanche School</t>
  </si>
  <si>
    <t>Ninth Grade Academy</t>
  </si>
  <si>
    <t>Lincoln County High School</t>
  </si>
  <si>
    <t>South Lincoln Elementary</t>
  </si>
  <si>
    <t>Fayetteville City</t>
  </si>
  <si>
    <t>Fairlane Elementary</t>
  </si>
  <si>
    <t>0146</t>
  </si>
  <si>
    <t>Community Montessori</t>
  </si>
  <si>
    <t>0142</t>
  </si>
  <si>
    <t>Richard City SSD</t>
  </si>
  <si>
    <t>Highland Park Elem.</t>
  </si>
  <si>
    <t>Monroe County</t>
  </si>
  <si>
    <t>Sequoyah High School</t>
  </si>
  <si>
    <t>Cornerstone Elementary</t>
  </si>
  <si>
    <t>Baxter Primary</t>
  </si>
  <si>
    <t>Dayton City Elementary</t>
  </si>
  <si>
    <t>Oliver Springs High School</t>
  </si>
  <si>
    <t>Midway Middle School</t>
  </si>
  <si>
    <t>Robertson County</t>
  </si>
  <si>
    <t>Crestview Elementary School</t>
  </si>
  <si>
    <t>Greenbrier High</t>
  </si>
  <si>
    <t>White House  Heritage</t>
  </si>
  <si>
    <t>Smyrna Elementary</t>
  </si>
  <si>
    <t>Scott County</t>
  </si>
  <si>
    <t>Oneida SSD</t>
  </si>
  <si>
    <t>A B Hill Elementary</t>
  </si>
  <si>
    <t>Kate Bond Elementary School</t>
  </si>
  <si>
    <t>Ford Road Elementary</t>
  </si>
  <si>
    <t>Grahamwood Elementary</t>
  </si>
  <si>
    <t>Hickory Ridge Middle School</t>
  </si>
  <si>
    <t>Sherwood Elementary</t>
  </si>
  <si>
    <t>Memphis Business Academy High School</t>
  </si>
  <si>
    <t>City University Boys Preparatory</t>
  </si>
  <si>
    <t>8286</t>
  </si>
  <si>
    <t>Pathways in Education-TN (ASD)</t>
  </si>
  <si>
    <t>Green Dot Hillcrest HS (ASD 8140)</t>
  </si>
  <si>
    <t>793</t>
  </si>
  <si>
    <t>797</t>
  </si>
  <si>
    <t>Washington Elementary</t>
  </si>
  <si>
    <t>Indian Lake Elementary</t>
  </si>
  <si>
    <t>Westmoreland Elementary</t>
  </si>
  <si>
    <t>Westmoreland Middle</t>
  </si>
  <si>
    <t>Brighton Middle School</t>
  </si>
  <si>
    <t>Drummonds Elementary</t>
  </si>
  <si>
    <t>Jim Satterfield Middle School</t>
  </si>
  <si>
    <t>David Crockett High School</t>
  </si>
  <si>
    <t>South Central Elementary</t>
  </si>
  <si>
    <t>Wayne County High</t>
  </si>
  <si>
    <t>Martin Middle</t>
  </si>
  <si>
    <t>Sharon School</t>
  </si>
  <si>
    <t>Crockett Elementary</t>
  </si>
  <si>
    <t>Fred J. Page Middle</t>
  </si>
  <si>
    <t>Ravenwood</t>
  </si>
  <si>
    <t>Sunset Elem/Midd</t>
  </si>
  <si>
    <t>Watertown Elementary</t>
  </si>
  <si>
    <t>Chattanooga Charter School of Excellence Middle</t>
  </si>
  <si>
    <t>Memphis Academy Of Health Sciences</t>
  </si>
  <si>
    <t>New Vision Academy</t>
  </si>
  <si>
    <t>Nashville Academy of Computer Science</t>
  </si>
  <si>
    <t>Valor Voyager Academy</t>
  </si>
  <si>
    <t>St. Augustine</t>
  </si>
  <si>
    <t>P150</t>
  </si>
  <si>
    <t>Sacred Heart School - Lawrenceburg</t>
  </si>
  <si>
    <t>Crossing Point</t>
  </si>
  <si>
    <t>The King's Daughters' School - CFA</t>
  </si>
  <si>
    <t>Youth Town of Tennessee</t>
  </si>
  <si>
    <t>Anderson County</t>
  </si>
  <si>
    <t>Fairview Elementary</t>
  </si>
  <si>
    <t>Lake City Middle School</t>
  </si>
  <si>
    <t>0095</t>
  </si>
  <si>
    <t>Campbell County High</t>
  </si>
  <si>
    <t>0077</t>
  </si>
  <si>
    <t>Auburn Elementary</t>
  </si>
  <si>
    <t>Woodland</t>
  </si>
  <si>
    <t>Huntingdon SSD</t>
  </si>
  <si>
    <t>Unaka Elementary</t>
  </si>
  <si>
    <t>Cheatham Middle</t>
  </si>
  <si>
    <t>West Cheatham Elementary</t>
  </si>
  <si>
    <t>Chester County Junior High</t>
  </si>
  <si>
    <t>Hickerson Elementary</t>
  </si>
  <si>
    <t>Coffee County Raider Academy</t>
  </si>
  <si>
    <t>Westwood Middle School</t>
  </si>
  <si>
    <t>Tullahoma City</t>
  </si>
  <si>
    <t>Maury City Elementary</t>
  </si>
  <si>
    <t>Bellevue Middle School</t>
  </si>
  <si>
    <t>Chadwell Elementary</t>
  </si>
  <si>
    <t>Goodlettsville Elementary</t>
  </si>
  <si>
    <t>0295</t>
  </si>
  <si>
    <t>Head Middle</t>
  </si>
  <si>
    <t>Hunters Lane Comprehensive High</t>
  </si>
  <si>
    <t>0386</t>
  </si>
  <si>
    <t>0393</t>
  </si>
  <si>
    <t>John Overton Comprehensive High</t>
  </si>
  <si>
    <t>J. T. Moore Middle</t>
  </si>
  <si>
    <t>Percy Priest Elementary</t>
  </si>
  <si>
    <t>0695</t>
  </si>
  <si>
    <t>Westmeade Elementary</t>
  </si>
  <si>
    <t>Centennial Elementary School</t>
  </si>
  <si>
    <t>Dickson County Senior High</t>
  </si>
  <si>
    <t>Franklin County</t>
  </si>
  <si>
    <t>Sewanee Elementary</t>
  </si>
  <si>
    <t>Bean Station Elementary</t>
  </si>
  <si>
    <t>Camp Creek Elementary</t>
  </si>
  <si>
    <t>Witt Elementary</t>
  </si>
  <si>
    <t>Brown Middle</t>
  </si>
  <si>
    <t>East Brainerd Elementary</t>
  </si>
  <si>
    <t>Hixson Middle</t>
  </si>
  <si>
    <t>Red Bank High School</t>
  </si>
  <si>
    <t>Lookout Valley Elementary</t>
  </si>
  <si>
    <t>Rogersville Middle</t>
  </si>
  <si>
    <t>Scotts Hill Elementary</t>
  </si>
  <si>
    <t>W. O. Inman Middle</t>
  </si>
  <si>
    <t>Paris Elementary</t>
  </si>
  <si>
    <t>Erin Elementary</t>
  </si>
  <si>
    <t>Waverly Central High</t>
  </si>
  <si>
    <t>Talbott Elementary</t>
  </si>
  <si>
    <t>Austin East High School</t>
  </si>
  <si>
    <t>Copper Ridge Elementary</t>
  </si>
  <si>
    <t>0168</t>
  </si>
  <si>
    <t>South Knox Elementary</t>
  </si>
  <si>
    <t>CTE Magnet High</t>
  </si>
  <si>
    <t>Loretto High School</t>
  </si>
  <si>
    <t>Highland Rim Elementary</t>
  </si>
  <si>
    <t>Fort Loudoun Middle</t>
  </si>
  <si>
    <t>Philadelphia Elementary</t>
  </si>
  <si>
    <t>Niota Elementary</t>
  </si>
  <si>
    <t>Thelma Barker Elementary</t>
  </si>
  <si>
    <t>West Bemis Middle</t>
  </si>
  <si>
    <t>Oak Grove Elementary School</t>
  </si>
  <si>
    <t>Mt. Pleasant High</t>
  </si>
  <si>
    <t>Madisonville Primary</t>
  </si>
  <si>
    <t>Sweetwater High School</t>
  </si>
  <si>
    <t>Montgomery Central Elementary</t>
  </si>
  <si>
    <t>Montgomery Central High School</t>
  </si>
  <si>
    <t>Clarksville High School</t>
  </si>
  <si>
    <t>Rossview Elementary</t>
  </si>
  <si>
    <t>Carmel Elementary</t>
  </si>
  <si>
    <t>Union City Elementary</t>
  </si>
  <si>
    <t>Wilson Elementary</t>
  </si>
  <si>
    <t>Cane Creek Elementary</t>
  </si>
  <si>
    <t>Spring City Elementary</t>
  </si>
  <si>
    <t>0088</t>
  </si>
  <si>
    <t>Smyrna West Alternative School</t>
  </si>
  <si>
    <t>Smyrna Middle</t>
  </si>
  <si>
    <t>Reeves Rogers</t>
  </si>
  <si>
    <t>Burchfield Elementary</t>
  </si>
  <si>
    <t>Oneida Elementary</t>
  </si>
  <si>
    <t>Catlettsburg Elementary</t>
  </si>
  <si>
    <t>Pittman Center Elementary</t>
  </si>
  <si>
    <t>E. E. Jeter</t>
  </si>
  <si>
    <t>Mt. Pisgah Middle</t>
  </si>
  <si>
    <t>Southwind High Schools</t>
  </si>
  <si>
    <t>2005</t>
  </si>
  <si>
    <t>2023</t>
  </si>
  <si>
    <t>2030</t>
  </si>
  <si>
    <t>Brownsville Elementary</t>
  </si>
  <si>
    <t>Bruce Elementary</t>
  </si>
  <si>
    <t>2118</t>
  </si>
  <si>
    <t>Craigmont High School</t>
  </si>
  <si>
    <t>Cromwell Elementary</t>
  </si>
  <si>
    <t>Fox Meadows Elementary</t>
  </si>
  <si>
    <t>Martin Luther King Prep (ASD)</t>
  </si>
  <si>
    <t>2230</t>
  </si>
  <si>
    <t>Georgian Hills Middle School</t>
  </si>
  <si>
    <t>Hamilton High School</t>
  </si>
  <si>
    <t>2325</t>
  </si>
  <si>
    <t>2343</t>
  </si>
  <si>
    <t>2525</t>
  </si>
  <si>
    <t>Oakhaven High School</t>
  </si>
  <si>
    <t>2550</t>
  </si>
  <si>
    <t>2612</t>
  </si>
  <si>
    <t>Riverview Middle School</t>
  </si>
  <si>
    <t>Ross Elementary</t>
  </si>
  <si>
    <t>2630</t>
  </si>
  <si>
    <t>2725</t>
  </si>
  <si>
    <t>2750</t>
  </si>
  <si>
    <t>9810</t>
  </si>
  <si>
    <t>2805</t>
  </si>
  <si>
    <t>Winridge Elementary School</t>
  </si>
  <si>
    <t>2830</t>
  </si>
  <si>
    <t>9105</t>
  </si>
  <si>
    <t>9130</t>
  </si>
  <si>
    <t>Lakeland Elementary</t>
  </si>
  <si>
    <t>Lakeland Middle School Prep</t>
  </si>
  <si>
    <t>Millington</t>
  </si>
  <si>
    <t>Avoca Elementary</t>
  </si>
  <si>
    <t>Nannie Berry Elementary</t>
  </si>
  <si>
    <t>North Sumner Elementary</t>
  </si>
  <si>
    <t>R. T. Fisher (Alternative School)</t>
  </si>
  <si>
    <t>Portland West Middle</t>
  </si>
  <si>
    <t>Tipton County</t>
  </si>
  <si>
    <t>Brighton Elementary</t>
  </si>
  <si>
    <t>Horace Maynard Middle</t>
  </si>
  <si>
    <t>Frank Hughes</t>
  </si>
  <si>
    <t>Centennial High School</t>
  </si>
  <si>
    <t>Franklin High</t>
  </si>
  <si>
    <t>Scales Elementary</t>
  </si>
  <si>
    <t>Clovercroft Elementary</t>
  </si>
  <si>
    <t>Franklin Elementary</t>
  </si>
  <si>
    <t>Watertown High School</t>
  </si>
  <si>
    <t>Coles Ferry Elementary</t>
  </si>
  <si>
    <t>Hanley 1</t>
  </si>
  <si>
    <t>C100</t>
  </si>
  <si>
    <t>Du Bois Charter Schools</t>
  </si>
  <si>
    <t>DuBois Elementary School of Arts Technology</t>
  </si>
  <si>
    <t>C500</t>
  </si>
  <si>
    <t>9010</t>
  </si>
  <si>
    <t>Seventh-day Adventist School</t>
  </si>
  <si>
    <t>9712</t>
  </si>
  <si>
    <t>Creative Life Preparatory School</t>
  </si>
  <si>
    <t>9025</t>
  </si>
  <si>
    <t>9225</t>
  </si>
  <si>
    <t>R260</t>
  </si>
  <si>
    <t>R300</t>
  </si>
  <si>
    <t>R340</t>
  </si>
  <si>
    <t>Helen Ross McNabb-Gateway Center</t>
  </si>
  <si>
    <t>R420</t>
  </si>
  <si>
    <t>R740</t>
  </si>
  <si>
    <t>Coteswood Group Home</t>
  </si>
  <si>
    <t>Girl's Center for Intensive Res. Treatme</t>
  </si>
  <si>
    <t>Site Name</t>
  </si>
  <si>
    <t>Briceville Elementary</t>
  </si>
  <si>
    <t>012</t>
  </si>
  <si>
    <t>Cascade Elementary</t>
  </si>
  <si>
    <t>Cascade High School</t>
  </si>
  <si>
    <t>030</t>
  </si>
  <si>
    <t>Camden Jr. High School</t>
  </si>
  <si>
    <t>Heritage Middle</t>
  </si>
  <si>
    <t>William Blount High</t>
  </si>
  <si>
    <t>Alcoa Intermediate School</t>
  </si>
  <si>
    <t>Waterville  Community School</t>
  </si>
  <si>
    <t>Jacksboro Middle School</t>
  </si>
  <si>
    <t>Cannon County</t>
  </si>
  <si>
    <t>McKenzie High School</t>
  </si>
  <si>
    <t>Happy Valley High</t>
  </si>
  <si>
    <t>110</t>
  </si>
  <si>
    <t>Forge Ridge Consolidated</t>
  </si>
  <si>
    <t>Del Rio Elementary</t>
  </si>
  <si>
    <t>Grassy Fork Elementary</t>
  </si>
  <si>
    <t>Koss Center</t>
  </si>
  <si>
    <t>East Middle School</t>
  </si>
  <si>
    <t>Robert E. Lee Elementary</t>
  </si>
  <si>
    <t>Gadsden Elementary</t>
  </si>
  <si>
    <t>Hattie Cotton Elementary</t>
  </si>
  <si>
    <t>DuPont Hadley Middle</t>
  </si>
  <si>
    <t>Fall Hamilton Elementary</t>
  </si>
  <si>
    <t>Haywood Elementary</t>
  </si>
  <si>
    <t>McGavock Elementary</t>
  </si>
  <si>
    <t>McKissack Middle</t>
  </si>
  <si>
    <t>Ruby Major Elementary</t>
  </si>
  <si>
    <t>8003</t>
  </si>
  <si>
    <t>Casa Azafran Early Learning Center</t>
  </si>
  <si>
    <t>East End Prep</t>
  </si>
  <si>
    <t>KIPP Nashville College High</t>
  </si>
  <si>
    <t>9090</t>
  </si>
  <si>
    <t>8010</t>
  </si>
  <si>
    <t>Dickson County</t>
  </si>
  <si>
    <t>230</t>
  </si>
  <si>
    <t>Finley Elementary</t>
  </si>
  <si>
    <t>Newbern Grammar</t>
  </si>
  <si>
    <t>Rock Creek Elementary</t>
  </si>
  <si>
    <t>Minor Hill School</t>
  </si>
  <si>
    <t>Richland Middle/High</t>
  </si>
  <si>
    <t>Chuckey Elementary</t>
  </si>
  <si>
    <t>North Greene High School</t>
  </si>
  <si>
    <t>310</t>
  </si>
  <si>
    <t>Whitesburg Elementary</t>
  </si>
  <si>
    <t>Brainerd High School</t>
  </si>
  <si>
    <t>Clifton Hills Elementary</t>
  </si>
  <si>
    <t>Toone Elementary</t>
  </si>
  <si>
    <t>Hawkins County</t>
  </si>
  <si>
    <t>Carters Valley Elementary</t>
  </si>
  <si>
    <t>Surgoinsville Middle</t>
  </si>
  <si>
    <t>Henry County</t>
  </si>
  <si>
    <t>401</t>
  </si>
  <si>
    <t>Hickman County Senior High</t>
  </si>
  <si>
    <t>430</t>
  </si>
  <si>
    <t>Jefferson County</t>
  </si>
  <si>
    <t>Shady Valley Elementary</t>
  </si>
  <si>
    <t>Farragut High</t>
  </si>
  <si>
    <t>Holston Middle</t>
  </si>
  <si>
    <t>510</t>
  </si>
  <si>
    <t>Lewis County Middle</t>
  </si>
  <si>
    <t>521</t>
  </si>
  <si>
    <t>Ralph Askins School</t>
  </si>
  <si>
    <t>North Middle</t>
  </si>
  <si>
    <t>Whitwell Elementary</t>
  </si>
  <si>
    <t>Westhills Elementary</t>
  </si>
  <si>
    <t>Delk-Henson Intermediate School</t>
  </si>
  <si>
    <t>Maury County</t>
  </si>
  <si>
    <t>Riverside Elem</t>
  </si>
  <si>
    <t>Meigs North</t>
  </si>
  <si>
    <t>630</t>
  </si>
  <si>
    <t>Liberty Elementary</t>
  </si>
  <si>
    <t>West Creek Elementary</t>
  </si>
  <si>
    <t>Perry County</t>
  </si>
  <si>
    <t>Copper Basin High School</t>
  </si>
  <si>
    <t>710</t>
  </si>
  <si>
    <t>Cookeville High School</t>
  </si>
  <si>
    <t>721</t>
  </si>
  <si>
    <t>White House Heritage Elementary</t>
  </si>
  <si>
    <t>Barfield Elementary</t>
  </si>
  <si>
    <t>Siegel High</t>
  </si>
  <si>
    <t>Stewarts Creek Elementary</t>
  </si>
  <si>
    <t>Stewarts Creek Middle</t>
  </si>
  <si>
    <t>Winfield Elementary</t>
  </si>
  <si>
    <t>Sevier County High School</t>
  </si>
  <si>
    <t>Highland Oaks Elementary</t>
  </si>
  <si>
    <t>Lucy Elementary</t>
  </si>
  <si>
    <t>2045</t>
  </si>
  <si>
    <t>2049</t>
  </si>
  <si>
    <t>Bethel Grove Elementary</t>
  </si>
  <si>
    <t>2070</t>
  </si>
  <si>
    <t>Chickasaw Middle School</t>
  </si>
  <si>
    <t>Corning Achievement Elementary (ASD) (0005)</t>
  </si>
  <si>
    <t>2165</t>
  </si>
  <si>
    <t>East High School</t>
  </si>
  <si>
    <t>2183</t>
  </si>
  <si>
    <t>2245</t>
  </si>
  <si>
    <t>9825</t>
  </si>
  <si>
    <t>2285</t>
  </si>
  <si>
    <t>2463</t>
  </si>
  <si>
    <t>Lucie E. Campbell Elementary</t>
  </si>
  <si>
    <t>2470</t>
  </si>
  <si>
    <t>Manor Lake Elementary</t>
  </si>
  <si>
    <t>Newberry Elementary</t>
  </si>
  <si>
    <t>2543</t>
  </si>
  <si>
    <t>2565</t>
  </si>
  <si>
    <t>2627</t>
  </si>
  <si>
    <t>2670</t>
  </si>
  <si>
    <t>2692</t>
  </si>
  <si>
    <t>2783</t>
  </si>
  <si>
    <t>2790</t>
  </si>
  <si>
    <t>Willow Oaks Elementary</t>
  </si>
  <si>
    <t>Northwest Prep Academy</t>
  </si>
  <si>
    <t>City University School Of Liberal Arts</t>
  </si>
  <si>
    <t>8232</t>
  </si>
  <si>
    <t>8305</t>
  </si>
  <si>
    <t>Southwest Early College High School</t>
  </si>
  <si>
    <t>Green Dot Kirby MS (ASD 8135)</t>
  </si>
  <si>
    <t>Memphis Scholars Raleigh Egypt MS (ASD 8130)</t>
  </si>
  <si>
    <t>Collierville Middle School</t>
  </si>
  <si>
    <t>Dover Elementary</t>
  </si>
  <si>
    <t>Holston Middle School</t>
  </si>
  <si>
    <t>830</t>
  </si>
  <si>
    <t>Jack Anderson Elementary</t>
  </si>
  <si>
    <t>Watt Hardison Elementary</t>
  </si>
  <si>
    <t>White House Senior</t>
  </si>
  <si>
    <t>Unicoi County</t>
  </si>
  <si>
    <t>Warren County Middle</t>
  </si>
  <si>
    <t>Boones Creek Middle</t>
  </si>
  <si>
    <t>Indian Trail</t>
  </si>
  <si>
    <t>910</t>
  </si>
  <si>
    <t>White County</t>
  </si>
  <si>
    <t>Byars Dowdy Elementary</t>
  </si>
  <si>
    <t>Wilder</t>
  </si>
  <si>
    <t>8050</t>
  </si>
  <si>
    <t>Chattanooga Girls Leadership Acd</t>
  </si>
  <si>
    <t>8130</t>
  </si>
  <si>
    <t>KIPP Memphis</t>
  </si>
  <si>
    <t>8210</t>
  </si>
  <si>
    <t>C311</t>
  </si>
  <si>
    <t>C900</t>
  </si>
  <si>
    <t>Valor Flagship Academy</t>
  </si>
  <si>
    <t>Memphis Jewish Community Center</t>
  </si>
  <si>
    <t>R660</t>
  </si>
  <si>
    <t>Indian Mound School</t>
  </si>
  <si>
    <t>Paidias Place</t>
  </si>
  <si>
    <t>0005</t>
  </si>
  <si>
    <t>0030</t>
  </si>
  <si>
    <t>Bedford County</t>
  </si>
  <si>
    <t>0012</t>
  </si>
  <si>
    <t>Community Elementary</t>
  </si>
  <si>
    <t>Learning Way Elementary</t>
  </si>
  <si>
    <t>Cecil B. Rigsby Elementary</t>
  </si>
  <si>
    <t>Mary V. Wheeler Elementary</t>
  </si>
  <si>
    <t>0023</t>
  </si>
  <si>
    <t>Middlesettlements</t>
  </si>
  <si>
    <t>0110</t>
  </si>
  <si>
    <t>Alcoa High</t>
  </si>
  <si>
    <t>052</t>
  </si>
  <si>
    <t>Cleveland Middle School</t>
  </si>
  <si>
    <t>Cleveland High</t>
  </si>
  <si>
    <t>070</t>
  </si>
  <si>
    <t>Jellico High</t>
  </si>
  <si>
    <t>0150</t>
  </si>
  <si>
    <t>0016</t>
  </si>
  <si>
    <t>092</t>
  </si>
  <si>
    <t>McKenzie Middle School</t>
  </si>
  <si>
    <t>Hunter Elementary</t>
  </si>
  <si>
    <t>Keenburg Elementary</t>
  </si>
  <si>
    <t>Clay County</t>
  </si>
  <si>
    <t>Celina K-8</t>
  </si>
  <si>
    <t>Clay County High School</t>
  </si>
  <si>
    <t>150</t>
  </si>
  <si>
    <t>Cocke County High School</t>
  </si>
  <si>
    <t>161</t>
  </si>
  <si>
    <t>172</t>
  </si>
  <si>
    <t>190</t>
  </si>
  <si>
    <t>0001</t>
  </si>
  <si>
    <t>Antioch Comprehensive High</t>
  </si>
  <si>
    <t>Antioch Middle</t>
  </si>
  <si>
    <t>Charlotte Park Elementary</t>
  </si>
  <si>
    <t>Cockrill Elementary</t>
  </si>
  <si>
    <t>Donelson Middle</t>
  </si>
  <si>
    <t>Glencliff Comprehensive High</t>
  </si>
  <si>
    <t>H. G. Hill Middle</t>
  </si>
  <si>
    <t>0310</t>
  </si>
  <si>
    <t>J. E. Moss Elementary</t>
  </si>
  <si>
    <t>Julia Green Elementary</t>
  </si>
  <si>
    <t>Robert E. Lillard Elementary</t>
  </si>
  <si>
    <t>0430</t>
  </si>
  <si>
    <t>0510</t>
  </si>
  <si>
    <t>Norman Binkley Elementary</t>
  </si>
  <si>
    <t>0630</t>
  </si>
  <si>
    <t>Tulip Grove Elementary</t>
  </si>
  <si>
    <t>7010</t>
  </si>
  <si>
    <t>Nashville Classical</t>
  </si>
  <si>
    <t>W.A. Bass Alternative</t>
  </si>
  <si>
    <t>KIPP Nashville College Prep Middle</t>
  </si>
  <si>
    <t>LEAD Prep Southeast</t>
  </si>
  <si>
    <t>0612</t>
  </si>
  <si>
    <t>Vanleer Elementary</t>
  </si>
  <si>
    <t>South Fentress Elementary</t>
  </si>
  <si>
    <t>274</t>
  </si>
  <si>
    <t>Giles County</t>
  </si>
  <si>
    <t>Chuckey-Doak High School</t>
  </si>
  <si>
    <t>North Elementary</t>
  </si>
  <si>
    <t>Hamilton County</t>
  </si>
  <si>
    <t>Chatt School for the Arts and Sciences</t>
  </si>
  <si>
    <t>Alpine Crest Elementary</t>
  </si>
  <si>
    <t>0041</t>
  </si>
  <si>
    <t>East Lake Elementary</t>
  </si>
  <si>
    <t>Loftis Middle</t>
  </si>
  <si>
    <t>Nolan Elementary</t>
  </si>
  <si>
    <t>Ooltewah Middle</t>
  </si>
  <si>
    <t>Signal Mountain Middle/High</t>
  </si>
  <si>
    <t>0230</t>
  </si>
  <si>
    <t>0241</t>
  </si>
  <si>
    <t>350</t>
  </si>
  <si>
    <t>Hardeman County</t>
  </si>
  <si>
    <t>East Hardin Elementary School</t>
  </si>
  <si>
    <t>390</t>
  </si>
  <si>
    <t>Lexington Middle School</t>
  </si>
  <si>
    <t>Henry County High School</t>
  </si>
  <si>
    <t>Waverly Elementary</t>
  </si>
  <si>
    <t>470</t>
  </si>
  <si>
    <t>Blue Grass Elementary</t>
  </si>
  <si>
    <t>Dogwood Elementary</t>
  </si>
  <si>
    <t>Farragut Intermediate</t>
  </si>
  <si>
    <t>Powell High School</t>
  </si>
  <si>
    <t>0212</t>
  </si>
  <si>
    <t>0332</t>
  </si>
  <si>
    <t>Margaret Newton Elementary</t>
  </si>
  <si>
    <t>Ripley Elementary</t>
  </si>
  <si>
    <t>Ethridge Elementary</t>
  </si>
  <si>
    <t>Lewis County</t>
  </si>
  <si>
    <t>Lewis County Intermediate</t>
  </si>
  <si>
    <t>Loudon County</t>
  </si>
  <si>
    <t>Lenoir City High</t>
  </si>
  <si>
    <t>E. K. Baker Elementary</t>
  </si>
  <si>
    <t>Athens City Middle School</t>
  </si>
  <si>
    <t>550</t>
  </si>
  <si>
    <t>Michie</t>
  </si>
  <si>
    <t>Macon County</t>
  </si>
  <si>
    <t>East Elementary</t>
  </si>
  <si>
    <t>Northeast Middle</t>
  </si>
  <si>
    <t>590</t>
  </si>
  <si>
    <t>Hampshire</t>
  </si>
  <si>
    <t>Meigs South</t>
  </si>
  <si>
    <t>Byrns L. Darden Elementary</t>
  </si>
  <si>
    <t>Northwest High</t>
  </si>
  <si>
    <t>West Creek High School</t>
  </si>
  <si>
    <t>Obion County Central High</t>
  </si>
  <si>
    <t>Union City</t>
  </si>
  <si>
    <t>670</t>
  </si>
  <si>
    <t>Overton County</t>
  </si>
  <si>
    <t>Pickett County High</t>
  </si>
  <si>
    <t>Chilhowee Middle School</t>
  </si>
  <si>
    <t>Avery Trace Middle</t>
  </si>
  <si>
    <t>Upperman High School</t>
  </si>
  <si>
    <t>Upperman Middle School</t>
  </si>
  <si>
    <t>Graysville Elementary</t>
  </si>
  <si>
    <t>Roane County High</t>
  </si>
  <si>
    <t>Greenbrier Elementary</t>
  </si>
  <si>
    <t>750</t>
  </si>
  <si>
    <t>Smyrna Primary</t>
  </si>
  <si>
    <t>0103</t>
  </si>
  <si>
    <t>Northfield Elementary</t>
  </si>
  <si>
    <t>Fariview Elementary</t>
  </si>
  <si>
    <t>Huntsville Middle</t>
  </si>
  <si>
    <t>761</t>
  </si>
  <si>
    <t>Gatlinburg Pittman High</t>
  </si>
  <si>
    <t>Seymour Intermediate</t>
  </si>
  <si>
    <t>8145</t>
  </si>
  <si>
    <t>0205</t>
  </si>
  <si>
    <t>0107</t>
  </si>
  <si>
    <t>Southwind Elementary</t>
  </si>
  <si>
    <t>Cordova Middle School</t>
  </si>
  <si>
    <t>Evans Elementary</t>
  </si>
  <si>
    <t>8065</t>
  </si>
  <si>
    <t>Gardenview Elementary</t>
  </si>
  <si>
    <t>Hollis F. Price Middle College High School</t>
  </si>
  <si>
    <t>2598</t>
  </si>
  <si>
    <t>Riverwood Elementary</t>
  </si>
  <si>
    <t>Trezevant High School</t>
  </si>
  <si>
    <t>Westside Achievement Middle (ASD) (0010)</t>
  </si>
  <si>
    <t>8225</t>
  </si>
  <si>
    <t>8236</t>
  </si>
  <si>
    <t>8254</t>
  </si>
  <si>
    <t>Cornerstone Prep - ASD</t>
  </si>
  <si>
    <t>Leadership Prep</t>
  </si>
  <si>
    <t>8265</t>
  </si>
  <si>
    <t>Arlington</t>
  </si>
  <si>
    <t>Ellendale Elementry</t>
  </si>
  <si>
    <t>Smith County</t>
  </si>
  <si>
    <t>Forks River Elementary</t>
  </si>
  <si>
    <t>Ketron Elementary School</t>
  </si>
  <si>
    <t>Bluff City Middle</t>
  </si>
  <si>
    <t>Holston Val Middle</t>
  </si>
  <si>
    <t>Sullivan South High School</t>
  </si>
  <si>
    <t>Haynesfield Elementary</t>
  </si>
  <si>
    <t>Portland Senior High</t>
  </si>
  <si>
    <t>Whitten Elementary</t>
  </si>
  <si>
    <t>H.B. Williams Elementary</t>
  </si>
  <si>
    <t>Portland Gateview</t>
  </si>
  <si>
    <t>Munford Elementary</t>
  </si>
  <si>
    <t>Unicoi Elementary</t>
  </si>
  <si>
    <t>870</t>
  </si>
  <si>
    <t>Morrison Elementary</t>
  </si>
  <si>
    <t>Daniel Boone High School</t>
  </si>
  <si>
    <t>Wayne County</t>
  </si>
  <si>
    <t>Collinwood High</t>
  </si>
  <si>
    <t>Findlay Elementary</t>
  </si>
  <si>
    <t>Edmondson Elementary</t>
  </si>
  <si>
    <t>Fred J. Page High</t>
  </si>
  <si>
    <t>Independence High</t>
  </si>
  <si>
    <t>Oak View Elementary</t>
  </si>
  <si>
    <t>Sunset Middle</t>
  </si>
  <si>
    <t>Woodland Middle</t>
  </si>
  <si>
    <t>Mill Creek Elementary</t>
  </si>
  <si>
    <t>950</t>
  </si>
  <si>
    <t>Lebanon High</t>
  </si>
  <si>
    <t>Wilson Central High</t>
  </si>
  <si>
    <t>961</t>
  </si>
  <si>
    <t>TN School for the Deaf</t>
  </si>
  <si>
    <t>8025</t>
  </si>
  <si>
    <t>Coleman</t>
  </si>
  <si>
    <t>C093</t>
  </si>
  <si>
    <t>Circles of Success Learning Academy</t>
  </si>
  <si>
    <t>C268</t>
  </si>
  <si>
    <t>KIPP Memphis Academy Elementary</t>
  </si>
  <si>
    <t>8258</t>
  </si>
  <si>
    <t>8170</t>
  </si>
  <si>
    <t>8090</t>
  </si>
  <si>
    <t>P100</t>
  </si>
  <si>
    <t>Rutherford Academy</t>
  </si>
  <si>
    <t>P340</t>
  </si>
  <si>
    <t>New Hope Christian Academy</t>
  </si>
  <si>
    <t>P420</t>
  </si>
  <si>
    <t>Frontier Health, Inc.</t>
  </si>
  <si>
    <t>Sullivan House</t>
  </si>
  <si>
    <t>Youth of Tennessee, Inc Eden Campus</t>
  </si>
  <si>
    <t>West Tennesse Council BSA - Camp Mack Morris</t>
  </si>
  <si>
    <t>Grand Oaks Elementary</t>
  </si>
  <si>
    <t>0070</t>
  </si>
  <si>
    <t>Clinch River Community School</t>
  </si>
  <si>
    <t>Oak Ridge High School</t>
  </si>
  <si>
    <t>0045</t>
  </si>
  <si>
    <t>Liberty</t>
  </si>
  <si>
    <t>Cascade Middle School</t>
  </si>
  <si>
    <t>Benton County</t>
  </si>
  <si>
    <t>Briarwood Middle School</t>
  </si>
  <si>
    <t>0027</t>
  </si>
  <si>
    <t>Carpenters Elementary School</t>
  </si>
  <si>
    <t>0063</t>
  </si>
  <si>
    <t>Montvale Elementary</t>
  </si>
  <si>
    <t>0125</t>
  </si>
  <si>
    <t>Ocoee Middle School</t>
  </si>
  <si>
    <t>Charleston School</t>
  </si>
  <si>
    <t>Valley View Elementary</t>
  </si>
  <si>
    <t>0009</t>
  </si>
  <si>
    <t>Hollow Rock Bruceton SSD</t>
  </si>
  <si>
    <t>Huntingdon High School</t>
  </si>
  <si>
    <t>0052</t>
  </si>
  <si>
    <t>Ashland City Elementary</t>
  </si>
  <si>
    <t>Harpeth High School</t>
  </si>
  <si>
    <t>0067</t>
  </si>
  <si>
    <t>West Middle School</t>
  </si>
  <si>
    <t>Crab Orchard</t>
  </si>
  <si>
    <t>0074</t>
  </si>
  <si>
    <t>Bellshire Elementary</t>
  </si>
  <si>
    <t>Cumberland Elementary</t>
  </si>
  <si>
    <t>0165</t>
  </si>
  <si>
    <t>0190</t>
  </si>
  <si>
    <t>0245</t>
  </si>
  <si>
    <t>0270</t>
  </si>
  <si>
    <t>0318</t>
  </si>
  <si>
    <t>0350</t>
  </si>
  <si>
    <t>Hume-Fogg Magnet High</t>
  </si>
  <si>
    <t>0358</t>
  </si>
  <si>
    <t>0365</t>
  </si>
  <si>
    <t>John Early Paideia Middle</t>
  </si>
  <si>
    <t>0390</t>
  </si>
  <si>
    <t>0445</t>
  </si>
  <si>
    <t>Maplewood Comprehensive High</t>
  </si>
  <si>
    <t>Margaret Allen Middle</t>
  </si>
  <si>
    <t>0456</t>
  </si>
  <si>
    <t>0470</t>
  </si>
  <si>
    <t>0525</t>
  </si>
  <si>
    <t>0565</t>
  </si>
  <si>
    <t>0645</t>
  </si>
  <si>
    <t>Two Rivers Middle</t>
  </si>
  <si>
    <t>Una Elementary</t>
  </si>
  <si>
    <t>0670</t>
  </si>
  <si>
    <t>Isaiah T. Creswell Arts Magnet</t>
  </si>
  <si>
    <t>Wright Middle</t>
  </si>
  <si>
    <t>0750</t>
  </si>
  <si>
    <t>0725</t>
  </si>
  <si>
    <t>Decatur County Middle School</t>
  </si>
  <si>
    <t>Creek Wood High School</t>
  </si>
  <si>
    <t>Dickson Elementary</t>
  </si>
  <si>
    <t>Dyer County</t>
  </si>
  <si>
    <t>North Lake Elementary</t>
  </si>
  <si>
    <t>Trenton SSD</t>
  </si>
  <si>
    <t>South Gibson Elementary</t>
  </si>
  <si>
    <t>0081</t>
  </si>
  <si>
    <t>Fairview Marguerite</t>
  </si>
  <si>
    <t>McConnell Elementary</t>
  </si>
  <si>
    <t>East Ridge High</t>
  </si>
  <si>
    <t>0129</t>
  </si>
  <si>
    <t>0147</t>
  </si>
  <si>
    <t>0183</t>
  </si>
  <si>
    <t>Soddy Daisy High School</t>
  </si>
  <si>
    <t>Hardin County High</t>
  </si>
  <si>
    <t>Parris South Elementary</t>
  </si>
  <si>
    <t>Keplar Elementary</t>
  </si>
  <si>
    <t>0038</t>
  </si>
  <si>
    <t>0034</t>
  </si>
  <si>
    <t>New Market Elementary</t>
  </si>
  <si>
    <t>Johnson County High</t>
  </si>
  <si>
    <t>Johnson County Middle</t>
  </si>
  <si>
    <t>Bearden High School</t>
  </si>
  <si>
    <t>Halls High School</t>
  </si>
  <si>
    <t>0158</t>
  </si>
  <si>
    <t>0172</t>
  </si>
  <si>
    <t>Ritta Elementary</t>
  </si>
  <si>
    <t>Ridgedale Alternative</t>
  </si>
  <si>
    <t>0336</t>
  </si>
  <si>
    <t>New Prospect Elementary</t>
  </si>
  <si>
    <t>Lincoln County</t>
  </si>
  <si>
    <t>0056</t>
  </si>
  <si>
    <t>Calhoun Elementary</t>
  </si>
  <si>
    <t>City Park Elementary</t>
  </si>
  <si>
    <t>Ingleside Elementary</t>
  </si>
  <si>
    <t>Jasper Elementary</t>
  </si>
  <si>
    <t>Forrest School</t>
  </si>
  <si>
    <t>Spring Hill High</t>
  </si>
  <si>
    <t>Kenwood High School</t>
  </si>
  <si>
    <t>Hazelwood Elementary</t>
  </si>
  <si>
    <t>0049</t>
  </si>
  <si>
    <t>Northeast Elementary</t>
  </si>
  <si>
    <t>West Creek Middle</t>
  </si>
  <si>
    <t>Moore County</t>
  </si>
  <si>
    <t>Rickman Elementary</t>
  </si>
  <si>
    <t>Copper Basin Elementary School</t>
  </si>
  <si>
    <t>Jere Whitson Elementary</t>
  </si>
  <si>
    <t>Spring City Middle School</t>
  </si>
  <si>
    <t>Harriman Middle School</t>
  </si>
  <si>
    <t>Rockwood Middle</t>
  </si>
  <si>
    <t>Greenbrier Middle</t>
  </si>
  <si>
    <t>Christiana Middle</t>
  </si>
  <si>
    <t>0092</t>
  </si>
  <si>
    <t>Discovery School @ Bellwood</t>
  </si>
  <si>
    <t>Sequatchie County</t>
  </si>
  <si>
    <t>Sequatchie County Middle</t>
  </si>
  <si>
    <t>Griffith Elementary</t>
  </si>
  <si>
    <t>Sequatchie County High School</t>
  </si>
  <si>
    <t>Pi Beta Phi Elementary</t>
  </si>
  <si>
    <t>Wearwood Elementary</t>
  </si>
  <si>
    <t>Barrets Elementary</t>
  </si>
  <si>
    <t>Dexter Middle</t>
  </si>
  <si>
    <t>Germantown Elementary</t>
  </si>
  <si>
    <t>Germantown Middle</t>
  </si>
  <si>
    <t>0118</t>
  </si>
  <si>
    <t>Macon Hall Elementary</t>
  </si>
  <si>
    <t>2100</t>
  </si>
  <si>
    <t>Frayser Achievement Elementary (ASD)</t>
  </si>
  <si>
    <t>Hamilton Elementary</t>
  </si>
  <si>
    <t>Havenview Middle School</t>
  </si>
  <si>
    <t>Magnolia Elementary</t>
  </si>
  <si>
    <t>Ridgeway Middle School</t>
  </si>
  <si>
    <t>Robert R. Church Elementary School</t>
  </si>
  <si>
    <t>Sharpe Elementary</t>
  </si>
  <si>
    <t>Shrine School</t>
  </si>
  <si>
    <t>White Station Middle School</t>
  </si>
  <si>
    <t>794</t>
  </si>
  <si>
    <t>Lakeland</t>
  </si>
  <si>
    <t>798</t>
  </si>
  <si>
    <t>Carthage Elementary</t>
  </si>
  <si>
    <t>Gordonsville Elementary</t>
  </si>
  <si>
    <t>Stewart County  High School</t>
  </si>
  <si>
    <t>Blountville Middle</t>
  </si>
  <si>
    <t>Central Heights Elementary</t>
  </si>
  <si>
    <t>Sullivan Central High School</t>
  </si>
  <si>
    <t>Colonial Heights Middle</t>
  </si>
  <si>
    <t>Tennessee High School</t>
  </si>
  <si>
    <t>Guild Elementary</t>
  </si>
  <si>
    <t>T. W. Hunter Middle</t>
  </si>
  <si>
    <t>Madison Creek Elementary</t>
  </si>
  <si>
    <t>Clyde Riggs Elementary</t>
  </si>
  <si>
    <t>Joseph Shafer Middle</t>
  </si>
  <si>
    <t>Benny Bills Elementary</t>
  </si>
  <si>
    <t>Knox Doss at Drakes Creek</t>
  </si>
  <si>
    <t>Fall Branch Elementary</t>
  </si>
  <si>
    <t>Jonesborough Elementary</t>
  </si>
  <si>
    <t>University School</t>
  </si>
  <si>
    <t>Johnson City</t>
  </si>
  <si>
    <t>Westview High School</t>
  </si>
  <si>
    <t>Bon De Croft Elementary</t>
  </si>
  <si>
    <t>Grassland Elementary</t>
  </si>
  <si>
    <t>Grassland Middle</t>
  </si>
  <si>
    <t>Tuckers Cross Roads</t>
  </si>
  <si>
    <t>Memphis Academy Of Health Sciences High School</t>
  </si>
  <si>
    <t>Memphis Rise Academy</t>
  </si>
  <si>
    <t>Liberty Collegiate Academy</t>
  </si>
  <si>
    <t>Rocketship Nashville Northeast Elementary</t>
  </si>
  <si>
    <t>Great Smoky Mountains Instituite</t>
  </si>
  <si>
    <t>P039</t>
  </si>
  <si>
    <t>P060</t>
  </si>
  <si>
    <t>Collegiate School of Memphis</t>
  </si>
  <si>
    <t>Sacred Heart School-Lawrenceburg</t>
  </si>
  <si>
    <t>P460</t>
  </si>
  <si>
    <t>Saint Michaels</t>
  </si>
  <si>
    <t>Free Will Baptist Ministries</t>
  </si>
  <si>
    <t>Free and Reduced and CEP Eligibility Percentages</t>
  </si>
  <si>
    <t>Clinton Middle High</t>
  </si>
  <si>
    <t>0085</t>
  </si>
  <si>
    <t>Eakin Elementary</t>
  </si>
  <si>
    <t>0078</t>
  </si>
  <si>
    <t>Thomas Magnet School</t>
  </si>
  <si>
    <t>Holladay Elementary</t>
  </si>
  <si>
    <t>Maryville High School</t>
  </si>
  <si>
    <t>Walker Valley High School</t>
  </si>
  <si>
    <t>Donald  P. Yates Primary</t>
  </si>
  <si>
    <t>Ernest Dell Ross</t>
  </si>
  <si>
    <t>Valley View</t>
  </si>
  <si>
    <t>Huntingdon Middle School</t>
  </si>
  <si>
    <t>Mckenzie SSD</t>
  </si>
  <si>
    <t>Happy Valley Middle</t>
  </si>
  <si>
    <t>Claiborne High School</t>
  </si>
  <si>
    <t>College Street Elementary</t>
  </si>
  <si>
    <t>Alamo Elementary</t>
  </si>
  <si>
    <t>Buena Vista Enhanced</t>
  </si>
  <si>
    <t>Glenview Elementary</t>
  </si>
  <si>
    <t>0285</t>
  </si>
  <si>
    <t>Harpeth Valley Elementary</t>
  </si>
  <si>
    <t>Henry Maxwell Elementary</t>
  </si>
  <si>
    <t>Hillsboro Comprehensive High</t>
  </si>
  <si>
    <t>0387</t>
  </si>
  <si>
    <t>Jones Paideia Middle</t>
  </si>
  <si>
    <t>John B. Whitsitt Elementary</t>
  </si>
  <si>
    <t>Mary Werthan Shayne Elementary</t>
  </si>
  <si>
    <t>Shwab Elementary</t>
  </si>
  <si>
    <t>Madison Middle</t>
  </si>
  <si>
    <t>The Cohn Learning Center</t>
  </si>
  <si>
    <t>0296</t>
  </si>
  <si>
    <t>KIPP Nashville College Prep ES</t>
  </si>
  <si>
    <t>Decaturville Elementary</t>
  </si>
  <si>
    <t>William James Junior High</t>
  </si>
  <si>
    <t>Northview Middle School</t>
  </si>
  <si>
    <t>Trimble Elementary</t>
  </si>
  <si>
    <t>Southwest Elementary</t>
  </si>
  <si>
    <t>Milan SSD</t>
  </si>
  <si>
    <t>Trenton Elementary</t>
  </si>
  <si>
    <t>Gibson County SSD</t>
  </si>
  <si>
    <t>Spring Hill Elementary</t>
  </si>
  <si>
    <t>Giles County High School</t>
  </si>
  <si>
    <t>Grainger High School</t>
  </si>
  <si>
    <t>Rutledge Middle</t>
  </si>
  <si>
    <t>Grundy County</t>
  </si>
  <si>
    <t>Hamblen County</t>
  </si>
  <si>
    <t>Lincoln Heights Elementary</t>
  </si>
  <si>
    <t>Morristown West High</t>
  </si>
  <si>
    <t>Hixson Elementary</t>
  </si>
  <si>
    <t>Howard School of Academics</t>
  </si>
  <si>
    <t>0194</t>
  </si>
  <si>
    <t>Middleton Elementary</t>
  </si>
  <si>
    <t>Middleton High School</t>
  </si>
  <si>
    <t>Mt. Carmel Elementary</t>
  </si>
  <si>
    <t>Hawkins Elementary</t>
  </si>
  <si>
    <t>Henry Elementary</t>
  </si>
  <si>
    <t>Humphreys County</t>
  </si>
  <si>
    <t>Chilhowee Intermediate</t>
  </si>
  <si>
    <t>Fair Garden Pre-School</t>
  </si>
  <si>
    <t>Fountain City Elementary</t>
  </si>
  <si>
    <t>Halls Middle</t>
  </si>
  <si>
    <t>0187</t>
  </si>
  <si>
    <t>Northwest Middle</t>
  </si>
  <si>
    <t>Rocky Hill Elementary</t>
  </si>
  <si>
    <t>West Hills Elementary</t>
  </si>
  <si>
    <t>West Valley Middle</t>
  </si>
  <si>
    <t>Emerald Academy</t>
  </si>
  <si>
    <t>Northshore Elementary</t>
  </si>
  <si>
    <t>Lauderdale County</t>
  </si>
  <si>
    <t>Lawrence County</t>
  </si>
  <si>
    <t>Steekee Elementary</t>
  </si>
  <si>
    <t>Mountain View Elementary</t>
  </si>
  <si>
    <t>Riceville Elementary</t>
  </si>
  <si>
    <t>Jasper Middle School</t>
  </si>
  <si>
    <t>Cornersville School</t>
  </si>
  <si>
    <t>Spring Hill Middle</t>
  </si>
  <si>
    <t>Brown Elem</t>
  </si>
  <si>
    <t>Moore County High School</t>
  </si>
  <si>
    <t>Central Middle School</t>
  </si>
  <si>
    <t>Benton Elementary</t>
  </si>
  <si>
    <t>Algood Middle School</t>
  </si>
  <si>
    <t>Park View Elementary</t>
  </si>
  <si>
    <t>Sycamore Elementary</t>
  </si>
  <si>
    <t>East Robertson Elementary</t>
  </si>
  <si>
    <t>Eagleville</t>
  </si>
  <si>
    <t>Holloway High</t>
  </si>
  <si>
    <t>Browns Chapel Elementary</t>
  </si>
  <si>
    <t>Bradley Elementary</t>
  </si>
  <si>
    <t>Erma Siegel Elementary</t>
  </si>
  <si>
    <t>Hobgood Elementary</t>
  </si>
  <si>
    <t>Oneida High</t>
  </si>
  <si>
    <t>Northview Primary</t>
  </si>
  <si>
    <t>2020</t>
  </si>
  <si>
    <t>American Way Middle</t>
  </si>
  <si>
    <t>2060</t>
  </si>
  <si>
    <t>Cherokee Elementary</t>
  </si>
  <si>
    <t>2108</t>
  </si>
  <si>
    <t>2115</t>
  </si>
  <si>
    <t>2126</t>
  </si>
  <si>
    <t>2133</t>
  </si>
  <si>
    <t>2260</t>
  </si>
  <si>
    <t>2311</t>
  </si>
  <si>
    <t>2315</t>
  </si>
  <si>
    <t>2333</t>
  </si>
  <si>
    <t>2515</t>
  </si>
  <si>
    <t>2540</t>
  </si>
  <si>
    <t>Oakshire Elementary</t>
  </si>
  <si>
    <t>Richland Elementary</t>
  </si>
  <si>
    <t>2715</t>
  </si>
  <si>
    <t>2740</t>
  </si>
  <si>
    <t>Wells Station Elementary</t>
  </si>
  <si>
    <t>2824</t>
  </si>
  <si>
    <t>Grandview Heights Middle</t>
  </si>
  <si>
    <t>9120</t>
  </si>
  <si>
    <t>Legacy Leadership</t>
  </si>
  <si>
    <t>Gateway University</t>
  </si>
  <si>
    <t>Bartlett Elementary School</t>
  </si>
  <si>
    <t>Bon Lin Elementry School</t>
  </si>
  <si>
    <t>Elmore Park Middle School</t>
  </si>
  <si>
    <t>Rivercrest Elementary</t>
  </si>
  <si>
    <t>Collierville</t>
  </si>
  <si>
    <t>Millington Middle School</t>
  </si>
  <si>
    <t>Stewart County</t>
  </si>
  <si>
    <t>Bluff City Elementary</t>
  </si>
  <si>
    <t>Mary Hughes School</t>
  </si>
  <si>
    <t>Sullivan Gardens K8</t>
  </si>
  <si>
    <t>Bristol Tennessee Middle</t>
  </si>
  <si>
    <t>John Adams Elementary School</t>
  </si>
  <si>
    <t>Robert E. Ellis Middle</t>
  </si>
  <si>
    <t xml:space="preserve">Portland East Middle </t>
  </si>
  <si>
    <t>Maynardville Elementary</t>
  </si>
  <si>
    <t>Union County High School</t>
  </si>
  <si>
    <t>Warren County Senior High</t>
  </si>
  <si>
    <t>Towne Acres</t>
  </si>
  <si>
    <t>Weakley County</t>
  </si>
  <si>
    <t>Dresden Elementary</t>
  </si>
  <si>
    <t>Greenfield</t>
  </si>
  <si>
    <t>Trinity Elementary</t>
  </si>
  <si>
    <t>Walnut Grove</t>
  </si>
  <si>
    <t>0089</t>
  </si>
  <si>
    <t>West TN School for the Deaf</t>
  </si>
  <si>
    <t>York Institute</t>
  </si>
  <si>
    <t>Dept Of Children Services</t>
  </si>
  <si>
    <t>C010</t>
  </si>
  <si>
    <t>Hanley 2</t>
  </si>
  <si>
    <t>Chattanooga Girls Leadership Acd.</t>
  </si>
  <si>
    <t>KIPP Memphis Preparatory Elementary</t>
  </si>
  <si>
    <t>Republic Charter Schools</t>
  </si>
  <si>
    <t>Brinkley Heights Urban Academy</t>
  </si>
  <si>
    <t>9415</t>
  </si>
  <si>
    <t>9015</t>
  </si>
  <si>
    <t>Porter Leath</t>
  </si>
  <si>
    <t>Cumberland Mountain School</t>
  </si>
  <si>
    <t>Memphis Boys Town/Bartlett Campus</t>
  </si>
  <si>
    <t xml:space="preserve">Boy's Center for Intensive Res. </t>
  </si>
  <si>
    <t>Oak Ridge City</t>
  </si>
  <si>
    <t>Glenwood Elementary</t>
  </si>
  <si>
    <t>Willow Brook Elementary</t>
  </si>
  <si>
    <t>020</t>
  </si>
  <si>
    <t>Central High School</t>
  </si>
  <si>
    <t>Bledsoe County High</t>
  </si>
  <si>
    <t>Eagleton Elementary</t>
  </si>
  <si>
    <t>Heritage High</t>
  </si>
  <si>
    <t>Foothills Elementary</t>
  </si>
  <si>
    <t>Bradley Central High School</t>
  </si>
  <si>
    <t>Hopewell</t>
  </si>
  <si>
    <t>Prospect Elementary</t>
  </si>
  <si>
    <t>Lake Forest Middle School</t>
  </si>
  <si>
    <t>Blythe Bower Elementary</t>
  </si>
  <si>
    <t>F.I. Denning Center of Technology</t>
  </si>
  <si>
    <t>LaFollette Elementary</t>
  </si>
  <si>
    <t>Wynn Habersham Elementary</t>
  </si>
  <si>
    <t>East Side</t>
  </si>
  <si>
    <t>Short Mountain</t>
  </si>
  <si>
    <t>100</t>
  </si>
  <si>
    <t>Little Milligan</t>
  </si>
  <si>
    <t>Elizabethton High School</t>
  </si>
  <si>
    <t>Cheatham County</t>
  </si>
  <si>
    <t>140</t>
  </si>
  <si>
    <t>Bridgeport Elementary</t>
  </si>
  <si>
    <t>Edgemont Elementary</t>
  </si>
  <si>
    <t>Parrottsville Elementary</t>
  </si>
  <si>
    <t>Jack T. Farrar Elementary</t>
  </si>
  <si>
    <t>Homestead Elementary</t>
  </si>
  <si>
    <t>Cane Ridge Comprehensive High</t>
  </si>
  <si>
    <t>Ida B. Wells Elementary</t>
  </si>
  <si>
    <t>Dan Mills Elementary</t>
  </si>
  <si>
    <t>DuPont Tyler Middle</t>
  </si>
  <si>
    <t>Thomas Edison Elementary</t>
  </si>
  <si>
    <t>Harris Hillman Special</t>
  </si>
  <si>
    <t>Park Avenue EOS</t>
  </si>
  <si>
    <t>Tusculum Elementary</t>
  </si>
  <si>
    <t>8011</t>
  </si>
  <si>
    <t>Waverly Belmont Elementary</t>
  </si>
  <si>
    <t>West Elementary</t>
  </si>
  <si>
    <t>220</t>
  </si>
  <si>
    <t>231</t>
  </si>
  <si>
    <t>Broadview Elementary</t>
  </si>
  <si>
    <t>South Middle School</t>
  </si>
  <si>
    <t>Humboldt City</t>
  </si>
  <si>
    <t>300</t>
  </si>
  <si>
    <t>Highland Elementary</t>
  </si>
  <si>
    <t>Grundy County High School</t>
  </si>
  <si>
    <t>Lincoln Heights Middle</t>
  </si>
  <si>
    <t>Wolftever Creek Elementary</t>
  </si>
  <si>
    <t>Sale Creek High School</t>
  </si>
  <si>
    <t>340</t>
  </si>
  <si>
    <t>Bulls Gap School</t>
  </si>
  <si>
    <t>Cherokee High School</t>
  </si>
  <si>
    <t>Joseph Rogers Primary</t>
  </si>
  <si>
    <t>Anderson Early Childhood</t>
  </si>
  <si>
    <t>Haywood High School</t>
  </si>
  <si>
    <t>Pin Oak Elementary</t>
  </si>
  <si>
    <t>Lexington City</t>
  </si>
  <si>
    <t>Grove School</t>
  </si>
  <si>
    <t>420</t>
  </si>
  <si>
    <t>Bonny Kate Elementary</t>
  </si>
  <si>
    <t>Karns Middle</t>
  </si>
  <si>
    <t>Maynard Elementary</t>
  </si>
  <si>
    <t>New Hopewell Elementary</t>
  </si>
  <si>
    <t>Sequoyah Elementary</t>
  </si>
  <si>
    <t>Vine Middle</t>
  </si>
  <si>
    <t>Ripley Middle School</t>
  </si>
  <si>
    <t>Ripley Primary</t>
  </si>
  <si>
    <t>500</t>
  </si>
  <si>
    <t>Unity School</t>
  </si>
  <si>
    <t>Adamsville High</t>
  </si>
  <si>
    <t>McNairy Central High</t>
  </si>
  <si>
    <t>Nova Early Learning Center</t>
  </si>
  <si>
    <t>Marion County</t>
  </si>
  <si>
    <t>Marshall County High School</t>
  </si>
  <si>
    <t>Baker Elem</t>
  </si>
  <si>
    <t>620</t>
  </si>
  <si>
    <t>Kenwood Elementary</t>
  </si>
  <si>
    <t>Kenwood Middle</t>
  </si>
  <si>
    <t>Minglewood Elementary</t>
  </si>
  <si>
    <t>Rossview Middle School</t>
  </si>
  <si>
    <t>Livingston Academy</t>
  </si>
  <si>
    <t>Perry County High School</t>
  </si>
  <si>
    <t>700</t>
  </si>
  <si>
    <t>Putnam County</t>
  </si>
  <si>
    <t>Rhea Middle School</t>
  </si>
  <si>
    <t>Harriman High School</t>
  </si>
  <si>
    <t>Oliver Springs Middle</t>
  </si>
  <si>
    <t>Ridge View Elementary</t>
  </si>
  <si>
    <t>Coopertown Elementary</t>
  </si>
  <si>
    <t>Robert  F. Woodall Elementary</t>
  </si>
  <si>
    <t>Rutherford County</t>
  </si>
  <si>
    <t>Cedar Grove</t>
  </si>
  <si>
    <t>Rock Springs Elementary</t>
  </si>
  <si>
    <t>LaVergne Middle</t>
  </si>
  <si>
    <t>Smyrna High</t>
  </si>
  <si>
    <t>Northview Intermediate</t>
  </si>
  <si>
    <t>Arrow Academy of Excellence</t>
  </si>
  <si>
    <t>Bolton High</t>
  </si>
  <si>
    <t>Lowrance Road Elementary</t>
  </si>
  <si>
    <t>Dexter Elementary</t>
  </si>
  <si>
    <t>Northaven Elementary</t>
  </si>
  <si>
    <t>Berclair Elementary</t>
  </si>
  <si>
    <t>2053</t>
  </si>
  <si>
    <t>2057</t>
  </si>
  <si>
    <t>2119</t>
  </si>
  <si>
    <t>2155</t>
  </si>
  <si>
    <t>2162</t>
  </si>
  <si>
    <t>2180</t>
  </si>
  <si>
    <t>Egypt Elementary</t>
  </si>
  <si>
    <t>Goodlett Elementary</t>
  </si>
  <si>
    <t>2355</t>
  </si>
  <si>
    <t>2362</t>
  </si>
  <si>
    <t>Kingsbury Elementary</t>
  </si>
  <si>
    <t>2373</t>
  </si>
  <si>
    <t>Kingsbury Middle School</t>
  </si>
  <si>
    <t>Kirby High School</t>
  </si>
  <si>
    <t>2435</t>
  </si>
  <si>
    <t>2493</t>
  </si>
  <si>
    <t>Balmoral Ridgeway Elementary</t>
  </si>
  <si>
    <t>2660</t>
  </si>
  <si>
    <t>2675</t>
  </si>
  <si>
    <t>Snowden School</t>
  </si>
  <si>
    <t>Treadwell Middle School</t>
  </si>
  <si>
    <t>Westhaven Elementary</t>
  </si>
  <si>
    <t>2780</t>
  </si>
  <si>
    <t>Whitney Achievement Elementary (ASD) (0020)</t>
  </si>
  <si>
    <t>2835</t>
  </si>
  <si>
    <t>8204</t>
  </si>
  <si>
    <t>8215</t>
  </si>
  <si>
    <t>8240</t>
  </si>
  <si>
    <t>Memphis College Preparatory</t>
  </si>
  <si>
    <t>Memphis School of Excellence</t>
  </si>
  <si>
    <t>8015</t>
  </si>
  <si>
    <t>Wooddale Middle (ASD 8105)</t>
  </si>
  <si>
    <t>8320</t>
  </si>
  <si>
    <t>9135</t>
  </si>
  <si>
    <t>Memphis Stem Academy</t>
  </si>
  <si>
    <t>Bartlett</t>
  </si>
  <si>
    <t>Altruria Elementary</t>
  </si>
  <si>
    <t>Appling Middle School</t>
  </si>
  <si>
    <t>West Collierville Middle</t>
  </si>
  <si>
    <t>820</t>
  </si>
  <si>
    <t>Dobyns Bennett</t>
  </si>
  <si>
    <t>V. G. Hawkins Middle</t>
  </si>
  <si>
    <t>Covington Integrated Arts Academy</t>
  </si>
  <si>
    <t>Dibrell Elementary</t>
  </si>
  <si>
    <t>900</t>
  </si>
  <si>
    <t>Fairmont Elementary</t>
  </si>
  <si>
    <t>Chapman's Retreat</t>
  </si>
  <si>
    <t>Fairview Middle</t>
  </si>
  <si>
    <t>Mill Creek Middle</t>
  </si>
  <si>
    <t>Poplar Grove 5-8</t>
  </si>
  <si>
    <t>Wilson County</t>
  </si>
  <si>
    <t>West Wilson Middle</t>
  </si>
  <si>
    <t>Rutland Elementary</t>
  </si>
  <si>
    <t>Gateway to Independence</t>
  </si>
  <si>
    <t>Independence Academy</t>
  </si>
  <si>
    <t>8040</t>
  </si>
  <si>
    <t>C309</t>
  </si>
  <si>
    <t>8004</t>
  </si>
  <si>
    <t>RePublic High School</t>
  </si>
  <si>
    <t>Strive Collegiate Academy</t>
  </si>
  <si>
    <t>M020</t>
  </si>
  <si>
    <t>Tremont</t>
  </si>
  <si>
    <t>9055</t>
  </si>
  <si>
    <t>Lakeway Christian Schools</t>
  </si>
  <si>
    <t>Saint Michael's</t>
  </si>
  <si>
    <t>Gateway Center</t>
  </si>
  <si>
    <t>Free and Reduced %</t>
  </si>
  <si>
    <t>0002</t>
  </si>
  <si>
    <t>Andersonville Elementary</t>
  </si>
  <si>
    <t>0020</t>
  </si>
  <si>
    <t>0013</t>
  </si>
  <si>
    <t>Harris Middle</t>
  </si>
  <si>
    <t>Community High School</t>
  </si>
  <si>
    <t>Community Middle School</t>
  </si>
  <si>
    <t>0006</t>
  </si>
  <si>
    <t>Pikeville Elementary</t>
  </si>
  <si>
    <t>Carpenters Middle</t>
  </si>
  <si>
    <t>0031</t>
  </si>
  <si>
    <t>Lanier Elementary</t>
  </si>
  <si>
    <t>Union Grove Ele.</t>
  </si>
  <si>
    <t>060</t>
  </si>
  <si>
    <t>0100</t>
  </si>
  <si>
    <t>Campbell County</t>
  </si>
  <si>
    <t>Caryville Elementary</t>
  </si>
  <si>
    <t>Lafollette Middle School</t>
  </si>
  <si>
    <t>0140</t>
  </si>
  <si>
    <t>White Oak</t>
  </si>
  <si>
    <t>Huntingdon Primary</t>
  </si>
  <si>
    <t>Cheatham County Central</t>
  </si>
  <si>
    <t>Sycamore Middle</t>
  </si>
  <si>
    <t>East Chester County Elementary</t>
  </si>
  <si>
    <t>Clairfield Elementary</t>
  </si>
  <si>
    <t>Ellen Myers Elementary</t>
  </si>
  <si>
    <t>0115</t>
  </si>
  <si>
    <t>Hermitage Springs School</t>
  </si>
  <si>
    <t>Northwest Elementary</t>
  </si>
  <si>
    <t>Smoky Mountain Elementary</t>
  </si>
  <si>
    <t>151</t>
  </si>
  <si>
    <t>East Coffee Elementary</t>
  </si>
  <si>
    <t>Deerfield Elementary</t>
  </si>
  <si>
    <t>Manchester City Schools</t>
  </si>
  <si>
    <t>162</t>
  </si>
  <si>
    <t>East Lincoln Elementary</t>
  </si>
  <si>
    <t>Crockett County Middle School</t>
  </si>
  <si>
    <t>180</t>
  </si>
  <si>
    <t>Crieve Hall Elementary</t>
  </si>
  <si>
    <t>0220</t>
  </si>
  <si>
    <t>Goodlettsville Middle</t>
  </si>
  <si>
    <t>0300</t>
  </si>
  <si>
    <t>0315</t>
  </si>
  <si>
    <t>0340</t>
  </si>
  <si>
    <t>Inglewood Elementary</t>
  </si>
  <si>
    <t>Jere Baxter Middle</t>
  </si>
  <si>
    <t>0420</t>
  </si>
  <si>
    <t>Lockeland Elementary</t>
  </si>
  <si>
    <t>Napier EOS</t>
  </si>
  <si>
    <t>Nashville School of the Arts</t>
  </si>
  <si>
    <t>0540</t>
  </si>
  <si>
    <t>0620</t>
  </si>
  <si>
    <t>West End Middle</t>
  </si>
  <si>
    <t>0700</t>
  </si>
  <si>
    <t>0704</t>
  </si>
  <si>
    <t>7015</t>
  </si>
  <si>
    <t>Ross Early Learning Center</t>
  </si>
  <si>
    <t>8044</t>
  </si>
  <si>
    <t>Parsons Elementary</t>
  </si>
  <si>
    <t>Dekalb County High School</t>
  </si>
  <si>
    <t>Holice Powell Elementary</t>
  </si>
  <si>
    <t>East Jr. High</t>
  </si>
  <si>
    <t>Oakland Elementary</t>
  </si>
  <si>
    <t>Allardt Elementary</t>
  </si>
  <si>
    <t>260</t>
  </si>
  <si>
    <t>North Middle School</t>
  </si>
  <si>
    <t>271</t>
  </si>
  <si>
    <t>Stigall Magnet Academy</t>
  </si>
  <si>
    <t>275</t>
  </si>
  <si>
    <t>South Gibson County High School</t>
  </si>
  <si>
    <t>Richland Elementary School</t>
  </si>
  <si>
    <t>Debusk Elementary</t>
  </si>
  <si>
    <t>Nolachuckey Elementary</t>
  </si>
  <si>
    <t>Ottway Elementary</t>
  </si>
  <si>
    <t>Greeneville High School</t>
  </si>
  <si>
    <t>Greeneville Middle</t>
  </si>
  <si>
    <t>Hillcrest Elementary</t>
  </si>
  <si>
    <t>Bess T. Shepherd Elementary</t>
  </si>
  <si>
    <t>Normal Park Lower/Upper</t>
  </si>
  <si>
    <t>Eastside Elementary</t>
  </si>
  <si>
    <t>Middle Valley Elementary</t>
  </si>
  <si>
    <t>Hunter Middle</t>
  </si>
  <si>
    <t>0133</t>
  </si>
  <si>
    <t>Woodmore Elementary</t>
  </si>
  <si>
    <t>Grand Junction Elementary</t>
  </si>
  <si>
    <t>380</t>
  </si>
  <si>
    <t>Haywood County</t>
  </si>
  <si>
    <t>Scotts Hill High</t>
  </si>
  <si>
    <t>South Haven Elementary</t>
  </si>
  <si>
    <t>391</t>
  </si>
  <si>
    <t>Centerville Intermediate</t>
  </si>
  <si>
    <t>Houston County</t>
  </si>
  <si>
    <t>McEwen Elementary School</t>
  </si>
  <si>
    <t>Mcewen  High School</t>
  </si>
  <si>
    <t>Rush Strong Elementary</t>
  </si>
  <si>
    <t>460</t>
  </si>
  <si>
    <t>0024</t>
  </si>
  <si>
    <t>Belle Morris Elementary</t>
  </si>
  <si>
    <t>Carter Middle</t>
  </si>
  <si>
    <t>Cedar Bluff Elementary</t>
  </si>
  <si>
    <t>South Doyle High School</t>
  </si>
  <si>
    <t>0122</t>
  </si>
  <si>
    <t>0202</t>
  </si>
  <si>
    <t>Lake County</t>
  </si>
  <si>
    <t>Fayetteville Middle School</t>
  </si>
  <si>
    <t>Eaton Elementary</t>
  </si>
  <si>
    <t>Lenoir City Elementary</t>
  </si>
  <si>
    <t>540</t>
  </si>
  <si>
    <t>McMinn County High School</t>
  </si>
  <si>
    <t>Athens City</t>
  </si>
  <si>
    <t>Etowah Elementary</t>
  </si>
  <si>
    <t>McNairy County</t>
  </si>
  <si>
    <t>Ramer</t>
  </si>
  <si>
    <t>Selmer Elementary</t>
  </si>
  <si>
    <t>Macon County JHS</t>
  </si>
  <si>
    <t>Red Boiling Springs Elementary</t>
  </si>
  <si>
    <t>North Side High</t>
  </si>
  <si>
    <t>0111</t>
  </si>
  <si>
    <t>580</t>
  </si>
  <si>
    <t>Santa Fe School</t>
  </si>
  <si>
    <t>East Montgomery Elementary</t>
  </si>
  <si>
    <t>Montgomery Central Middle</t>
  </si>
  <si>
    <t>660</t>
  </si>
  <si>
    <t>Pickett County K-8</t>
  </si>
  <si>
    <t>Prescott South Middle School</t>
  </si>
  <si>
    <t>White Plains Academy</t>
  </si>
  <si>
    <t>Rhea Central Elementary</t>
  </si>
  <si>
    <t>Dayton City</t>
  </si>
  <si>
    <t>740</t>
  </si>
  <si>
    <t>Riverdale</t>
  </si>
  <si>
    <t>Rockvale Middle</t>
  </si>
  <si>
    <t>0104</t>
  </si>
  <si>
    <t>Stewartsboro Elementary</t>
  </si>
  <si>
    <t>Central Magnet</t>
  </si>
  <si>
    <t>751</t>
  </si>
  <si>
    <t>780</t>
  </si>
  <si>
    <t>New Center Elementary</t>
  </si>
  <si>
    <t>Pigeon Forge Junior High</t>
  </si>
  <si>
    <t>Alcy Elementary</t>
  </si>
  <si>
    <t>Colonial Middle School</t>
  </si>
  <si>
    <t>Downtown Elementary</t>
  </si>
  <si>
    <t>8055</t>
  </si>
  <si>
    <t>Getwell Elementary School</t>
  </si>
  <si>
    <t>2395</t>
  </si>
  <si>
    <t>Raleigh Egypt High School</t>
  </si>
  <si>
    <t>South Park Elementary</t>
  </si>
  <si>
    <t>Vollentine Elementary</t>
  </si>
  <si>
    <t>2777</t>
  </si>
  <si>
    <t>White Station Elementary</t>
  </si>
  <si>
    <t>8280</t>
  </si>
  <si>
    <t>Granville T. Woods Academy</t>
  </si>
  <si>
    <t>Promise Academy Spring Hill (ASD)</t>
  </si>
  <si>
    <t>8266</t>
  </si>
  <si>
    <t>Kaleidoscope School</t>
  </si>
  <si>
    <t>Freedom Prep Whitehaven (Fields)</t>
  </si>
  <si>
    <t>8160</t>
  </si>
  <si>
    <t>Bon Lin Middle School</t>
  </si>
  <si>
    <t>Sycamore Elementary School</t>
  </si>
  <si>
    <t>Farmington Elementary School</t>
  </si>
  <si>
    <t>New Middleton Elementary</t>
  </si>
  <si>
    <t>Stewart County Middle School</t>
  </si>
  <si>
    <t>North Stewart Elementary</t>
  </si>
  <si>
    <t>Innovation Academy</t>
  </si>
  <si>
    <t>Sullivan East High School</t>
  </si>
  <si>
    <t>T. Roosevelt Elementary</t>
  </si>
  <si>
    <t>Bethpage Elementary</t>
  </si>
  <si>
    <t>White House Middle</t>
  </si>
  <si>
    <t>Munford Middle</t>
  </si>
  <si>
    <t>860</t>
  </si>
  <si>
    <t>Love Chapel Elementary</t>
  </si>
  <si>
    <t>Lake Ridge Elementary</t>
  </si>
  <si>
    <t xml:space="preserve">Waynesboro Elementary </t>
  </si>
  <si>
    <t>Martin Elementary</t>
  </si>
  <si>
    <t>Doyle Elementary</t>
  </si>
  <si>
    <t>940</t>
  </si>
  <si>
    <t>Bethesda Elementary</t>
  </si>
  <si>
    <t>Lipscomb Elementary</t>
  </si>
  <si>
    <t>Poplar Grove K-4</t>
  </si>
  <si>
    <t>951</t>
  </si>
  <si>
    <t>8175</t>
  </si>
  <si>
    <t>8135</t>
  </si>
  <si>
    <t>DuBois Middle of Leadership Public Policy</t>
  </si>
  <si>
    <t>C269</t>
  </si>
  <si>
    <t>8048</t>
  </si>
  <si>
    <t>C290</t>
  </si>
  <si>
    <t>8262</t>
  </si>
  <si>
    <t>Knowledge Academies</t>
  </si>
  <si>
    <t>C370</t>
  </si>
  <si>
    <t>8008</t>
  </si>
  <si>
    <t>Rocketship Education</t>
  </si>
  <si>
    <t>C770</t>
  </si>
  <si>
    <t>8080</t>
  </si>
  <si>
    <t>P021</t>
  </si>
  <si>
    <t>Academy for G.O.D</t>
  </si>
  <si>
    <t>Memphis Catholic Middle School and High School</t>
  </si>
  <si>
    <t>P330</t>
  </si>
  <si>
    <t>Word of Faith Christian Academy</t>
  </si>
  <si>
    <t>Florence Crittenton Agency</t>
  </si>
  <si>
    <t>Link House</t>
  </si>
  <si>
    <t xml:space="preserve">Poplar House also known as Family Link </t>
  </si>
  <si>
    <t>Enrolled Students</t>
  </si>
  <si>
    <t>Claxton Elementary</t>
  </si>
  <si>
    <t>0035</t>
  </si>
  <si>
    <t>0046</t>
  </si>
  <si>
    <t>0075</t>
  </si>
  <si>
    <t>Norwood Elementary</t>
  </si>
  <si>
    <t>Clinton City</t>
  </si>
  <si>
    <t>0053</t>
  </si>
  <si>
    <t>0039</t>
  </si>
  <si>
    <t>0017</t>
  </si>
  <si>
    <t>Bledsoe County</t>
  </si>
  <si>
    <t>Friendsville Elementary</t>
  </si>
  <si>
    <t>0093</t>
  </si>
  <si>
    <t>Townsend Elementary</t>
  </si>
  <si>
    <t>0155</t>
  </si>
  <si>
    <t>Maryville City</t>
  </si>
  <si>
    <t xml:space="preserve">Park View </t>
  </si>
  <si>
    <t>Michigan Avenue</t>
  </si>
  <si>
    <t>0060</t>
  </si>
  <si>
    <t>Taylor Elementary</t>
  </si>
  <si>
    <t>Central Elementary School</t>
  </si>
  <si>
    <t>093</t>
  </si>
  <si>
    <t>Clarksburg School</t>
  </si>
  <si>
    <t>097</t>
  </si>
  <si>
    <t>Hampton High School</t>
  </si>
  <si>
    <t>Elizabethton City</t>
  </si>
  <si>
    <t>Chester County Middle School</t>
  </si>
  <si>
    <t>Newport City</t>
  </si>
  <si>
    <t>Coffee County Middle</t>
  </si>
  <si>
    <t>New Union Elementary</t>
  </si>
  <si>
    <t>Crockett County High</t>
  </si>
  <si>
    <t>Alamo City</t>
  </si>
  <si>
    <t>Pine View Elementary</t>
  </si>
  <si>
    <t>Pleasant Hill Elementary</t>
  </si>
  <si>
    <t>0148</t>
  </si>
  <si>
    <t>0180</t>
  </si>
  <si>
    <t>0235</t>
  </si>
  <si>
    <t>Glengarry Elementary</t>
  </si>
  <si>
    <t>0260</t>
  </si>
  <si>
    <t>0275</t>
  </si>
  <si>
    <t>Granbery Elementary</t>
  </si>
  <si>
    <t>0355</t>
  </si>
  <si>
    <t>0380</t>
  </si>
  <si>
    <t>0435</t>
  </si>
  <si>
    <t>0515</t>
  </si>
  <si>
    <t>William Henry Oliver Middle</t>
  </si>
  <si>
    <t>0555</t>
  </si>
  <si>
    <t>0635</t>
  </si>
  <si>
    <t>Warner EOS</t>
  </si>
  <si>
    <t>0715</t>
  </si>
  <si>
    <t>0740</t>
  </si>
  <si>
    <t>0755</t>
  </si>
  <si>
    <t>8095</t>
  </si>
  <si>
    <t>0126</t>
  </si>
  <si>
    <t>0082</t>
  </si>
  <si>
    <t>0028</t>
  </si>
  <si>
    <t>Three Oaks Middle School</t>
  </si>
  <si>
    <t>West Jr. High</t>
  </si>
  <si>
    <t>York Elementary</t>
  </si>
  <si>
    <t>Milan High School</t>
  </si>
  <si>
    <t>Rutledge Primary</t>
  </si>
  <si>
    <t>Rutledge Elementary School</t>
  </si>
  <si>
    <t>Doak Elementary</t>
  </si>
  <si>
    <t>West Greene High School</t>
  </si>
  <si>
    <t>West Pines Elementary</t>
  </si>
  <si>
    <t>Coalmont Elementary</t>
  </si>
  <si>
    <t>Pelham Elementary</t>
  </si>
  <si>
    <t>0042</t>
  </si>
  <si>
    <t>0064</t>
  </si>
  <si>
    <t>Harrison Elementary</t>
  </si>
  <si>
    <t>0137</t>
  </si>
  <si>
    <t>0159</t>
  </si>
  <si>
    <t>0162</t>
  </si>
  <si>
    <t>Red Bank Elementary</t>
  </si>
  <si>
    <t>Rivermont Elementary</t>
  </si>
  <si>
    <t>Soddy Daisy Middle</t>
  </si>
  <si>
    <t>Spring Creek Elementary</t>
  </si>
  <si>
    <t>0239</t>
  </si>
  <si>
    <t>Northside Elementary School</t>
  </si>
  <si>
    <t>Mooresburg Elementary</t>
  </si>
  <si>
    <t>Volunteer High School</t>
  </si>
  <si>
    <t>Dodsons Branch Elementary</t>
  </si>
  <si>
    <t>Jefferson Elementary</t>
  </si>
  <si>
    <t>Jefferson County High School</t>
  </si>
  <si>
    <t>Piedmont Elementary</t>
  </si>
  <si>
    <t>Beaumont Elementary</t>
  </si>
  <si>
    <t>Carter Elementary</t>
  </si>
  <si>
    <t>Christenberry Elementary</t>
  </si>
  <si>
    <t>Fulton High School</t>
  </si>
  <si>
    <t>Green Elementary</t>
  </si>
  <si>
    <t>Karns High School</t>
  </si>
  <si>
    <t>Fayetteville High School</t>
  </si>
  <si>
    <t>Loudon High</t>
  </si>
  <si>
    <t>Alexander Elementary</t>
  </si>
  <si>
    <t>0144</t>
  </si>
  <si>
    <t>Jackson Careers &amp; Technology</t>
  </si>
  <si>
    <t>0071</t>
  </si>
  <si>
    <t>Marion County High School</t>
  </si>
  <si>
    <t>Chapel Hill Elementary</t>
  </si>
  <si>
    <t>Meigs Middle</t>
  </si>
  <si>
    <t>Meigs High School</t>
  </si>
  <si>
    <t xml:space="preserve">Vonore Middle School </t>
  </si>
  <si>
    <t>Sweetwater Jr. High</t>
  </si>
  <si>
    <t>Barksdale Elementary</t>
  </si>
  <si>
    <t>Coalfield School</t>
  </si>
  <si>
    <t>Oakdale School</t>
  </si>
  <si>
    <t>Lake Road Elementary</t>
  </si>
  <si>
    <t>Union City High School</t>
  </si>
  <si>
    <t>0057</t>
  </si>
  <si>
    <t>Rhea County</t>
  </si>
  <si>
    <t>Coopertown Middle School</t>
  </si>
  <si>
    <t>East Robertson High School</t>
  </si>
  <si>
    <t>Jo Byrns Elementary</t>
  </si>
  <si>
    <t>Springfield Middle</t>
  </si>
  <si>
    <t>Roy Waldron</t>
  </si>
  <si>
    <t>Stewarts Creek High</t>
  </si>
  <si>
    <t>Overall Creek</t>
  </si>
  <si>
    <t>Huntsville Elementary</t>
  </si>
  <si>
    <t>Oneida Middle</t>
  </si>
  <si>
    <t>Northview Academy School</t>
  </si>
  <si>
    <t>Highland Oaks Middle</t>
  </si>
  <si>
    <t>0108</t>
  </si>
  <si>
    <t>Campus School</t>
  </si>
  <si>
    <t>Maxine Smith STEAM Academy</t>
  </si>
  <si>
    <t>Georgian Hills Achievement Elementary (ASD) (0025)</t>
  </si>
  <si>
    <t>Hamilton Middle School</t>
  </si>
  <si>
    <t>Sheffield Elementary</t>
  </si>
  <si>
    <t>Westwood High School</t>
  </si>
  <si>
    <t>Winchester Elementary</t>
  </si>
  <si>
    <t>GW Carver College and Career Academy</t>
  </si>
  <si>
    <t>Humes Prep Academy Upper</t>
  </si>
  <si>
    <t>8295</t>
  </si>
  <si>
    <t>795</t>
  </si>
  <si>
    <t>Bailey Station Elementry School</t>
  </si>
  <si>
    <t>Crosswind Elementary School</t>
  </si>
  <si>
    <t>Dogwood Elementary School</t>
  </si>
  <si>
    <t>Houston Middle School</t>
  </si>
  <si>
    <t>Sullivan County</t>
  </si>
  <si>
    <t>Bristol City</t>
  </si>
  <si>
    <t>Kingsport City</t>
  </si>
  <si>
    <t>Johnson Elementary</t>
  </si>
  <si>
    <t>Station Camp Middle</t>
  </si>
  <si>
    <t>Temple Hill Elementary</t>
  </si>
  <si>
    <t>Grand View Elementary</t>
  </si>
  <si>
    <t>Liberty Bell</t>
  </si>
  <si>
    <t>Dresden High School</t>
  </si>
  <si>
    <t>Central View Elementary</t>
  </si>
  <si>
    <t>Hunters Bend Elementary</t>
  </si>
  <si>
    <t>Kenrose Elementary</t>
  </si>
  <si>
    <t>Freedom Middle</t>
  </si>
  <si>
    <t>Mt. Juliet Middle</t>
  </si>
  <si>
    <t>Elzie D. Patton</t>
  </si>
  <si>
    <t>C498</t>
  </si>
  <si>
    <t>Smithson Craighead Academy</t>
  </si>
  <si>
    <t>P050</t>
  </si>
  <si>
    <t>DeLaSalle Elem.</t>
  </si>
  <si>
    <t>Our Lady of Sorrows School</t>
  </si>
  <si>
    <t>Genesis Learning Centers</t>
  </si>
  <si>
    <t>P250</t>
  </si>
  <si>
    <t>New Hope Academy - Franklin</t>
  </si>
  <si>
    <t>Tennessee Department Of Education</t>
  </si>
  <si>
    <t>Clinton High School</t>
  </si>
  <si>
    <t>Alcoa Elementary</t>
  </si>
  <si>
    <t>Maryville Junior High School</t>
  </si>
  <si>
    <t>Mayfield Elementary</t>
  </si>
  <si>
    <t>Jellico Elementary</t>
  </si>
  <si>
    <t>Cannon County High School</t>
  </si>
  <si>
    <t>Soldiers Memorial Middle</t>
  </si>
  <si>
    <t>Hillsboro Elementary</t>
  </si>
  <si>
    <t>0079</t>
  </si>
  <si>
    <t>Dodson Elementary</t>
  </si>
  <si>
    <t>0195</t>
  </si>
  <si>
    <t>Gateway  Elementary</t>
  </si>
  <si>
    <t>Glencliff Elementary</t>
  </si>
  <si>
    <t>Hull Jackson Montessori</t>
  </si>
  <si>
    <t>John F. Kennedy Middle</t>
  </si>
  <si>
    <t>0395</t>
  </si>
  <si>
    <t>0493</t>
  </si>
  <si>
    <t>Pennington Elementary</t>
  </si>
  <si>
    <t>0595</t>
  </si>
  <si>
    <t>Stanford Montessori</t>
  </si>
  <si>
    <t>Stratford Comprehensive High</t>
  </si>
  <si>
    <t>Carter-Lawrence Elementary</t>
  </si>
  <si>
    <t>0675</t>
  </si>
  <si>
    <t>W.A. Bass Transition</t>
  </si>
  <si>
    <t>Smithville Elementary</t>
  </si>
  <si>
    <t>Stuart Burns Elementary</t>
  </si>
  <si>
    <t>Dyer County High School</t>
  </si>
  <si>
    <t>Fentress County</t>
  </si>
  <si>
    <t>Clark Memorial School</t>
  </si>
  <si>
    <t>Decherd Elementary</t>
  </si>
  <si>
    <t>Milan  Middle School</t>
  </si>
  <si>
    <t>Dyer Elementary</t>
  </si>
  <si>
    <t>Bridgeforth Middle</t>
  </si>
  <si>
    <t>Elkton Elementary</t>
  </si>
  <si>
    <t>Pulaski Elementary</t>
  </si>
  <si>
    <t>Washburn High School</t>
  </si>
  <si>
    <t>Chatt. School for Arts &amp; Science</t>
  </si>
  <si>
    <t>0097</t>
  </si>
  <si>
    <t>Henry L. Barger Elementary</t>
  </si>
  <si>
    <t>Lookout Mountain Elementary</t>
  </si>
  <si>
    <t>Lookout Valley High School</t>
  </si>
  <si>
    <t>Red Bank Middle</t>
  </si>
  <si>
    <t>Hancock High-Middle School</t>
  </si>
  <si>
    <t>Bolivar Middle School</t>
  </si>
  <si>
    <t>Hardin County</t>
  </si>
  <si>
    <t>Haywood Junior High</t>
  </si>
  <si>
    <t>Henderson County</t>
  </si>
  <si>
    <t>Roan Creek Elementary</t>
  </si>
  <si>
    <t>A. L. Lotts Elementary</t>
  </si>
  <si>
    <t>0068</t>
  </si>
  <si>
    <t>East Knox County Elementary</t>
  </si>
  <si>
    <t>Farragut Middle</t>
  </si>
  <si>
    <t>Halls Elementary</t>
  </si>
  <si>
    <t>Hardin Valley Elementary</t>
  </si>
  <si>
    <t>0177</t>
  </si>
  <si>
    <t>Fort Sanders Dev. Ctr</t>
  </si>
  <si>
    <t>Sarah M. Green Elementary</t>
  </si>
  <si>
    <t>West Haven Elementary</t>
  </si>
  <si>
    <t>West High School</t>
  </si>
  <si>
    <t>David Crockett Elementary</t>
  </si>
  <si>
    <t>Ingram Sowell Elementary</t>
  </si>
  <si>
    <t>Loudon Elementary</t>
  </si>
  <si>
    <t>Liberty Technical High</t>
  </si>
  <si>
    <t>0086</t>
  </si>
  <si>
    <t>North Parkway Middle</t>
  </si>
  <si>
    <t>Cornersville Elementary School</t>
  </si>
  <si>
    <t>Mt. Pleasant Elem</t>
  </si>
  <si>
    <t>Mt Pleasant Middle</t>
  </si>
  <si>
    <t>Coker Creek Elementary</t>
  </si>
  <si>
    <t>Montgomery County</t>
  </si>
  <si>
    <t>Richview Middle</t>
  </si>
  <si>
    <t>Morgan County</t>
  </si>
  <si>
    <t>South Fulton Elementary</t>
  </si>
  <si>
    <t>South Fulton Middle-High School</t>
  </si>
  <si>
    <t>Union City Middle</t>
  </si>
  <si>
    <t>Dyllis Springs Elementary</t>
  </si>
  <si>
    <t>Krisle Elementary</t>
  </si>
  <si>
    <t>David Youree Elementary</t>
  </si>
  <si>
    <t>McFadden School of Excellance</t>
  </si>
  <si>
    <t>Rockvale</t>
  </si>
  <si>
    <t>Thurman Francis Arts Academy</t>
  </si>
  <si>
    <t>Walter Hill Elementary</t>
  </si>
  <si>
    <t>John Pittard Elementary</t>
  </si>
  <si>
    <t>Scales Elementary School</t>
  </si>
  <si>
    <t>Scott High School</t>
  </si>
  <si>
    <t>2007</t>
  </si>
  <si>
    <t>Kate Bond Middle</t>
  </si>
  <si>
    <t>2025</t>
  </si>
  <si>
    <t>2050</t>
  </si>
  <si>
    <t>Charjean Elementary</t>
  </si>
  <si>
    <t>2116</t>
  </si>
  <si>
    <t>9805</t>
  </si>
  <si>
    <t>2130</t>
  </si>
  <si>
    <t>Crump Elementary</t>
  </si>
  <si>
    <t>Cummings School</t>
  </si>
  <si>
    <t>Douglass Elementary/Middle</t>
  </si>
  <si>
    <t>2210</t>
  </si>
  <si>
    <t>2330</t>
  </si>
  <si>
    <t>Levi Elementary</t>
  </si>
  <si>
    <t>Overton High School</t>
  </si>
  <si>
    <t>2610</t>
  </si>
  <si>
    <t>2625</t>
  </si>
  <si>
    <t>Sea Isle Elementary</t>
  </si>
  <si>
    <t>2650</t>
  </si>
  <si>
    <t>Sherwood Middle School</t>
  </si>
  <si>
    <t>2705</t>
  </si>
  <si>
    <t>2723</t>
  </si>
  <si>
    <t>2730</t>
  </si>
  <si>
    <t>A. Maceo Walker Middle School</t>
  </si>
  <si>
    <t>Whitehaven High School</t>
  </si>
  <si>
    <t>2810</t>
  </si>
  <si>
    <t>Power Center Academy Middle</t>
  </si>
  <si>
    <t>Star Academy</t>
  </si>
  <si>
    <t>Cornerstone Prep @ Denver (ASD 8115)</t>
  </si>
  <si>
    <t>9125</t>
  </si>
  <si>
    <t>Riverdale Elementry School</t>
  </si>
  <si>
    <t>Smith County High School</t>
  </si>
  <si>
    <t>Blountville Elementary</t>
  </si>
  <si>
    <t>Holston Elementary</t>
  </si>
  <si>
    <t>Fairmount Elementary</t>
  </si>
  <si>
    <t>Sevier Middle</t>
  </si>
  <si>
    <t>Howard Elementary</t>
  </si>
  <si>
    <t>Rucker Stewart Middle</t>
  </si>
  <si>
    <t>Station Camp Elementary</t>
  </si>
  <si>
    <t>Crestview Middle School</t>
  </si>
  <si>
    <t>Munford High School</t>
  </si>
  <si>
    <t>Unicoi County Middle</t>
  </si>
  <si>
    <t>Irving College Elementary</t>
  </si>
  <si>
    <t>Bobby Ray Memorial</t>
  </si>
  <si>
    <t>Warren Academy</t>
  </si>
  <si>
    <t>Gray Elementary</t>
  </si>
  <si>
    <t>Collinwood Elementary</t>
  </si>
  <si>
    <t>Dresden Middle</t>
  </si>
  <si>
    <t>Brentwood Middle</t>
  </si>
  <si>
    <t>Walter J. Baird Middle</t>
  </si>
  <si>
    <t>West Tenn Sch For Deaf</t>
  </si>
  <si>
    <t>C200</t>
  </si>
  <si>
    <t>KIPP Memphis Collegiate Elementary</t>
  </si>
  <si>
    <t>C400</t>
  </si>
  <si>
    <t>P098</t>
  </si>
  <si>
    <t>St. Clements Christian Academy</t>
  </si>
  <si>
    <t>R120</t>
  </si>
  <si>
    <t>Dogwood Village</t>
  </si>
  <si>
    <t>Binkley Group Home</t>
  </si>
  <si>
    <t>CEP</t>
  </si>
  <si>
    <t>FRPL Count</t>
  </si>
  <si>
    <t>Total Enrollment</t>
  </si>
  <si>
    <t>Census Poverty</t>
  </si>
  <si>
    <t>FRPL</t>
  </si>
  <si>
    <t>Dervied Poverty Count</t>
  </si>
  <si>
    <t>Derived Poverty %</t>
  </si>
  <si>
    <t>Census Poverty (from FY19 USED Notification)</t>
  </si>
  <si>
    <t>Equating %</t>
  </si>
  <si>
    <t xml:space="preserve">FORMULA COUNTS USED TO DETERMINE FINAL SCHOOL YEAR 2018-2019 TITLE I, PART A ALLOCATIONS </t>
  </si>
  <si>
    <t>h</t>
  </si>
  <si>
    <t>UNWEIGHTED</t>
  </si>
  <si>
    <t>OCT.</t>
  </si>
  <si>
    <t>TOTAL</t>
  </si>
  <si>
    <t>TARGETED</t>
  </si>
  <si>
    <t>WEIGHTED</t>
  </si>
  <si>
    <t>LOCAL EDUCATIONAL AGENCY</t>
  </si>
  <si>
    <t>CENSUS</t>
  </si>
  <si>
    <t>FORMULA</t>
  </si>
  <si>
    <t>5-17</t>
  </si>
  <si>
    <t>PERCENT</t>
  </si>
  <si>
    <t>BASIC</t>
  </si>
  <si>
    <t>CONC.</t>
  </si>
  <si>
    <t>&amp; EFIG</t>
  </si>
  <si>
    <t>COUNTS</t>
  </si>
  <si>
    <t>SORT C</t>
  </si>
  <si>
    <t>STATE C</t>
  </si>
  <si>
    <t xml:space="preserve">STATE </t>
  </si>
  <si>
    <t>LEAID</t>
  </si>
  <si>
    <t>(LEA)</t>
  </si>
  <si>
    <t>POVERTY</t>
  </si>
  <si>
    <t>NEG.</t>
  </si>
  <si>
    <t>DEL.</t>
  </si>
  <si>
    <t>FOSTER</t>
  </si>
  <si>
    <t>TANF</t>
  </si>
  <si>
    <t>COUNT</t>
  </si>
  <si>
    <t>POP.</t>
  </si>
  <si>
    <t>ELIGIBLES</t>
  </si>
  <si>
    <t>EFIG</t>
  </si>
  <si>
    <t>TENNESSEE</t>
  </si>
  <si>
    <t>Alamo City School District</t>
  </si>
  <si>
    <t>Alcoa City School District</t>
  </si>
  <si>
    <t>Anderson County School District</t>
  </si>
  <si>
    <t>Arlington Community School District</t>
  </si>
  <si>
    <t>Athens City Schools</t>
  </si>
  <si>
    <t>Bartlett City School District</t>
  </si>
  <si>
    <t>Bedford County School District</t>
  </si>
  <si>
    <t>Bells City School District</t>
  </si>
  <si>
    <t>Benton County School District</t>
  </si>
  <si>
    <t>Bledsoe County School District</t>
  </si>
  <si>
    <t>Blount County School District</t>
  </si>
  <si>
    <t>Bradford Special School District</t>
  </si>
  <si>
    <t>Bradley County School District</t>
  </si>
  <si>
    <t>Bristol City School District</t>
  </si>
  <si>
    <t>Campbell County School District</t>
  </si>
  <si>
    <t>Cannon County School District</t>
  </si>
  <si>
    <t>Carter County School District</t>
  </si>
  <si>
    <t>Cheatham County School District</t>
  </si>
  <si>
    <t>Chester County School District</t>
  </si>
  <si>
    <t>Claiborne County School District</t>
  </si>
  <si>
    <t>Clarksville-Montgomery County School System</t>
  </si>
  <si>
    <t>Clay County School District</t>
  </si>
  <si>
    <t>Cleveland City School District</t>
  </si>
  <si>
    <t>Clinton City School District</t>
  </si>
  <si>
    <t>Cocke County School District</t>
  </si>
  <si>
    <t>Coffee County School District</t>
  </si>
  <si>
    <t>Collierville School District</t>
  </si>
  <si>
    <t>Crockett County School District</t>
  </si>
  <si>
    <t>Cumberland County School District</t>
  </si>
  <si>
    <t>Dayton City Elementary School District</t>
  </si>
  <si>
    <t>Decatur County School District</t>
  </si>
  <si>
    <t>DeKalb County School District</t>
  </si>
  <si>
    <t>Dickson County School District</t>
  </si>
  <si>
    <t>Dyer County School District</t>
  </si>
  <si>
    <t>Dyersburg City School District</t>
  </si>
  <si>
    <t>Elizabethton City School District</t>
  </si>
  <si>
    <t>Etowah City School District</t>
  </si>
  <si>
    <t>Fayette County School District</t>
  </si>
  <si>
    <t>Fayetteville City School District</t>
  </si>
  <si>
    <t>Fentress County School District</t>
  </si>
  <si>
    <t>Fort Campbell Schools</t>
  </si>
  <si>
    <t>Franklin County School District</t>
  </si>
  <si>
    <t>Franklin Special School District</t>
  </si>
  <si>
    <t>Germantown Municipal School District</t>
  </si>
  <si>
    <t>Gibson County School District</t>
  </si>
  <si>
    <t>Giles County School District</t>
  </si>
  <si>
    <t>Grainger County School District</t>
  </si>
  <si>
    <t>Greene County School District</t>
  </si>
  <si>
    <t>Greeneville City School District</t>
  </si>
  <si>
    <t>Grundy County School District</t>
  </si>
  <si>
    <t>Hamblen County School District</t>
  </si>
  <si>
    <t>Hamilton County School District</t>
  </si>
  <si>
    <t>Hancock County School District</t>
  </si>
  <si>
    <t>Hardeman County School District</t>
  </si>
  <si>
    <t>Hardin County School District</t>
  </si>
  <si>
    <t>Hawkins County School District</t>
  </si>
  <si>
    <t>Haywood County School District</t>
  </si>
  <si>
    <t>Henderson County School District</t>
  </si>
  <si>
    <t>Henry County School District</t>
  </si>
  <si>
    <t>Hickman County School District</t>
  </si>
  <si>
    <t>Hollow Rock-Bruceton Special School District</t>
  </si>
  <si>
    <t>Houston County School District</t>
  </si>
  <si>
    <t>Humboldt City School District</t>
  </si>
  <si>
    <t>Humphreys County School District</t>
  </si>
  <si>
    <t>Huntingdon Special School District</t>
  </si>
  <si>
    <t>Jackson County School District</t>
  </si>
  <si>
    <t>Jackson-Madison County School System</t>
  </si>
  <si>
    <t>Jefferson County School District</t>
  </si>
  <si>
    <t>Johnson City School District</t>
  </si>
  <si>
    <t>Johnson County School District</t>
  </si>
  <si>
    <t>Kingsport City School District</t>
  </si>
  <si>
    <t>Knox County School District</t>
  </si>
  <si>
    <t>Lake County School District</t>
  </si>
  <si>
    <t>Lakeland School System District</t>
  </si>
  <si>
    <t>Lauderdale County School District</t>
  </si>
  <si>
    <t>Lawrence County School District</t>
  </si>
  <si>
    <t>Lebanon Special School District</t>
  </si>
  <si>
    <t>Lenoir City School District</t>
  </si>
  <si>
    <t>Lewis County School District</t>
  </si>
  <si>
    <t>Lexington City School System</t>
  </si>
  <si>
    <t>Lincoln County School District</t>
  </si>
  <si>
    <t>Loudon County School District</t>
  </si>
  <si>
    <t>Macon County School District</t>
  </si>
  <si>
    <t>Manchester City School District</t>
  </si>
  <si>
    <t>Marion County School District</t>
  </si>
  <si>
    <t>Marshall County School District</t>
  </si>
  <si>
    <t>Maryville City School District</t>
  </si>
  <si>
    <t>Maury County School District</t>
  </si>
  <si>
    <t>McKenzie Special School District</t>
  </si>
  <si>
    <t>McMinn County School District</t>
  </si>
  <si>
    <t>McNairy County School District</t>
  </si>
  <si>
    <t>Meigs County School District</t>
  </si>
  <si>
    <t>Metropolitan Nashville Public School District</t>
  </si>
  <si>
    <t>Milan Special School District</t>
  </si>
  <si>
    <t>Millington Municipal School District</t>
  </si>
  <si>
    <t>Monroe County School District</t>
  </si>
  <si>
    <t>Moore County School District</t>
  </si>
  <si>
    <t>Morgan County School District</t>
  </si>
  <si>
    <t>Murfreesboro City School District</t>
  </si>
  <si>
    <t>Newport City School District</t>
  </si>
  <si>
    <t>Oak Ridge City School District</t>
  </si>
  <si>
    <t>Obion County School District</t>
  </si>
  <si>
    <t>Oneida Special School District</t>
  </si>
  <si>
    <t>Overton County School District</t>
  </si>
  <si>
    <t>Paris Special School District</t>
  </si>
  <si>
    <t>Perry County School District</t>
  </si>
  <si>
    <t>Pickett County School District</t>
  </si>
  <si>
    <t>Polk County School District</t>
  </si>
  <si>
    <t>Putnam County School District</t>
  </si>
  <si>
    <t>Rhea County School District</t>
  </si>
  <si>
    <t>Richard City Special School District</t>
  </si>
  <si>
    <t>Roane County School District</t>
  </si>
  <si>
    <t>Robertson County School District</t>
  </si>
  <si>
    <t>Rogersville City Schools</t>
  </si>
  <si>
    <t>Rutherford County School District</t>
  </si>
  <si>
    <t>Scott County School District</t>
  </si>
  <si>
    <t>Sequatchie County School District</t>
  </si>
  <si>
    <t>Sevier County School District</t>
  </si>
  <si>
    <t>Shelby County School District</t>
  </si>
  <si>
    <t>Smith County School District</t>
  </si>
  <si>
    <t>South Carroll Special School District</t>
  </si>
  <si>
    <t>Stewart County School District</t>
  </si>
  <si>
    <t>Sullivan County School District</t>
  </si>
  <si>
    <t>Sumner County School District</t>
  </si>
  <si>
    <t>Sweetwater City School District</t>
  </si>
  <si>
    <t>Tipton County School District</t>
  </si>
  <si>
    <t>Trenton Special School District</t>
  </si>
  <si>
    <t>Trousdale County School District</t>
  </si>
  <si>
    <t>Tullahoma City School District</t>
  </si>
  <si>
    <t>Unicoi County School District</t>
  </si>
  <si>
    <t>Union City School District</t>
  </si>
  <si>
    <t>Union County School District</t>
  </si>
  <si>
    <t>Van Buren County School District</t>
  </si>
  <si>
    <t>Warren County School District</t>
  </si>
  <si>
    <t>Washington County School District</t>
  </si>
  <si>
    <t>Wayne County School District</t>
  </si>
  <si>
    <t>Weakley County School District</t>
  </si>
  <si>
    <t>West Carroll Special District</t>
  </si>
  <si>
    <t>White County School District</t>
  </si>
  <si>
    <t>Williamson County School District</t>
  </si>
  <si>
    <t>Wilson County School District</t>
  </si>
  <si>
    <t>Undistributed</t>
  </si>
  <si>
    <t>PART D SUBPART 2</t>
  </si>
  <si>
    <t>STATE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</si>
</sst>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#0.0000"/>
    <numFmt numFmtId="165" formatCode="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3" fontId="2" fillId="0" borderId="0" xfId="1" applyFont="1"/>
    <xf numFmtId="43" fontId="3" fillId="0" borderId="0" xfId="1" applyFont="1"/>
    <xf numFmtId="43" fontId="0" fillId="0" borderId="0" xfId="1" applyFont="1"/>
    <xf numFmtId="43" fontId="0" fillId="0" borderId="0" xfId="0" applyNumberFormat="1"/>
    <xf numFmtId="10" fontId="0" fillId="0" borderId="0" xfId="2" applyNumberFormat="1" applyFont="1"/>
    <xf numFmtId="0" fontId="4" fillId="0" borderId="0" xfId="0" applyFont="1"/>
    <xf numFmtId="0" fontId="4" fillId="0" borderId="0" xfId="0" quotePrefix="1" applyFont="1" applyAlignment="1">
      <alignment horizontal="left"/>
    </xf>
    <xf numFmtId="3" fontId="4" fillId="0" borderId="0" xfId="0" applyNumberFormat="1" applyFont="1"/>
    <xf numFmtId="10" fontId="4" fillId="0" borderId="0" xfId="0" applyNumberFormat="1" applyFont="1"/>
    <xf numFmtId="4" fontId="4" fillId="0" borderId="0" xfId="0" applyNumberFormat="1" applyFont="1"/>
    <xf numFmtId="0" fontId="5" fillId="0" borderId="0" xfId="0" applyFont="1"/>
    <xf numFmtId="0" fontId="4" fillId="0" borderId="0" xfId="0" applyFont="1" applyAlignment="1">
      <alignment horizontal="center"/>
    </xf>
    <xf numFmtId="1" fontId="4" fillId="0" borderId="0" xfId="0" applyNumberFormat="1" applyFont="1"/>
    <xf numFmtId="3" fontId="4" fillId="0" borderId="0" xfId="0" applyNumberFormat="1" applyFont="1" applyAlignment="1">
      <alignment horizontal="center"/>
    </xf>
    <xf numFmtId="0" fontId="6" fillId="0" borderId="0" xfId="0" applyFont="1"/>
    <xf numFmtId="3" fontId="4" fillId="0" borderId="0" xfId="0" quotePrefix="1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 wrapText="1"/>
    </xf>
    <xf numFmtId="10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10" fontId="5" fillId="0" borderId="0" xfId="0" applyNumberFormat="1" applyFont="1"/>
    <xf numFmtId="3" fontId="5" fillId="0" borderId="0" xfId="0" applyNumberFormat="1" applyFont="1"/>
    <xf numFmtId="4" fontId="5" fillId="0" borderId="0" xfId="0" applyNumberFormat="1" applyFont="1"/>
    <xf numFmtId="0" fontId="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doe.sharepoint.com/sites/tdoe/ooo/finance/finance_team/Shared%20Documents/Grants/Allocation%20Correction%20FY17-FY22/FY19%20Allocations/FY19%20USEd%20Notifications/FY19%20Title%20I-A/Tennessee%202018-2019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"/>
      <sheetName val="Formula counts"/>
    </sheetNames>
    <sheetDataSet>
      <sheetData sheetId="0">
        <row r="4">
          <cell r="E4" t="str">
            <v>TENNESSEE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activeCell="A10" sqref="A10"/>
    </sheetView>
  </sheetViews>
  <sheetFormatPr defaultRowHeight="15" x14ac:dyDescent="0.25"/>
  <cols>
    <col min="1" max="1" width="37.140625" bestFit="1" customWidth="1"/>
    <col min="2" max="2" width="19.42578125" bestFit="1" customWidth="1"/>
    <col min="3" max="3" width="15.42578125" bestFit="1" customWidth="1"/>
    <col min="5" max="5" width="20.85546875" bestFit="1" customWidth="1"/>
    <col min="6" max="6" width="17.140625" bestFit="1" customWidth="1"/>
  </cols>
  <sheetData>
    <row r="1" spans="1:6" x14ac:dyDescent="0.25">
      <c r="C1" t="s">
        <v>2625</v>
      </c>
      <c r="D1" t="s">
        <v>2624</v>
      </c>
      <c r="E1" t="s">
        <v>2628</v>
      </c>
      <c r="F1" t="s">
        <v>2629</v>
      </c>
    </row>
    <row r="2" spans="1:6" x14ac:dyDescent="0.25">
      <c r="A2" s="3" t="s">
        <v>950</v>
      </c>
      <c r="B2" s="1" t="s">
        <v>2614</v>
      </c>
      <c r="C2">
        <f>_xlfn.XLOOKUP(A2, 'Free and Reduced Eligible'!A:A, 'Free and Reduced Eligible'!E:E,, 0)</f>
        <v>42</v>
      </c>
      <c r="D2">
        <f>_xlfn.XLOOKUP(A2, 'Free and Reduced Eligible'!A:A, 'Free and Reduced Eligible'!H:H,, 0)</f>
        <v>28.000014</v>
      </c>
      <c r="E2">
        <f>D2*B11</f>
        <v>10.480864867934724</v>
      </c>
      <c r="F2" s="10">
        <f>E2/C2</f>
        <v>0.24954440161749342</v>
      </c>
    </row>
    <row r="3" spans="1:6" x14ac:dyDescent="0.25">
      <c r="A3" s="3" t="s">
        <v>298</v>
      </c>
      <c r="B3" s="1" t="s">
        <v>951</v>
      </c>
      <c r="C3">
        <f>_xlfn.XLOOKUP(A3, 'Free and Reduced Eligible'!A:A, 'Free and Reduced Eligible'!E:E,, 0)</f>
        <v>130</v>
      </c>
      <c r="D3">
        <f>_xlfn.XLOOKUP(A3, 'Free and Reduced Eligible'!A:A, 'Free and Reduced Eligible'!H:H,, 0)</f>
        <v>78.999960000000002</v>
      </c>
      <c r="E3">
        <f>D3*B11</f>
        <v>29.570981833517958</v>
      </c>
      <c r="F3" s="10">
        <f t="shared" ref="F3:F4" si="0">E3/C3</f>
        <v>0.22746909102706123</v>
      </c>
    </row>
    <row r="4" spans="1:6" x14ac:dyDescent="0.25">
      <c r="A4" s="3" t="s">
        <v>952</v>
      </c>
      <c r="B4" s="1" t="s">
        <v>136</v>
      </c>
      <c r="C4">
        <f>_xlfn.XLOOKUP(A4, 'Free and Reduced Eligible'!A:A, 'Free and Reduced Eligible'!E:E,, 0)</f>
        <v>154</v>
      </c>
      <c r="D4">
        <f>_xlfn.XLOOKUP(A4, 'Free and Reduced Eligible'!A:A, 'Free and Reduced Eligible'!H:H,, 0)</f>
        <v>104.00004999999999</v>
      </c>
      <c r="E4">
        <f>D4*B11</f>
        <v>38.92892590369614</v>
      </c>
      <c r="F4" s="10">
        <f t="shared" si="0"/>
        <v>0.25278523314088402</v>
      </c>
    </row>
    <row r="7" spans="1:6" x14ac:dyDescent="0.25">
      <c r="A7" s="3" t="s">
        <v>2626</v>
      </c>
    </row>
    <row r="8" spans="1:6" x14ac:dyDescent="0.25">
      <c r="A8" s="3" t="s">
        <v>2627</v>
      </c>
      <c r="B8" s="9">
        <f>SUM('Free and Reduced Eligible'!H:H)</f>
        <v>605992.65954600007</v>
      </c>
    </row>
    <row r="9" spans="1:6" x14ac:dyDescent="0.25">
      <c r="A9" s="3" t="s">
        <v>2630</v>
      </c>
      <c r="B9" s="8">
        <v>226833</v>
      </c>
    </row>
    <row r="11" spans="1:6" x14ac:dyDescent="0.25">
      <c r="A11" s="3" t="s">
        <v>2631</v>
      </c>
      <c r="B11">
        <f>B9/B8</f>
        <v>0.3743164152680325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H1809"/>
  <sheetViews>
    <sheetView workbookViewId="0">
      <selection activeCell="B1823" sqref="B1823"/>
    </sheetView>
  </sheetViews>
  <sheetFormatPr defaultRowHeight="15" x14ac:dyDescent="0.25"/>
  <cols>
    <col min="1" max="1" width="17.42578125" customWidth="1"/>
    <col min="2" max="2" width="39.5703125" customWidth="1"/>
    <col min="3" max="3" width="11.140625" customWidth="1"/>
    <col min="4" max="4" width="54.140625" customWidth="1"/>
    <col min="5" max="5" width="15.42578125" customWidth="1"/>
    <col min="6" max="6" width="17.5703125" customWidth="1"/>
    <col min="7" max="7" width="5.85546875" customWidth="1"/>
    <col min="8" max="8" width="8.85546875" style="8"/>
  </cols>
  <sheetData>
    <row r="1" spans="1:8" x14ac:dyDescent="0.25">
      <c r="A1" s="35" t="s">
        <v>2478</v>
      </c>
      <c r="B1" s="35" t="s">
        <v>2478</v>
      </c>
      <c r="C1" s="35" t="s">
        <v>2478</v>
      </c>
      <c r="D1" s="35" t="s">
        <v>2478</v>
      </c>
      <c r="E1" s="35" t="s">
        <v>2478</v>
      </c>
      <c r="F1" s="35" t="s">
        <v>2478</v>
      </c>
      <c r="G1" s="35" t="s">
        <v>2478</v>
      </c>
      <c r="H1" s="6"/>
    </row>
    <row r="2" spans="1:8" x14ac:dyDescent="0.25">
      <c r="A2" s="35" t="s">
        <v>0</v>
      </c>
      <c r="B2" s="35" t="s">
        <v>0</v>
      </c>
      <c r="C2" s="35" t="s">
        <v>0</v>
      </c>
      <c r="D2" s="35" t="s">
        <v>0</v>
      </c>
      <c r="E2" s="35" t="s">
        <v>0</v>
      </c>
      <c r="F2" s="35" t="s">
        <v>0</v>
      </c>
      <c r="G2" s="35" t="s">
        <v>0</v>
      </c>
      <c r="H2" s="6"/>
    </row>
    <row r="3" spans="1:8" x14ac:dyDescent="0.25">
      <c r="A3" s="35" t="s">
        <v>1791</v>
      </c>
      <c r="B3" s="35" t="s">
        <v>1791</v>
      </c>
      <c r="C3" s="35" t="s">
        <v>1791</v>
      </c>
      <c r="D3" s="35" t="s">
        <v>1791</v>
      </c>
      <c r="E3" s="35" t="s">
        <v>1791</v>
      </c>
      <c r="F3" s="35" t="s">
        <v>1791</v>
      </c>
      <c r="G3" s="35" t="s">
        <v>1791</v>
      </c>
      <c r="H3" s="6"/>
    </row>
    <row r="4" spans="1:8" x14ac:dyDescent="0.25">
      <c r="A4" s="35" t="s">
        <v>481</v>
      </c>
      <c r="B4" s="35" t="s">
        <v>481</v>
      </c>
      <c r="C4" s="35" t="s">
        <v>481</v>
      </c>
      <c r="D4" s="35" t="s">
        <v>481</v>
      </c>
      <c r="E4" s="35" t="s">
        <v>481</v>
      </c>
      <c r="F4" s="35" t="s">
        <v>481</v>
      </c>
      <c r="G4" s="35" t="s">
        <v>481</v>
      </c>
      <c r="H4" s="6"/>
    </row>
    <row r="5" spans="1:8" x14ac:dyDescent="0.25">
      <c r="A5" s="1"/>
      <c r="B5" s="1"/>
      <c r="C5" s="1"/>
      <c r="D5" s="1"/>
      <c r="E5" s="1"/>
      <c r="F5" s="1"/>
      <c r="G5" s="1"/>
      <c r="H5" s="6"/>
    </row>
    <row r="6" spans="1:8" x14ac:dyDescent="0.25">
      <c r="A6" s="2" t="s">
        <v>632</v>
      </c>
      <c r="B6" s="2" t="s">
        <v>633</v>
      </c>
      <c r="C6" s="2" t="s">
        <v>779</v>
      </c>
      <c r="D6" s="2" t="s">
        <v>1276</v>
      </c>
      <c r="E6" s="2" t="s">
        <v>2318</v>
      </c>
      <c r="F6" s="2" t="s">
        <v>2117</v>
      </c>
      <c r="G6" s="2" t="s">
        <v>323</v>
      </c>
      <c r="H6" s="7" t="s">
        <v>2624</v>
      </c>
    </row>
    <row r="7" spans="1:8" hidden="1" x14ac:dyDescent="0.25">
      <c r="A7" s="3" t="s">
        <v>1</v>
      </c>
      <c r="B7" s="1" t="s">
        <v>1122</v>
      </c>
      <c r="C7" s="3" t="s">
        <v>2118</v>
      </c>
      <c r="D7" s="1" t="s">
        <v>482</v>
      </c>
      <c r="E7" s="1">
        <v>982</v>
      </c>
      <c r="F7" s="4">
        <v>36.965400000000002</v>
      </c>
      <c r="G7" s="5"/>
      <c r="H7" s="6">
        <f>E7*F7/100</f>
        <v>363.00022799999999</v>
      </c>
    </row>
    <row r="8" spans="1:8" hidden="1" x14ac:dyDescent="0.25">
      <c r="A8" s="3" t="s">
        <v>1</v>
      </c>
      <c r="B8" s="1" t="s">
        <v>1122</v>
      </c>
      <c r="C8" s="3" t="s">
        <v>1424</v>
      </c>
      <c r="D8" s="1" t="s">
        <v>2119</v>
      </c>
      <c r="E8" s="1">
        <v>320</v>
      </c>
      <c r="F8" s="5">
        <v>63.3</v>
      </c>
      <c r="G8" s="5" t="s">
        <v>2623</v>
      </c>
      <c r="H8" s="6">
        <f t="shared" ref="H8:H71" si="0">E8*F8/100</f>
        <v>202.56</v>
      </c>
    </row>
    <row r="9" spans="1:8" hidden="1" x14ac:dyDescent="0.25">
      <c r="A9" s="3" t="s">
        <v>1</v>
      </c>
      <c r="B9" s="1" t="s">
        <v>1122</v>
      </c>
      <c r="C9" s="3" t="s">
        <v>152</v>
      </c>
      <c r="D9" s="1" t="s">
        <v>1277</v>
      </c>
      <c r="E9" s="1">
        <v>114</v>
      </c>
      <c r="F9" s="5">
        <v>100</v>
      </c>
      <c r="G9" s="5" t="s">
        <v>2623</v>
      </c>
      <c r="H9" s="6">
        <f t="shared" si="0"/>
        <v>114</v>
      </c>
    </row>
    <row r="10" spans="1:8" hidden="1" x14ac:dyDescent="0.25">
      <c r="A10" s="3" t="s">
        <v>1</v>
      </c>
      <c r="B10" s="1" t="s">
        <v>1122</v>
      </c>
      <c r="C10" s="3" t="s">
        <v>780</v>
      </c>
      <c r="D10" s="1" t="s">
        <v>2319</v>
      </c>
      <c r="E10" s="1">
        <v>487</v>
      </c>
      <c r="F10" s="5">
        <v>100</v>
      </c>
      <c r="G10" s="5" t="s">
        <v>2623</v>
      </c>
      <c r="H10" s="6">
        <f t="shared" si="0"/>
        <v>487</v>
      </c>
    </row>
    <row r="11" spans="1:8" hidden="1" x14ac:dyDescent="0.25">
      <c r="A11" s="3" t="s">
        <v>1</v>
      </c>
      <c r="B11" s="1" t="s">
        <v>1122</v>
      </c>
      <c r="C11" s="3" t="s">
        <v>2120</v>
      </c>
      <c r="D11" s="1" t="s">
        <v>1792</v>
      </c>
      <c r="E11" s="1">
        <v>626</v>
      </c>
      <c r="F11" s="5">
        <v>72.3</v>
      </c>
      <c r="G11" s="5" t="s">
        <v>2623</v>
      </c>
      <c r="H11" s="6">
        <f t="shared" si="0"/>
        <v>452.59799999999996</v>
      </c>
    </row>
    <row r="12" spans="1:8" hidden="1" x14ac:dyDescent="0.25">
      <c r="A12" s="3" t="s">
        <v>1</v>
      </c>
      <c r="B12" s="1" t="s">
        <v>1122</v>
      </c>
      <c r="C12" s="3" t="s">
        <v>324</v>
      </c>
      <c r="D12" s="1" t="s">
        <v>2479</v>
      </c>
      <c r="E12" s="1">
        <v>1004</v>
      </c>
      <c r="F12" s="4">
        <v>49.900399999999998</v>
      </c>
      <c r="G12" s="5"/>
      <c r="H12" s="6">
        <f t="shared" si="0"/>
        <v>501.00001599999996</v>
      </c>
    </row>
    <row r="13" spans="1:8" hidden="1" x14ac:dyDescent="0.25">
      <c r="A13" s="3" t="s">
        <v>1</v>
      </c>
      <c r="B13" s="1" t="s">
        <v>1122</v>
      </c>
      <c r="C13" s="3" t="s">
        <v>2320</v>
      </c>
      <c r="D13" s="1" t="s">
        <v>325</v>
      </c>
      <c r="E13" s="1">
        <v>113</v>
      </c>
      <c r="F13" s="5">
        <v>89.8</v>
      </c>
      <c r="G13" s="5" t="s">
        <v>2623</v>
      </c>
      <c r="H13" s="6">
        <f t="shared" si="0"/>
        <v>101.47399999999999</v>
      </c>
    </row>
    <row r="14" spans="1:8" hidden="1" x14ac:dyDescent="0.25">
      <c r="A14" s="3" t="s">
        <v>1</v>
      </c>
      <c r="B14" s="1" t="s">
        <v>1122</v>
      </c>
      <c r="C14" s="3" t="s">
        <v>781</v>
      </c>
      <c r="D14" s="1" t="s">
        <v>1123</v>
      </c>
      <c r="E14" s="1">
        <v>297</v>
      </c>
      <c r="F14" s="5">
        <v>68.099999999999994</v>
      </c>
      <c r="G14" s="5" t="s">
        <v>2623</v>
      </c>
      <c r="H14" s="6">
        <f t="shared" si="0"/>
        <v>202.25699999999998</v>
      </c>
    </row>
    <row r="15" spans="1:8" hidden="1" x14ac:dyDescent="0.25">
      <c r="A15" s="3" t="s">
        <v>1</v>
      </c>
      <c r="B15" s="1" t="s">
        <v>1122</v>
      </c>
      <c r="C15" s="3" t="s">
        <v>2321</v>
      </c>
      <c r="D15" s="1" t="s">
        <v>1620</v>
      </c>
      <c r="E15" s="1">
        <v>285</v>
      </c>
      <c r="F15" s="5">
        <v>82.6</v>
      </c>
      <c r="G15" s="5" t="s">
        <v>2623</v>
      </c>
      <c r="H15" s="6">
        <f t="shared" si="0"/>
        <v>235.41</v>
      </c>
    </row>
    <row r="16" spans="1:8" hidden="1" x14ac:dyDescent="0.25">
      <c r="A16" s="3" t="s">
        <v>1</v>
      </c>
      <c r="B16" s="1" t="s">
        <v>1122</v>
      </c>
      <c r="C16" s="3" t="s">
        <v>153</v>
      </c>
      <c r="D16" s="1" t="s">
        <v>154</v>
      </c>
      <c r="E16" s="1">
        <v>443</v>
      </c>
      <c r="F16" s="5">
        <v>86.4</v>
      </c>
      <c r="G16" s="5" t="s">
        <v>2623</v>
      </c>
      <c r="H16" s="6">
        <f t="shared" si="0"/>
        <v>382.75200000000007</v>
      </c>
    </row>
    <row r="17" spans="1:8" hidden="1" x14ac:dyDescent="0.25">
      <c r="A17" s="3" t="s">
        <v>1</v>
      </c>
      <c r="B17" s="1" t="s">
        <v>1122</v>
      </c>
      <c r="C17" s="3" t="s">
        <v>974</v>
      </c>
      <c r="D17" s="1" t="s">
        <v>1124</v>
      </c>
      <c r="E17" s="1">
        <v>273</v>
      </c>
      <c r="F17" s="5">
        <v>93.2</v>
      </c>
      <c r="G17" s="5" t="s">
        <v>2623</v>
      </c>
      <c r="H17" s="6">
        <f t="shared" si="0"/>
        <v>254.43600000000004</v>
      </c>
    </row>
    <row r="18" spans="1:8" hidden="1" x14ac:dyDescent="0.25">
      <c r="A18" s="3" t="s">
        <v>1</v>
      </c>
      <c r="B18" s="1" t="s">
        <v>1122</v>
      </c>
      <c r="C18" s="3" t="s">
        <v>1621</v>
      </c>
      <c r="D18" s="1" t="s">
        <v>634</v>
      </c>
      <c r="E18" s="1">
        <v>228</v>
      </c>
      <c r="F18" s="4">
        <v>29.385999999999999</v>
      </c>
      <c r="G18" s="5"/>
      <c r="H18" s="6">
        <f t="shared" si="0"/>
        <v>67.000079999999997</v>
      </c>
    </row>
    <row r="19" spans="1:8" hidden="1" x14ac:dyDescent="0.25">
      <c r="A19" s="3" t="s">
        <v>1</v>
      </c>
      <c r="B19" s="1" t="s">
        <v>1122</v>
      </c>
      <c r="C19" s="3" t="s">
        <v>2322</v>
      </c>
      <c r="D19" s="1" t="s">
        <v>155</v>
      </c>
      <c r="E19" s="1">
        <v>466</v>
      </c>
      <c r="F19" s="4">
        <v>38.411999999999999</v>
      </c>
      <c r="G19" s="5"/>
      <c r="H19" s="6">
        <f t="shared" si="0"/>
        <v>178.99991999999997</v>
      </c>
    </row>
    <row r="20" spans="1:8" hidden="1" x14ac:dyDescent="0.25">
      <c r="A20" s="3" t="s">
        <v>1</v>
      </c>
      <c r="B20" s="1" t="s">
        <v>1122</v>
      </c>
      <c r="C20" s="3" t="s">
        <v>975</v>
      </c>
      <c r="D20" s="1" t="s">
        <v>2323</v>
      </c>
      <c r="E20" s="1">
        <v>227</v>
      </c>
      <c r="F20" s="5">
        <v>97.8</v>
      </c>
      <c r="G20" s="5" t="s">
        <v>2623</v>
      </c>
      <c r="H20" s="6">
        <f t="shared" si="0"/>
        <v>222.00599999999997</v>
      </c>
    </row>
    <row r="21" spans="1:8" hidden="1" x14ac:dyDescent="0.25">
      <c r="A21" s="3" t="s">
        <v>1</v>
      </c>
      <c r="B21" s="1" t="s">
        <v>1122</v>
      </c>
      <c r="C21" s="3" t="s">
        <v>1793</v>
      </c>
      <c r="D21" s="1" t="s">
        <v>2</v>
      </c>
      <c r="E21" s="1">
        <v>193</v>
      </c>
      <c r="F21" s="5">
        <v>78.8</v>
      </c>
      <c r="G21" s="5" t="s">
        <v>2623</v>
      </c>
      <c r="H21" s="6">
        <f t="shared" si="0"/>
        <v>152.084</v>
      </c>
    </row>
    <row r="22" spans="1:8" hidden="1" x14ac:dyDescent="0.25">
      <c r="A22" s="3" t="s">
        <v>1</v>
      </c>
      <c r="B22" s="1" t="s">
        <v>1122</v>
      </c>
      <c r="C22" s="3" t="s">
        <v>156</v>
      </c>
      <c r="D22" s="1" t="s">
        <v>1622</v>
      </c>
      <c r="E22" s="1">
        <v>91</v>
      </c>
      <c r="F22" s="5">
        <v>100</v>
      </c>
      <c r="G22" s="5" t="s">
        <v>2623</v>
      </c>
      <c r="H22" s="6">
        <f t="shared" si="0"/>
        <v>91</v>
      </c>
    </row>
    <row r="23" spans="1:8" hidden="1" x14ac:dyDescent="0.25">
      <c r="A23" s="3" t="s">
        <v>635</v>
      </c>
      <c r="B23" s="1" t="s">
        <v>2324</v>
      </c>
      <c r="C23" s="3" t="s">
        <v>1424</v>
      </c>
      <c r="D23" s="1" t="s">
        <v>483</v>
      </c>
      <c r="E23" s="1">
        <v>546</v>
      </c>
      <c r="F23" s="4">
        <v>41.3919</v>
      </c>
      <c r="G23" s="5"/>
      <c r="H23" s="6">
        <f t="shared" si="0"/>
        <v>225.999774</v>
      </c>
    </row>
    <row r="24" spans="1:8" hidden="1" x14ac:dyDescent="0.25">
      <c r="A24" s="3" t="s">
        <v>635</v>
      </c>
      <c r="B24" s="1" t="s">
        <v>2324</v>
      </c>
      <c r="C24" s="3" t="s">
        <v>152</v>
      </c>
      <c r="D24" s="1" t="s">
        <v>636</v>
      </c>
      <c r="E24" s="1">
        <v>172</v>
      </c>
      <c r="F24" s="5">
        <v>94.3</v>
      </c>
      <c r="G24" s="5" t="s">
        <v>2623</v>
      </c>
      <c r="H24" s="6">
        <f t="shared" si="0"/>
        <v>162.196</v>
      </c>
    </row>
    <row r="25" spans="1:8" hidden="1" x14ac:dyDescent="0.25">
      <c r="A25" s="3" t="s">
        <v>635</v>
      </c>
      <c r="B25" s="1" t="s">
        <v>2324</v>
      </c>
      <c r="C25" s="3" t="s">
        <v>780</v>
      </c>
      <c r="D25" s="1" t="s">
        <v>157</v>
      </c>
      <c r="E25" s="1">
        <v>267</v>
      </c>
      <c r="F25" s="4">
        <v>53.558</v>
      </c>
      <c r="G25" s="5"/>
      <c r="H25" s="6">
        <f t="shared" si="0"/>
        <v>142.99986000000001</v>
      </c>
    </row>
    <row r="26" spans="1:8" hidden="1" x14ac:dyDescent="0.25">
      <c r="A26" s="3" t="s">
        <v>1278</v>
      </c>
      <c r="B26" s="1" t="s">
        <v>1947</v>
      </c>
      <c r="C26" s="3" t="s">
        <v>780</v>
      </c>
      <c r="D26" s="1" t="s">
        <v>1948</v>
      </c>
      <c r="E26" s="1">
        <v>392</v>
      </c>
      <c r="F26" s="5">
        <v>64.2</v>
      </c>
      <c r="G26" s="5" t="s">
        <v>2623</v>
      </c>
      <c r="H26" s="6">
        <f t="shared" si="0"/>
        <v>251.66400000000002</v>
      </c>
    </row>
    <row r="27" spans="1:8" hidden="1" x14ac:dyDescent="0.25">
      <c r="A27" s="3" t="s">
        <v>1278</v>
      </c>
      <c r="B27" s="1" t="s">
        <v>1947</v>
      </c>
      <c r="C27" s="3" t="s">
        <v>324</v>
      </c>
      <c r="D27" s="1" t="s">
        <v>484</v>
      </c>
      <c r="E27" s="1">
        <v>659</v>
      </c>
      <c r="F27" s="4">
        <v>40.212400000000002</v>
      </c>
      <c r="G27" s="5"/>
      <c r="H27" s="6">
        <f t="shared" si="0"/>
        <v>264.99971600000003</v>
      </c>
    </row>
    <row r="28" spans="1:8" hidden="1" x14ac:dyDescent="0.25">
      <c r="A28" s="3" t="s">
        <v>1278</v>
      </c>
      <c r="B28" s="1" t="s">
        <v>1947</v>
      </c>
      <c r="C28" s="3" t="s">
        <v>1425</v>
      </c>
      <c r="D28" s="1" t="s">
        <v>3</v>
      </c>
      <c r="E28" s="1">
        <v>410</v>
      </c>
      <c r="F28" s="4">
        <v>51.9512</v>
      </c>
      <c r="G28" s="5"/>
      <c r="H28" s="6">
        <f t="shared" si="0"/>
        <v>212.99991999999997</v>
      </c>
    </row>
    <row r="29" spans="1:8" hidden="1" x14ac:dyDescent="0.25">
      <c r="A29" s="3" t="s">
        <v>1278</v>
      </c>
      <c r="B29" s="1" t="s">
        <v>1947</v>
      </c>
      <c r="C29" s="3" t="s">
        <v>2320</v>
      </c>
      <c r="D29" s="1" t="s">
        <v>1623</v>
      </c>
      <c r="E29" s="1">
        <v>1332</v>
      </c>
      <c r="F29" s="4">
        <v>37.988</v>
      </c>
      <c r="G29" s="5"/>
      <c r="H29" s="6">
        <f t="shared" si="0"/>
        <v>506.00015999999994</v>
      </c>
    </row>
    <row r="30" spans="1:8" hidden="1" x14ac:dyDescent="0.25">
      <c r="A30" s="3" t="s">
        <v>1278</v>
      </c>
      <c r="B30" s="1" t="s">
        <v>1947</v>
      </c>
      <c r="C30" s="3" t="s">
        <v>781</v>
      </c>
      <c r="D30" s="1" t="s">
        <v>782</v>
      </c>
      <c r="E30" s="1">
        <v>685</v>
      </c>
      <c r="F30" s="4">
        <v>57.956200000000003</v>
      </c>
      <c r="G30" s="5"/>
      <c r="H30" s="6">
        <f t="shared" si="0"/>
        <v>396.99997000000002</v>
      </c>
    </row>
    <row r="31" spans="1:8" hidden="1" x14ac:dyDescent="0.25">
      <c r="A31" s="3" t="s">
        <v>1278</v>
      </c>
      <c r="B31" s="1" t="s">
        <v>1947</v>
      </c>
      <c r="C31" s="3" t="s">
        <v>1624</v>
      </c>
      <c r="D31" s="1" t="s">
        <v>1949</v>
      </c>
      <c r="E31" s="1">
        <v>365</v>
      </c>
      <c r="F31" s="5">
        <v>92.4</v>
      </c>
      <c r="G31" s="5" t="s">
        <v>2623</v>
      </c>
      <c r="H31" s="6">
        <f t="shared" si="0"/>
        <v>337.26</v>
      </c>
    </row>
    <row r="32" spans="1:8" hidden="1" x14ac:dyDescent="0.25">
      <c r="A32" s="3" t="s">
        <v>1278</v>
      </c>
      <c r="B32" s="1" t="s">
        <v>1947</v>
      </c>
      <c r="C32" s="3" t="s">
        <v>153</v>
      </c>
      <c r="D32" s="1" t="s">
        <v>485</v>
      </c>
      <c r="E32" s="1">
        <v>413</v>
      </c>
      <c r="F32" s="4">
        <v>42.372900000000001</v>
      </c>
      <c r="G32" s="5"/>
      <c r="H32" s="6">
        <f t="shared" si="0"/>
        <v>175.00007700000003</v>
      </c>
    </row>
    <row r="33" spans="1:8" hidden="1" x14ac:dyDescent="0.25">
      <c r="A33" s="3" t="s">
        <v>1950</v>
      </c>
      <c r="B33" s="1" t="s">
        <v>1426</v>
      </c>
      <c r="C33" s="3" t="s">
        <v>1427</v>
      </c>
      <c r="D33" s="1" t="s">
        <v>1279</v>
      </c>
      <c r="E33" s="1">
        <v>554</v>
      </c>
      <c r="F33" s="5">
        <v>62.7</v>
      </c>
      <c r="G33" s="5" t="s">
        <v>2623</v>
      </c>
      <c r="H33" s="6">
        <f t="shared" si="0"/>
        <v>347.358</v>
      </c>
    </row>
    <row r="34" spans="1:8" hidden="1" x14ac:dyDescent="0.25">
      <c r="A34" s="3" t="s">
        <v>1950</v>
      </c>
      <c r="B34" s="1" t="s">
        <v>1426</v>
      </c>
      <c r="C34" s="3" t="s">
        <v>2121</v>
      </c>
      <c r="D34" s="1" t="s">
        <v>1280</v>
      </c>
      <c r="E34" s="1">
        <v>462</v>
      </c>
      <c r="F34" s="5">
        <v>46.8</v>
      </c>
      <c r="G34" s="5" t="s">
        <v>2623</v>
      </c>
      <c r="H34" s="6">
        <f t="shared" si="0"/>
        <v>216.21599999999998</v>
      </c>
    </row>
    <row r="35" spans="1:8" hidden="1" x14ac:dyDescent="0.25">
      <c r="A35" s="3" t="s">
        <v>1950</v>
      </c>
      <c r="B35" s="1" t="s">
        <v>1426</v>
      </c>
      <c r="C35" s="3" t="s">
        <v>780</v>
      </c>
      <c r="D35" s="1" t="s">
        <v>1794</v>
      </c>
      <c r="E35" s="1">
        <v>673</v>
      </c>
      <c r="F35" s="5">
        <v>100</v>
      </c>
      <c r="G35" s="5" t="s">
        <v>2623</v>
      </c>
      <c r="H35" s="6">
        <f t="shared" si="0"/>
        <v>673</v>
      </c>
    </row>
    <row r="36" spans="1:8" hidden="1" x14ac:dyDescent="0.25">
      <c r="A36" s="3" t="s">
        <v>1950</v>
      </c>
      <c r="B36" s="1" t="s">
        <v>1426</v>
      </c>
      <c r="C36" s="3" t="s">
        <v>2120</v>
      </c>
      <c r="D36" s="1" t="s">
        <v>1951</v>
      </c>
      <c r="E36" s="1">
        <v>1442</v>
      </c>
      <c r="F36" s="5">
        <v>76.8</v>
      </c>
      <c r="G36" s="5" t="s">
        <v>2623</v>
      </c>
      <c r="H36" s="6">
        <f t="shared" si="0"/>
        <v>1107.4559999999999</v>
      </c>
    </row>
    <row r="37" spans="1:8" hidden="1" x14ac:dyDescent="0.25">
      <c r="A37" s="3" t="s">
        <v>1950</v>
      </c>
      <c r="B37" s="1" t="s">
        <v>1426</v>
      </c>
      <c r="C37" s="3" t="s">
        <v>324</v>
      </c>
      <c r="D37" s="1" t="s">
        <v>2122</v>
      </c>
      <c r="E37" s="1">
        <v>1002</v>
      </c>
      <c r="F37" s="5">
        <v>100</v>
      </c>
      <c r="G37" s="5" t="s">
        <v>2623</v>
      </c>
      <c r="H37" s="6">
        <f t="shared" si="0"/>
        <v>1002</v>
      </c>
    </row>
    <row r="38" spans="1:8" hidden="1" x14ac:dyDescent="0.25">
      <c r="A38" s="3" t="s">
        <v>1950</v>
      </c>
      <c r="B38" s="1" t="s">
        <v>1426</v>
      </c>
      <c r="C38" s="3" t="s">
        <v>783</v>
      </c>
      <c r="D38" s="1" t="s">
        <v>1428</v>
      </c>
      <c r="E38" s="1">
        <v>671</v>
      </c>
      <c r="F38" s="5">
        <v>76.7</v>
      </c>
      <c r="G38" s="5" t="s">
        <v>2623</v>
      </c>
      <c r="H38" s="6">
        <f t="shared" si="0"/>
        <v>514.65700000000004</v>
      </c>
    </row>
    <row r="39" spans="1:8" hidden="1" x14ac:dyDescent="0.25">
      <c r="A39" s="3" t="s">
        <v>1950</v>
      </c>
      <c r="B39" s="1" t="s">
        <v>1426</v>
      </c>
      <c r="C39" s="3" t="s">
        <v>2320</v>
      </c>
      <c r="D39" s="1" t="s">
        <v>2123</v>
      </c>
      <c r="E39" s="1">
        <v>486</v>
      </c>
      <c r="F39" s="5">
        <v>59.6</v>
      </c>
      <c r="G39" s="5" t="s">
        <v>2623</v>
      </c>
      <c r="H39" s="6">
        <f t="shared" si="0"/>
        <v>289.65600000000001</v>
      </c>
    </row>
    <row r="40" spans="1:8" hidden="1" x14ac:dyDescent="0.25">
      <c r="A40" s="3" t="s">
        <v>1950</v>
      </c>
      <c r="B40" s="1" t="s">
        <v>1426</v>
      </c>
      <c r="C40" s="3" t="s">
        <v>781</v>
      </c>
      <c r="D40" s="1" t="s">
        <v>486</v>
      </c>
      <c r="E40" s="1">
        <v>435</v>
      </c>
      <c r="F40" s="5">
        <v>100</v>
      </c>
      <c r="G40" s="5" t="s">
        <v>2623</v>
      </c>
      <c r="H40" s="6">
        <f t="shared" si="0"/>
        <v>435</v>
      </c>
    </row>
    <row r="41" spans="1:8" hidden="1" x14ac:dyDescent="0.25">
      <c r="A41" s="3" t="s">
        <v>1950</v>
      </c>
      <c r="B41" s="1" t="s">
        <v>1426</v>
      </c>
      <c r="C41" s="3" t="s">
        <v>2325</v>
      </c>
      <c r="D41" s="1" t="s">
        <v>1625</v>
      </c>
      <c r="E41" s="1">
        <v>722</v>
      </c>
      <c r="F41" s="5">
        <v>76.099999999999994</v>
      </c>
      <c r="G41" s="5" t="s">
        <v>2623</v>
      </c>
      <c r="H41" s="6">
        <f t="shared" si="0"/>
        <v>549.44200000000001</v>
      </c>
    </row>
    <row r="42" spans="1:8" hidden="1" x14ac:dyDescent="0.25">
      <c r="A42" s="3" t="s">
        <v>1950</v>
      </c>
      <c r="B42" s="1" t="s">
        <v>1426</v>
      </c>
      <c r="C42" s="3" t="s">
        <v>2322</v>
      </c>
      <c r="D42" s="1" t="s">
        <v>487</v>
      </c>
      <c r="E42" s="1">
        <v>369</v>
      </c>
      <c r="F42" s="5">
        <v>100</v>
      </c>
      <c r="G42" s="5" t="s">
        <v>2623</v>
      </c>
      <c r="H42" s="6">
        <f t="shared" si="0"/>
        <v>369</v>
      </c>
    </row>
    <row r="43" spans="1:8" hidden="1" x14ac:dyDescent="0.25">
      <c r="A43" s="3" t="s">
        <v>1950</v>
      </c>
      <c r="B43" s="1" t="s">
        <v>1426</v>
      </c>
      <c r="C43" s="3" t="s">
        <v>1795</v>
      </c>
      <c r="D43" s="1" t="s">
        <v>1796</v>
      </c>
      <c r="E43" s="1">
        <v>406</v>
      </c>
      <c r="F43" s="5">
        <v>53.5</v>
      </c>
      <c r="G43" s="5" t="s">
        <v>2623</v>
      </c>
      <c r="H43" s="6">
        <f t="shared" si="0"/>
        <v>217.21</v>
      </c>
    </row>
    <row r="44" spans="1:8" hidden="1" x14ac:dyDescent="0.25">
      <c r="A44" s="3" t="s">
        <v>1950</v>
      </c>
      <c r="B44" s="1" t="s">
        <v>1426</v>
      </c>
      <c r="C44" s="3" t="s">
        <v>976</v>
      </c>
      <c r="D44" s="1" t="s">
        <v>2124</v>
      </c>
      <c r="E44" s="1">
        <v>392</v>
      </c>
      <c r="F44" s="5">
        <v>65.900000000000006</v>
      </c>
      <c r="G44" s="5" t="s">
        <v>2623</v>
      </c>
      <c r="H44" s="6">
        <f t="shared" si="0"/>
        <v>258.32800000000003</v>
      </c>
    </row>
    <row r="45" spans="1:8" hidden="1" x14ac:dyDescent="0.25">
      <c r="A45" s="3" t="s">
        <v>1950</v>
      </c>
      <c r="B45" s="1" t="s">
        <v>1426</v>
      </c>
      <c r="C45" s="3" t="s">
        <v>2326</v>
      </c>
      <c r="D45" s="1" t="s">
        <v>1429</v>
      </c>
      <c r="E45" s="1">
        <v>525</v>
      </c>
      <c r="F45" s="5">
        <v>100</v>
      </c>
      <c r="G45" s="5" t="s">
        <v>2623</v>
      </c>
      <c r="H45" s="6">
        <f t="shared" si="0"/>
        <v>525</v>
      </c>
    </row>
    <row r="46" spans="1:8" hidden="1" x14ac:dyDescent="0.25">
      <c r="A46" s="3" t="s">
        <v>1950</v>
      </c>
      <c r="B46" s="1" t="s">
        <v>1426</v>
      </c>
      <c r="C46" s="3" t="s">
        <v>2327</v>
      </c>
      <c r="D46" s="1" t="s">
        <v>1626</v>
      </c>
      <c r="E46" s="1">
        <v>341</v>
      </c>
      <c r="F46" s="5">
        <v>62.2</v>
      </c>
      <c r="G46" s="5" t="s">
        <v>2623</v>
      </c>
      <c r="H46" s="6">
        <f t="shared" si="0"/>
        <v>212.102</v>
      </c>
    </row>
    <row r="47" spans="1:8" hidden="1" x14ac:dyDescent="0.25">
      <c r="A47" s="3" t="s">
        <v>1281</v>
      </c>
      <c r="B47" s="1" t="s">
        <v>1627</v>
      </c>
      <c r="C47" s="3" t="s">
        <v>152</v>
      </c>
      <c r="D47" s="1" t="s">
        <v>4</v>
      </c>
      <c r="E47" s="1">
        <v>272</v>
      </c>
      <c r="F47" s="4">
        <v>66.5441</v>
      </c>
      <c r="G47" s="5"/>
      <c r="H47" s="6">
        <f t="shared" si="0"/>
        <v>180.99995200000001</v>
      </c>
    </row>
    <row r="48" spans="1:8" hidden="1" x14ac:dyDescent="0.25">
      <c r="A48" s="3" t="s">
        <v>1281</v>
      </c>
      <c r="B48" s="1" t="s">
        <v>1627</v>
      </c>
      <c r="C48" s="3" t="s">
        <v>780</v>
      </c>
      <c r="D48" s="1" t="s">
        <v>1628</v>
      </c>
      <c r="E48" s="1">
        <v>395</v>
      </c>
      <c r="F48" s="4">
        <v>62.784799999999997</v>
      </c>
      <c r="G48" s="5"/>
      <c r="H48" s="6">
        <f t="shared" si="0"/>
        <v>247.99995999999999</v>
      </c>
    </row>
    <row r="49" spans="1:8" hidden="1" x14ac:dyDescent="0.25">
      <c r="A49" s="3" t="s">
        <v>1281</v>
      </c>
      <c r="B49" s="1" t="s">
        <v>1627</v>
      </c>
      <c r="C49" s="3" t="s">
        <v>2120</v>
      </c>
      <c r="D49" s="1" t="s">
        <v>784</v>
      </c>
      <c r="E49" s="1">
        <v>442</v>
      </c>
      <c r="F49" s="4">
        <v>60.633499999999998</v>
      </c>
      <c r="G49" s="5"/>
      <c r="H49" s="6">
        <f t="shared" si="0"/>
        <v>268.00006999999999</v>
      </c>
    </row>
    <row r="50" spans="1:8" hidden="1" x14ac:dyDescent="0.25">
      <c r="A50" s="3" t="s">
        <v>1281</v>
      </c>
      <c r="B50" s="1" t="s">
        <v>1627</v>
      </c>
      <c r="C50" s="3" t="s">
        <v>324</v>
      </c>
      <c r="D50" s="1" t="s">
        <v>637</v>
      </c>
      <c r="E50" s="1">
        <v>579</v>
      </c>
      <c r="F50" s="4">
        <v>63.212499999999999</v>
      </c>
      <c r="G50" s="5"/>
      <c r="H50" s="6">
        <f t="shared" si="0"/>
        <v>366.00037499999996</v>
      </c>
    </row>
    <row r="51" spans="1:8" hidden="1" x14ac:dyDescent="0.25">
      <c r="A51" s="3" t="s">
        <v>1281</v>
      </c>
      <c r="B51" s="1" t="s">
        <v>1627</v>
      </c>
      <c r="C51" s="3" t="s">
        <v>1629</v>
      </c>
      <c r="D51" s="1" t="s">
        <v>1282</v>
      </c>
      <c r="E51" s="1">
        <v>356</v>
      </c>
      <c r="F51" s="4">
        <v>59.550600000000003</v>
      </c>
      <c r="G51" s="5"/>
      <c r="H51" s="6">
        <f t="shared" si="0"/>
        <v>212.00013600000003</v>
      </c>
    </row>
    <row r="52" spans="1:8" hidden="1" x14ac:dyDescent="0.25">
      <c r="A52" s="3" t="s">
        <v>1281</v>
      </c>
      <c r="B52" s="1" t="s">
        <v>1627</v>
      </c>
      <c r="C52" s="3" t="s">
        <v>1425</v>
      </c>
      <c r="D52" s="1" t="s">
        <v>1797</v>
      </c>
      <c r="E52" s="1">
        <v>127</v>
      </c>
      <c r="F52" s="4">
        <v>75.590500000000006</v>
      </c>
      <c r="G52" s="5"/>
      <c r="H52" s="6">
        <f t="shared" si="0"/>
        <v>95.999935000000008</v>
      </c>
    </row>
    <row r="53" spans="1:8" hidden="1" x14ac:dyDescent="0.25">
      <c r="A53" s="3" t="s">
        <v>638</v>
      </c>
      <c r="B53" s="1" t="s">
        <v>2328</v>
      </c>
      <c r="C53" s="3" t="s">
        <v>1424</v>
      </c>
      <c r="D53" s="1" t="s">
        <v>1952</v>
      </c>
      <c r="E53" s="1">
        <v>543</v>
      </c>
      <c r="F53" s="5">
        <v>73.2</v>
      </c>
      <c r="G53" s="5" t="s">
        <v>2623</v>
      </c>
      <c r="H53" s="6">
        <f t="shared" si="0"/>
        <v>397.476</v>
      </c>
    </row>
    <row r="54" spans="1:8" hidden="1" x14ac:dyDescent="0.25">
      <c r="A54" s="3" t="s">
        <v>638</v>
      </c>
      <c r="B54" s="1" t="s">
        <v>2328</v>
      </c>
      <c r="C54" s="3" t="s">
        <v>2125</v>
      </c>
      <c r="D54" s="1" t="s">
        <v>639</v>
      </c>
      <c r="E54" s="1">
        <v>392</v>
      </c>
      <c r="F54" s="5">
        <v>92</v>
      </c>
      <c r="G54" s="5" t="s">
        <v>2623</v>
      </c>
      <c r="H54" s="6">
        <f t="shared" si="0"/>
        <v>360.64</v>
      </c>
    </row>
    <row r="55" spans="1:8" hidden="1" x14ac:dyDescent="0.25">
      <c r="A55" s="3" t="s">
        <v>638</v>
      </c>
      <c r="B55" s="1" t="s">
        <v>2328</v>
      </c>
      <c r="C55" s="3" t="s">
        <v>152</v>
      </c>
      <c r="D55" s="1" t="s">
        <v>1430</v>
      </c>
      <c r="E55" s="1">
        <v>187</v>
      </c>
      <c r="F55" s="5">
        <v>100</v>
      </c>
      <c r="G55" s="5" t="s">
        <v>2623</v>
      </c>
      <c r="H55" s="6">
        <f t="shared" si="0"/>
        <v>187</v>
      </c>
    </row>
    <row r="56" spans="1:8" hidden="1" x14ac:dyDescent="0.25">
      <c r="A56" s="3" t="s">
        <v>638</v>
      </c>
      <c r="B56" s="1" t="s">
        <v>2328</v>
      </c>
      <c r="C56" s="3" t="s">
        <v>324</v>
      </c>
      <c r="D56" s="1" t="s">
        <v>1431</v>
      </c>
      <c r="E56" s="1">
        <v>237</v>
      </c>
      <c r="F56" s="5">
        <v>100</v>
      </c>
      <c r="G56" s="5" t="s">
        <v>2623</v>
      </c>
      <c r="H56" s="6">
        <f t="shared" si="0"/>
        <v>237</v>
      </c>
    </row>
    <row r="57" spans="1:8" hidden="1" x14ac:dyDescent="0.25">
      <c r="A57" s="3" t="s">
        <v>638</v>
      </c>
      <c r="B57" s="1" t="s">
        <v>2328</v>
      </c>
      <c r="C57" s="3" t="s">
        <v>1425</v>
      </c>
      <c r="D57" s="1" t="s">
        <v>2126</v>
      </c>
      <c r="E57" s="1">
        <v>415</v>
      </c>
      <c r="F57" s="5">
        <v>94.4</v>
      </c>
      <c r="G57" s="5" t="s">
        <v>2623</v>
      </c>
      <c r="H57" s="6">
        <f t="shared" si="0"/>
        <v>391.76</v>
      </c>
    </row>
    <row r="58" spans="1:8" hidden="1" x14ac:dyDescent="0.25">
      <c r="A58" s="3" t="s">
        <v>158</v>
      </c>
      <c r="B58" s="1" t="s">
        <v>640</v>
      </c>
      <c r="C58" s="3" t="s">
        <v>785</v>
      </c>
      <c r="D58" s="1" t="s">
        <v>1630</v>
      </c>
      <c r="E58" s="1">
        <v>507</v>
      </c>
      <c r="F58" s="4">
        <v>41.025599999999997</v>
      </c>
      <c r="G58" s="5"/>
      <c r="H58" s="6">
        <f t="shared" si="0"/>
        <v>207.99979199999999</v>
      </c>
    </row>
    <row r="59" spans="1:8" hidden="1" x14ac:dyDescent="0.25">
      <c r="A59" s="3" t="s">
        <v>158</v>
      </c>
      <c r="B59" s="1" t="s">
        <v>640</v>
      </c>
      <c r="C59" s="3" t="s">
        <v>1432</v>
      </c>
      <c r="D59" s="1" t="s">
        <v>2127</v>
      </c>
      <c r="E59" s="1">
        <v>618</v>
      </c>
      <c r="F59" s="4">
        <v>45.792900000000003</v>
      </c>
      <c r="G59" s="5"/>
      <c r="H59" s="6">
        <f t="shared" si="0"/>
        <v>283.00012200000003</v>
      </c>
    </row>
    <row r="60" spans="1:8" hidden="1" x14ac:dyDescent="0.25">
      <c r="A60" s="3" t="s">
        <v>158</v>
      </c>
      <c r="B60" s="1" t="s">
        <v>640</v>
      </c>
      <c r="C60" s="3" t="s">
        <v>326</v>
      </c>
      <c r="D60" s="1" t="s">
        <v>1953</v>
      </c>
      <c r="E60" s="1">
        <v>484</v>
      </c>
      <c r="F60" s="4">
        <v>63.636400000000002</v>
      </c>
      <c r="G60" s="5"/>
      <c r="H60" s="6">
        <f t="shared" si="0"/>
        <v>308.00017600000001</v>
      </c>
    </row>
    <row r="61" spans="1:8" hidden="1" x14ac:dyDescent="0.25">
      <c r="A61" s="3" t="s">
        <v>158</v>
      </c>
      <c r="B61" s="1" t="s">
        <v>640</v>
      </c>
      <c r="C61" s="3" t="s">
        <v>2128</v>
      </c>
      <c r="D61" s="1" t="s">
        <v>159</v>
      </c>
      <c r="E61" s="1">
        <v>361</v>
      </c>
      <c r="F61" s="4">
        <v>59.556800000000003</v>
      </c>
      <c r="G61" s="5"/>
      <c r="H61" s="6">
        <f t="shared" si="0"/>
        <v>215.00004800000002</v>
      </c>
    </row>
    <row r="62" spans="1:8" hidden="1" x14ac:dyDescent="0.25">
      <c r="A62" s="3" t="s">
        <v>158</v>
      </c>
      <c r="B62" s="1" t="s">
        <v>640</v>
      </c>
      <c r="C62" s="3" t="s">
        <v>1624</v>
      </c>
      <c r="D62" s="1" t="s">
        <v>1123</v>
      </c>
      <c r="E62" s="1">
        <v>292</v>
      </c>
      <c r="F62" s="4">
        <v>47.260300000000001</v>
      </c>
      <c r="G62" s="5"/>
      <c r="H62" s="6">
        <f t="shared" si="0"/>
        <v>138.00007600000001</v>
      </c>
    </row>
    <row r="63" spans="1:8" hidden="1" x14ac:dyDescent="0.25">
      <c r="A63" s="3" t="s">
        <v>158</v>
      </c>
      <c r="B63" s="1" t="s">
        <v>640</v>
      </c>
      <c r="C63" s="3" t="s">
        <v>974</v>
      </c>
      <c r="D63" s="1" t="s">
        <v>2329</v>
      </c>
      <c r="E63" s="1">
        <v>219</v>
      </c>
      <c r="F63" s="4">
        <v>46.575299999999999</v>
      </c>
      <c r="G63" s="5"/>
      <c r="H63" s="6">
        <f t="shared" si="0"/>
        <v>101.99990700000001</v>
      </c>
    </row>
    <row r="64" spans="1:8" hidden="1" x14ac:dyDescent="0.25">
      <c r="A64" s="3" t="s">
        <v>158</v>
      </c>
      <c r="B64" s="1" t="s">
        <v>640</v>
      </c>
      <c r="C64" s="3" t="s">
        <v>327</v>
      </c>
      <c r="D64" s="1" t="s">
        <v>1283</v>
      </c>
      <c r="E64" s="1">
        <v>784</v>
      </c>
      <c r="F64" s="4">
        <v>46.938699999999997</v>
      </c>
      <c r="G64" s="5"/>
      <c r="H64" s="6">
        <f t="shared" si="0"/>
        <v>367.99940799999996</v>
      </c>
    </row>
    <row r="65" spans="1:8" hidden="1" x14ac:dyDescent="0.25">
      <c r="A65" s="3" t="s">
        <v>158</v>
      </c>
      <c r="B65" s="1" t="s">
        <v>640</v>
      </c>
      <c r="C65" s="3" t="s">
        <v>1631</v>
      </c>
      <c r="D65" s="1" t="s">
        <v>1954</v>
      </c>
      <c r="E65" s="1">
        <v>1451</v>
      </c>
      <c r="F65" s="4">
        <v>45.5548</v>
      </c>
      <c r="G65" s="5"/>
      <c r="H65" s="6">
        <f t="shared" si="0"/>
        <v>661.00014800000008</v>
      </c>
    </row>
    <row r="66" spans="1:8" hidden="1" x14ac:dyDescent="0.25">
      <c r="A66" s="3" t="s">
        <v>158</v>
      </c>
      <c r="B66" s="1" t="s">
        <v>640</v>
      </c>
      <c r="C66" s="3" t="s">
        <v>1621</v>
      </c>
      <c r="D66" s="1" t="s">
        <v>2129</v>
      </c>
      <c r="E66" s="1">
        <v>348</v>
      </c>
      <c r="F66" s="5">
        <v>86.6</v>
      </c>
      <c r="G66" s="5" t="s">
        <v>2623</v>
      </c>
      <c r="H66" s="6">
        <f t="shared" si="0"/>
        <v>301.36799999999999</v>
      </c>
    </row>
    <row r="67" spans="1:8" hidden="1" x14ac:dyDescent="0.25">
      <c r="A67" s="3" t="s">
        <v>158</v>
      </c>
      <c r="B67" s="1" t="s">
        <v>640</v>
      </c>
      <c r="C67" s="3" t="s">
        <v>977</v>
      </c>
      <c r="D67" s="1" t="s">
        <v>328</v>
      </c>
      <c r="E67" s="1">
        <v>612</v>
      </c>
      <c r="F67" s="4">
        <v>52.6143</v>
      </c>
      <c r="G67" s="5"/>
      <c r="H67" s="6">
        <f t="shared" si="0"/>
        <v>321.99951600000003</v>
      </c>
    </row>
    <row r="68" spans="1:8" hidden="1" x14ac:dyDescent="0.25">
      <c r="A68" s="3" t="s">
        <v>158</v>
      </c>
      <c r="B68" s="1" t="s">
        <v>640</v>
      </c>
      <c r="C68" s="3" t="s">
        <v>329</v>
      </c>
      <c r="D68" s="1" t="s">
        <v>786</v>
      </c>
      <c r="E68" s="1">
        <v>570</v>
      </c>
      <c r="F68" s="5">
        <v>77.2</v>
      </c>
      <c r="G68" s="5" t="s">
        <v>2623</v>
      </c>
      <c r="H68" s="6">
        <f t="shared" si="0"/>
        <v>440.04</v>
      </c>
    </row>
    <row r="69" spans="1:8" hidden="1" x14ac:dyDescent="0.25">
      <c r="A69" s="3" t="s">
        <v>158</v>
      </c>
      <c r="B69" s="1" t="s">
        <v>640</v>
      </c>
      <c r="C69" s="3" t="s">
        <v>2330</v>
      </c>
      <c r="D69" s="1" t="s">
        <v>1433</v>
      </c>
      <c r="E69" s="1">
        <v>362</v>
      </c>
      <c r="F69" s="4">
        <v>49.723799999999997</v>
      </c>
      <c r="G69" s="5"/>
      <c r="H69" s="6">
        <f t="shared" si="0"/>
        <v>180.00015599999998</v>
      </c>
    </row>
    <row r="70" spans="1:8" hidden="1" x14ac:dyDescent="0.25">
      <c r="A70" s="3" t="s">
        <v>158</v>
      </c>
      <c r="B70" s="1" t="s">
        <v>640</v>
      </c>
      <c r="C70" s="3" t="s">
        <v>488</v>
      </c>
      <c r="D70" s="1" t="s">
        <v>1632</v>
      </c>
      <c r="E70" s="1">
        <v>308</v>
      </c>
      <c r="F70" s="4">
        <v>56.168799999999997</v>
      </c>
      <c r="G70" s="5"/>
      <c r="H70" s="6">
        <f t="shared" si="0"/>
        <v>172.99990399999999</v>
      </c>
    </row>
    <row r="71" spans="1:8" hidden="1" x14ac:dyDescent="0.25">
      <c r="A71" s="3" t="s">
        <v>158</v>
      </c>
      <c r="B71" s="1" t="s">
        <v>640</v>
      </c>
      <c r="C71" s="3" t="s">
        <v>1125</v>
      </c>
      <c r="D71" s="1" t="s">
        <v>330</v>
      </c>
      <c r="E71" s="1">
        <v>275</v>
      </c>
      <c r="F71" s="4">
        <v>48.7273</v>
      </c>
      <c r="G71" s="5"/>
      <c r="H71" s="6">
        <f t="shared" si="0"/>
        <v>134.00007500000001</v>
      </c>
    </row>
    <row r="72" spans="1:8" hidden="1" x14ac:dyDescent="0.25">
      <c r="A72" s="3" t="s">
        <v>158</v>
      </c>
      <c r="B72" s="1" t="s">
        <v>640</v>
      </c>
      <c r="C72" s="3" t="s">
        <v>1434</v>
      </c>
      <c r="D72" s="1" t="s">
        <v>160</v>
      </c>
      <c r="E72" s="1">
        <v>445</v>
      </c>
      <c r="F72" s="5">
        <v>89.6</v>
      </c>
      <c r="G72" s="5" t="s">
        <v>2623</v>
      </c>
      <c r="H72" s="6">
        <f t="shared" ref="H72:H135" si="1">E72*F72/100</f>
        <v>398.72</v>
      </c>
    </row>
    <row r="73" spans="1:8" hidden="1" x14ac:dyDescent="0.25">
      <c r="A73" s="3" t="s">
        <v>158</v>
      </c>
      <c r="B73" s="1" t="s">
        <v>640</v>
      </c>
      <c r="C73" s="3" t="s">
        <v>1633</v>
      </c>
      <c r="D73" s="1" t="s">
        <v>2331</v>
      </c>
      <c r="E73" s="1">
        <v>133</v>
      </c>
      <c r="F73" s="4">
        <v>55.639099999999999</v>
      </c>
      <c r="G73" s="5"/>
      <c r="H73" s="6">
        <f t="shared" si="1"/>
        <v>74.000002999999992</v>
      </c>
    </row>
    <row r="74" spans="1:8" hidden="1" x14ac:dyDescent="0.25">
      <c r="A74" s="3" t="s">
        <v>158</v>
      </c>
      <c r="B74" s="1" t="s">
        <v>640</v>
      </c>
      <c r="C74" s="3" t="s">
        <v>331</v>
      </c>
      <c r="D74" s="1" t="s">
        <v>2130</v>
      </c>
      <c r="E74" s="1">
        <v>317</v>
      </c>
      <c r="F74" s="4">
        <v>63.406999999999996</v>
      </c>
      <c r="G74" s="5"/>
      <c r="H74" s="6">
        <f t="shared" si="1"/>
        <v>201.00019</v>
      </c>
    </row>
    <row r="75" spans="1:8" hidden="1" x14ac:dyDescent="0.25">
      <c r="A75" s="3" t="s">
        <v>158</v>
      </c>
      <c r="B75" s="1" t="s">
        <v>640</v>
      </c>
      <c r="C75" s="3" t="s">
        <v>332</v>
      </c>
      <c r="D75" s="1" t="s">
        <v>5</v>
      </c>
      <c r="E75" s="1">
        <v>294</v>
      </c>
      <c r="F75" s="4">
        <v>60.544199999999996</v>
      </c>
      <c r="G75" s="5"/>
      <c r="H75" s="6">
        <f t="shared" si="1"/>
        <v>177.99994800000002</v>
      </c>
    </row>
    <row r="76" spans="1:8" hidden="1" x14ac:dyDescent="0.25">
      <c r="A76" s="3" t="s">
        <v>158</v>
      </c>
      <c r="B76" s="1" t="s">
        <v>640</v>
      </c>
      <c r="C76" s="3" t="s">
        <v>2332</v>
      </c>
      <c r="D76" s="1" t="s">
        <v>1284</v>
      </c>
      <c r="E76" s="1">
        <v>1708</v>
      </c>
      <c r="F76" s="4">
        <v>38.173299999999998</v>
      </c>
      <c r="G76" s="5"/>
      <c r="H76" s="6">
        <f t="shared" si="1"/>
        <v>651.99996399999998</v>
      </c>
    </row>
    <row r="77" spans="1:8" hidden="1" x14ac:dyDescent="0.25">
      <c r="A77" s="3" t="s">
        <v>158</v>
      </c>
      <c r="B77" s="1" t="s">
        <v>640</v>
      </c>
      <c r="C77" s="3" t="s">
        <v>978</v>
      </c>
      <c r="D77" s="1" t="s">
        <v>787</v>
      </c>
      <c r="E77" s="1">
        <v>411</v>
      </c>
      <c r="F77" s="4">
        <v>42.335799999999999</v>
      </c>
      <c r="G77" s="5"/>
      <c r="H77" s="6">
        <f t="shared" si="1"/>
        <v>174.00013799999999</v>
      </c>
    </row>
    <row r="78" spans="1:8" hidden="1" x14ac:dyDescent="0.25">
      <c r="A78" s="3" t="s">
        <v>788</v>
      </c>
      <c r="B78" s="1" t="s">
        <v>333</v>
      </c>
      <c r="C78" s="3" t="s">
        <v>1427</v>
      </c>
      <c r="D78" s="1" t="s">
        <v>1285</v>
      </c>
      <c r="E78" s="1">
        <v>435</v>
      </c>
      <c r="F78" s="4">
        <v>46.666699999999999</v>
      </c>
      <c r="G78" s="5"/>
      <c r="H78" s="6">
        <f t="shared" si="1"/>
        <v>203.000145</v>
      </c>
    </row>
    <row r="79" spans="1:8" hidden="1" x14ac:dyDescent="0.25">
      <c r="A79" s="3" t="s">
        <v>788</v>
      </c>
      <c r="B79" s="1" t="s">
        <v>333</v>
      </c>
      <c r="C79" s="3" t="s">
        <v>1424</v>
      </c>
      <c r="D79" s="1" t="s">
        <v>2480</v>
      </c>
      <c r="E79" s="1">
        <v>456</v>
      </c>
      <c r="F79" s="4">
        <v>50.438600000000001</v>
      </c>
      <c r="G79" s="5"/>
      <c r="H79" s="6">
        <f t="shared" si="1"/>
        <v>230.00001599999999</v>
      </c>
    </row>
    <row r="80" spans="1:8" hidden="1" x14ac:dyDescent="0.25">
      <c r="A80" s="3" t="s">
        <v>788</v>
      </c>
      <c r="B80" s="1" t="s">
        <v>333</v>
      </c>
      <c r="C80" s="3" t="s">
        <v>2125</v>
      </c>
      <c r="D80" s="1" t="s">
        <v>641</v>
      </c>
      <c r="E80" s="1">
        <v>468</v>
      </c>
      <c r="F80" s="4">
        <v>45.726500000000001</v>
      </c>
      <c r="G80" s="5"/>
      <c r="H80" s="6">
        <f t="shared" si="1"/>
        <v>214.00002000000001</v>
      </c>
    </row>
    <row r="81" spans="1:8" hidden="1" x14ac:dyDescent="0.25">
      <c r="A81" s="3" t="s">
        <v>788</v>
      </c>
      <c r="B81" s="1" t="s">
        <v>333</v>
      </c>
      <c r="C81" s="3" t="s">
        <v>152</v>
      </c>
      <c r="D81" s="1" t="s">
        <v>1435</v>
      </c>
      <c r="E81" s="1">
        <v>674</v>
      </c>
      <c r="F81" s="4">
        <v>33.679499999999997</v>
      </c>
      <c r="G81" s="5"/>
      <c r="H81" s="6">
        <f t="shared" si="1"/>
        <v>226.99982999999997</v>
      </c>
    </row>
    <row r="82" spans="1:8" hidden="1" x14ac:dyDescent="0.25">
      <c r="A82" s="3" t="s">
        <v>1436</v>
      </c>
      <c r="B82" s="1" t="s">
        <v>2333</v>
      </c>
      <c r="C82" s="3" t="s">
        <v>152</v>
      </c>
      <c r="D82" s="1" t="s">
        <v>489</v>
      </c>
      <c r="E82" s="1">
        <v>559</v>
      </c>
      <c r="F82" s="4">
        <v>39.356000000000002</v>
      </c>
      <c r="G82" s="5"/>
      <c r="H82" s="6">
        <f t="shared" si="1"/>
        <v>220.00004000000001</v>
      </c>
    </row>
    <row r="83" spans="1:8" hidden="1" x14ac:dyDescent="0.25">
      <c r="A83" s="3" t="s">
        <v>1436</v>
      </c>
      <c r="B83" s="1" t="s">
        <v>2333</v>
      </c>
      <c r="C83" s="3" t="s">
        <v>780</v>
      </c>
      <c r="D83" s="1" t="s">
        <v>1798</v>
      </c>
      <c r="E83" s="1">
        <v>1287</v>
      </c>
      <c r="F83" s="4">
        <v>20.202000000000002</v>
      </c>
      <c r="G83" s="5"/>
      <c r="H83" s="6">
        <f t="shared" si="1"/>
        <v>259.99974000000003</v>
      </c>
    </row>
    <row r="84" spans="1:8" hidden="1" x14ac:dyDescent="0.25">
      <c r="A84" s="3" t="s">
        <v>1436</v>
      </c>
      <c r="B84" s="1" t="s">
        <v>2333</v>
      </c>
      <c r="C84" s="3" t="s">
        <v>334</v>
      </c>
      <c r="D84" s="1" t="s">
        <v>789</v>
      </c>
      <c r="E84" s="1">
        <v>830</v>
      </c>
      <c r="F84" s="4">
        <v>27.1084</v>
      </c>
      <c r="G84" s="5"/>
      <c r="H84" s="6">
        <f t="shared" si="1"/>
        <v>224.99971999999997</v>
      </c>
    </row>
    <row r="85" spans="1:8" hidden="1" x14ac:dyDescent="0.25">
      <c r="A85" s="3" t="s">
        <v>1436</v>
      </c>
      <c r="B85" s="1" t="s">
        <v>2333</v>
      </c>
      <c r="C85" s="3" t="s">
        <v>2120</v>
      </c>
      <c r="D85" s="1" t="s">
        <v>2481</v>
      </c>
      <c r="E85" s="1">
        <v>791</v>
      </c>
      <c r="F85" s="4">
        <v>27.560099999999998</v>
      </c>
      <c r="G85" s="5"/>
      <c r="H85" s="6">
        <f t="shared" si="1"/>
        <v>218.00039099999998</v>
      </c>
    </row>
    <row r="86" spans="1:8" hidden="1" x14ac:dyDescent="0.25">
      <c r="A86" s="3" t="s">
        <v>1436</v>
      </c>
      <c r="B86" s="1" t="s">
        <v>2333</v>
      </c>
      <c r="C86" s="3" t="s">
        <v>324</v>
      </c>
      <c r="D86" s="1" t="s">
        <v>490</v>
      </c>
      <c r="E86" s="1">
        <v>504</v>
      </c>
      <c r="F86" s="4">
        <v>30.754000000000001</v>
      </c>
      <c r="G86" s="5"/>
      <c r="H86" s="6">
        <f t="shared" si="1"/>
        <v>155.00016000000002</v>
      </c>
    </row>
    <row r="87" spans="1:8" hidden="1" x14ac:dyDescent="0.25">
      <c r="A87" s="3" t="s">
        <v>1436</v>
      </c>
      <c r="B87" s="1" t="s">
        <v>2333</v>
      </c>
      <c r="C87" s="3" t="s">
        <v>1425</v>
      </c>
      <c r="D87" s="1" t="s">
        <v>1955</v>
      </c>
      <c r="E87" s="1">
        <v>533</v>
      </c>
      <c r="F87" s="4">
        <v>31.7073</v>
      </c>
      <c r="G87" s="5"/>
      <c r="H87" s="6">
        <f t="shared" si="1"/>
        <v>168.999909</v>
      </c>
    </row>
    <row r="88" spans="1:8" hidden="1" x14ac:dyDescent="0.25">
      <c r="A88" s="3" t="s">
        <v>1436</v>
      </c>
      <c r="B88" s="1" t="s">
        <v>2333</v>
      </c>
      <c r="C88" s="3" t="s">
        <v>2320</v>
      </c>
      <c r="D88" s="1" t="s">
        <v>335</v>
      </c>
      <c r="E88" s="1">
        <v>811</v>
      </c>
      <c r="F88" s="4">
        <v>32.182499999999997</v>
      </c>
      <c r="G88" s="5"/>
      <c r="H88" s="6">
        <f t="shared" si="1"/>
        <v>261.00007499999998</v>
      </c>
    </row>
    <row r="89" spans="1:8" hidden="1" x14ac:dyDescent="0.25">
      <c r="A89" s="3" t="s">
        <v>2131</v>
      </c>
      <c r="B89" s="1" t="s">
        <v>336</v>
      </c>
      <c r="C89" s="3" t="s">
        <v>790</v>
      </c>
      <c r="D89" s="1" t="s">
        <v>2334</v>
      </c>
      <c r="E89" s="1">
        <v>491</v>
      </c>
      <c r="F89" s="5">
        <v>86.9</v>
      </c>
      <c r="G89" s="5" t="s">
        <v>2623</v>
      </c>
      <c r="H89" s="6">
        <f t="shared" si="1"/>
        <v>426.67900000000003</v>
      </c>
    </row>
    <row r="90" spans="1:8" hidden="1" x14ac:dyDescent="0.25">
      <c r="A90" s="3" t="s">
        <v>2131</v>
      </c>
      <c r="B90" s="1" t="s">
        <v>336</v>
      </c>
      <c r="C90" s="3" t="s">
        <v>152</v>
      </c>
      <c r="D90" s="1" t="s">
        <v>642</v>
      </c>
      <c r="E90" s="1">
        <v>569</v>
      </c>
      <c r="F90" s="5">
        <v>76.3</v>
      </c>
      <c r="G90" s="5" t="s">
        <v>2623</v>
      </c>
      <c r="H90" s="6">
        <f t="shared" si="1"/>
        <v>434.14699999999999</v>
      </c>
    </row>
    <row r="91" spans="1:8" hidden="1" x14ac:dyDescent="0.25">
      <c r="A91" s="3" t="s">
        <v>2131</v>
      </c>
      <c r="B91" s="1" t="s">
        <v>336</v>
      </c>
      <c r="C91" s="3" t="s">
        <v>334</v>
      </c>
      <c r="D91" s="1" t="s">
        <v>1634</v>
      </c>
      <c r="E91" s="1">
        <v>1183</v>
      </c>
      <c r="F91" s="4">
        <v>47.675400000000003</v>
      </c>
      <c r="G91" s="5"/>
      <c r="H91" s="6">
        <f t="shared" si="1"/>
        <v>563.99998200000005</v>
      </c>
    </row>
    <row r="92" spans="1:8" hidden="1" x14ac:dyDescent="0.25">
      <c r="A92" s="3" t="s">
        <v>2131</v>
      </c>
      <c r="B92" s="1" t="s">
        <v>336</v>
      </c>
      <c r="C92" s="3" t="s">
        <v>2120</v>
      </c>
      <c r="D92" s="1" t="s">
        <v>1956</v>
      </c>
      <c r="E92" s="1">
        <v>1747</v>
      </c>
      <c r="F92" s="4">
        <v>53.634799999999998</v>
      </c>
      <c r="G92" s="5"/>
      <c r="H92" s="6">
        <f t="shared" si="1"/>
        <v>936.999956</v>
      </c>
    </row>
    <row r="93" spans="1:8" hidden="1" x14ac:dyDescent="0.25">
      <c r="A93" s="3" t="s">
        <v>2131</v>
      </c>
      <c r="B93" s="1" t="s">
        <v>336</v>
      </c>
      <c r="C93" s="3" t="s">
        <v>1425</v>
      </c>
      <c r="D93" s="1" t="s">
        <v>1635</v>
      </c>
      <c r="E93" s="1">
        <v>310</v>
      </c>
      <c r="F93" s="4">
        <v>60.322600000000001</v>
      </c>
      <c r="G93" s="5"/>
      <c r="H93" s="6">
        <f t="shared" si="1"/>
        <v>187.00006000000002</v>
      </c>
    </row>
    <row r="94" spans="1:8" hidden="1" x14ac:dyDescent="0.25">
      <c r="A94" s="3" t="s">
        <v>2131</v>
      </c>
      <c r="B94" s="1" t="s">
        <v>336</v>
      </c>
      <c r="C94" s="3" t="s">
        <v>781</v>
      </c>
      <c r="D94" s="1" t="s">
        <v>1957</v>
      </c>
      <c r="E94" s="1">
        <v>420</v>
      </c>
      <c r="F94" s="4">
        <v>52.142899999999997</v>
      </c>
      <c r="G94" s="5"/>
      <c r="H94" s="6">
        <f t="shared" si="1"/>
        <v>219.00018</v>
      </c>
    </row>
    <row r="95" spans="1:8" hidden="1" x14ac:dyDescent="0.25">
      <c r="A95" s="3" t="s">
        <v>2131</v>
      </c>
      <c r="B95" s="1" t="s">
        <v>336</v>
      </c>
      <c r="C95" s="3" t="s">
        <v>153</v>
      </c>
      <c r="D95" s="1" t="s">
        <v>2335</v>
      </c>
      <c r="E95" s="1">
        <v>471</v>
      </c>
      <c r="F95" s="4">
        <v>47.558399999999999</v>
      </c>
      <c r="G95" s="5"/>
      <c r="H95" s="6">
        <f t="shared" si="1"/>
        <v>224.00006399999998</v>
      </c>
    </row>
    <row r="96" spans="1:8" hidden="1" x14ac:dyDescent="0.25">
      <c r="A96" s="3" t="s">
        <v>2131</v>
      </c>
      <c r="B96" s="1" t="s">
        <v>336</v>
      </c>
      <c r="C96" s="3" t="s">
        <v>974</v>
      </c>
      <c r="D96" s="1" t="s">
        <v>491</v>
      </c>
      <c r="E96" s="1">
        <v>482</v>
      </c>
      <c r="F96" s="4">
        <v>35.477200000000003</v>
      </c>
      <c r="G96" s="5"/>
      <c r="H96" s="6">
        <f t="shared" si="1"/>
        <v>171.00010400000002</v>
      </c>
    </row>
    <row r="97" spans="1:8" hidden="1" x14ac:dyDescent="0.25">
      <c r="A97" s="3" t="s">
        <v>2131</v>
      </c>
      <c r="B97" s="1" t="s">
        <v>336</v>
      </c>
      <c r="C97" s="3" t="s">
        <v>2336</v>
      </c>
      <c r="D97" s="1" t="s">
        <v>791</v>
      </c>
      <c r="E97" s="1">
        <v>384</v>
      </c>
      <c r="F97" s="4">
        <v>68.229200000000006</v>
      </c>
      <c r="G97" s="5"/>
      <c r="H97" s="6">
        <f t="shared" si="1"/>
        <v>262.00012800000002</v>
      </c>
    </row>
    <row r="98" spans="1:8" hidden="1" x14ac:dyDescent="0.25">
      <c r="A98" s="3" t="s">
        <v>2131</v>
      </c>
      <c r="B98" s="1" t="s">
        <v>336</v>
      </c>
      <c r="C98" s="3" t="s">
        <v>337</v>
      </c>
      <c r="D98" s="1" t="s">
        <v>1958</v>
      </c>
      <c r="E98" s="1">
        <v>429</v>
      </c>
      <c r="F98" s="4">
        <v>61.538499999999999</v>
      </c>
      <c r="G98" s="5"/>
      <c r="H98" s="6">
        <f t="shared" si="1"/>
        <v>264.00016499999998</v>
      </c>
    </row>
    <row r="99" spans="1:8" hidden="1" x14ac:dyDescent="0.25">
      <c r="A99" s="3" t="s">
        <v>2131</v>
      </c>
      <c r="B99" s="1" t="s">
        <v>336</v>
      </c>
      <c r="C99" s="3" t="s">
        <v>1621</v>
      </c>
      <c r="D99" s="1" t="s">
        <v>2337</v>
      </c>
      <c r="E99" s="1">
        <v>222</v>
      </c>
      <c r="F99" s="5">
        <v>92</v>
      </c>
      <c r="G99" s="5" t="s">
        <v>2623</v>
      </c>
      <c r="H99" s="6">
        <f t="shared" si="1"/>
        <v>204.24</v>
      </c>
    </row>
    <row r="100" spans="1:8" hidden="1" x14ac:dyDescent="0.25">
      <c r="A100" s="3" t="s">
        <v>2131</v>
      </c>
      <c r="B100" s="1" t="s">
        <v>336</v>
      </c>
      <c r="C100" s="3" t="s">
        <v>338</v>
      </c>
      <c r="D100" s="1" t="s">
        <v>1959</v>
      </c>
      <c r="E100" s="1">
        <v>1089</v>
      </c>
      <c r="F100" s="4">
        <v>64.370999999999995</v>
      </c>
      <c r="G100" s="5"/>
      <c r="H100" s="6">
        <f t="shared" si="1"/>
        <v>701.00018999999998</v>
      </c>
    </row>
    <row r="101" spans="1:8" hidden="1" x14ac:dyDescent="0.25">
      <c r="A101" s="3" t="s">
        <v>2131</v>
      </c>
      <c r="B101" s="1" t="s">
        <v>336</v>
      </c>
      <c r="C101" s="3" t="s">
        <v>2322</v>
      </c>
      <c r="D101" s="1" t="s">
        <v>1636</v>
      </c>
      <c r="E101" s="1">
        <v>322</v>
      </c>
      <c r="F101" s="4">
        <v>64.906800000000004</v>
      </c>
      <c r="G101" s="5"/>
      <c r="H101" s="6">
        <f t="shared" si="1"/>
        <v>208.99989600000001</v>
      </c>
    </row>
    <row r="102" spans="1:8" hidden="1" x14ac:dyDescent="0.25">
      <c r="A102" s="3" t="s">
        <v>2131</v>
      </c>
      <c r="B102" s="1" t="s">
        <v>336</v>
      </c>
      <c r="C102" s="3" t="s">
        <v>1795</v>
      </c>
      <c r="D102" s="1" t="s">
        <v>1799</v>
      </c>
      <c r="E102" s="1">
        <v>1451</v>
      </c>
      <c r="F102" s="4">
        <v>31.702300000000001</v>
      </c>
      <c r="G102" s="5"/>
      <c r="H102" s="6">
        <f t="shared" si="1"/>
        <v>460.00037300000002</v>
      </c>
    </row>
    <row r="103" spans="1:8" hidden="1" x14ac:dyDescent="0.25">
      <c r="A103" s="3" t="s">
        <v>2131</v>
      </c>
      <c r="B103" s="1" t="s">
        <v>336</v>
      </c>
      <c r="C103" s="3" t="s">
        <v>2132</v>
      </c>
      <c r="D103" s="1" t="s">
        <v>1286</v>
      </c>
      <c r="E103" s="1">
        <v>643</v>
      </c>
      <c r="F103" s="5">
        <v>86.2</v>
      </c>
      <c r="G103" s="5" t="s">
        <v>2623</v>
      </c>
      <c r="H103" s="6">
        <f t="shared" si="1"/>
        <v>554.26599999999996</v>
      </c>
    </row>
    <row r="104" spans="1:8" hidden="1" x14ac:dyDescent="0.25">
      <c r="A104" s="3" t="s">
        <v>161</v>
      </c>
      <c r="B104" s="1" t="s">
        <v>492</v>
      </c>
      <c r="C104" s="3" t="s">
        <v>152</v>
      </c>
      <c r="D104" s="1" t="s">
        <v>6</v>
      </c>
      <c r="E104" s="1">
        <v>346</v>
      </c>
      <c r="F104" s="5">
        <v>100</v>
      </c>
      <c r="G104" s="5" t="s">
        <v>2623</v>
      </c>
      <c r="H104" s="6">
        <f t="shared" si="1"/>
        <v>346</v>
      </c>
    </row>
    <row r="105" spans="1:8" hidden="1" x14ac:dyDescent="0.25">
      <c r="A105" s="3" t="s">
        <v>161</v>
      </c>
      <c r="B105" s="1" t="s">
        <v>492</v>
      </c>
      <c r="C105" s="3" t="s">
        <v>1427</v>
      </c>
      <c r="D105" s="1" t="s">
        <v>1960</v>
      </c>
      <c r="E105" s="1">
        <v>576</v>
      </c>
      <c r="F105" s="5">
        <v>100</v>
      </c>
      <c r="G105" s="5" t="s">
        <v>2623</v>
      </c>
      <c r="H105" s="6">
        <f t="shared" si="1"/>
        <v>576</v>
      </c>
    </row>
    <row r="106" spans="1:8" hidden="1" x14ac:dyDescent="0.25">
      <c r="A106" s="3" t="s">
        <v>161</v>
      </c>
      <c r="B106" s="1" t="s">
        <v>492</v>
      </c>
      <c r="C106" s="3" t="s">
        <v>334</v>
      </c>
      <c r="D106" s="1" t="s">
        <v>1437</v>
      </c>
      <c r="E106" s="1">
        <v>1283</v>
      </c>
      <c r="F106" s="5">
        <v>76.599999999999994</v>
      </c>
      <c r="G106" s="5" t="s">
        <v>2623</v>
      </c>
      <c r="H106" s="6">
        <f t="shared" si="1"/>
        <v>982.77799999999991</v>
      </c>
    </row>
    <row r="107" spans="1:8" hidden="1" x14ac:dyDescent="0.25">
      <c r="A107" s="3" t="s">
        <v>161</v>
      </c>
      <c r="B107" s="1" t="s">
        <v>492</v>
      </c>
      <c r="C107" s="3" t="s">
        <v>2120</v>
      </c>
      <c r="D107" s="1" t="s">
        <v>1438</v>
      </c>
      <c r="E107" s="1">
        <v>1551</v>
      </c>
      <c r="F107" s="5">
        <v>59.3</v>
      </c>
      <c r="G107" s="5" t="s">
        <v>2623</v>
      </c>
      <c r="H107" s="6">
        <f t="shared" si="1"/>
        <v>919.74299999999994</v>
      </c>
    </row>
    <row r="108" spans="1:8" hidden="1" x14ac:dyDescent="0.25">
      <c r="A108" s="3" t="s">
        <v>161</v>
      </c>
      <c r="B108" s="1" t="s">
        <v>492</v>
      </c>
      <c r="C108" s="3" t="s">
        <v>162</v>
      </c>
      <c r="D108" s="1" t="s">
        <v>1800</v>
      </c>
      <c r="E108" s="1">
        <v>315</v>
      </c>
      <c r="F108" s="5">
        <v>72.8</v>
      </c>
      <c r="G108" s="5" t="s">
        <v>2623</v>
      </c>
      <c r="H108" s="6">
        <f t="shared" si="1"/>
        <v>229.32</v>
      </c>
    </row>
    <row r="109" spans="1:8" hidden="1" x14ac:dyDescent="0.25">
      <c r="A109" s="3" t="s">
        <v>161</v>
      </c>
      <c r="B109" s="1" t="s">
        <v>492</v>
      </c>
      <c r="C109" s="3" t="s">
        <v>785</v>
      </c>
      <c r="D109" s="1" t="s">
        <v>1801</v>
      </c>
      <c r="E109" s="1">
        <v>374</v>
      </c>
      <c r="F109" s="5">
        <v>53.5</v>
      </c>
      <c r="G109" s="5" t="s">
        <v>2623</v>
      </c>
      <c r="H109" s="6">
        <f t="shared" si="1"/>
        <v>200.09</v>
      </c>
    </row>
    <row r="110" spans="1:8" hidden="1" x14ac:dyDescent="0.25">
      <c r="A110" s="3" t="s">
        <v>161</v>
      </c>
      <c r="B110" s="1" t="s">
        <v>492</v>
      </c>
      <c r="C110" s="3" t="s">
        <v>324</v>
      </c>
      <c r="D110" s="1" t="s">
        <v>7</v>
      </c>
      <c r="E110" s="1">
        <v>440</v>
      </c>
      <c r="F110" s="5">
        <v>97.8</v>
      </c>
      <c r="G110" s="5" t="s">
        <v>2623</v>
      </c>
      <c r="H110" s="6">
        <f t="shared" si="1"/>
        <v>430.32</v>
      </c>
    </row>
    <row r="111" spans="1:8" hidden="1" x14ac:dyDescent="0.25">
      <c r="A111" s="3" t="s">
        <v>161</v>
      </c>
      <c r="B111" s="1" t="s">
        <v>492</v>
      </c>
      <c r="C111" s="3" t="s">
        <v>1425</v>
      </c>
      <c r="D111" s="1" t="s">
        <v>2482</v>
      </c>
      <c r="E111" s="1">
        <v>521</v>
      </c>
      <c r="F111" s="5">
        <v>100</v>
      </c>
      <c r="G111" s="5" t="s">
        <v>2623</v>
      </c>
      <c r="H111" s="6">
        <f t="shared" si="1"/>
        <v>521</v>
      </c>
    </row>
    <row r="112" spans="1:8" hidden="1" x14ac:dyDescent="0.25">
      <c r="A112" s="3" t="s">
        <v>161</v>
      </c>
      <c r="B112" s="1" t="s">
        <v>492</v>
      </c>
      <c r="C112" s="3" t="s">
        <v>781</v>
      </c>
      <c r="D112" s="1" t="s">
        <v>1961</v>
      </c>
      <c r="E112" s="1">
        <v>46</v>
      </c>
      <c r="F112" s="5">
        <v>0</v>
      </c>
      <c r="G112" s="5" t="s">
        <v>2623</v>
      </c>
      <c r="H112" s="6">
        <f t="shared" si="1"/>
        <v>0</v>
      </c>
    </row>
    <row r="113" spans="1:8" hidden="1" x14ac:dyDescent="0.25">
      <c r="A113" s="3" t="s">
        <v>1439</v>
      </c>
      <c r="B113" s="1" t="s">
        <v>2133</v>
      </c>
      <c r="C113" s="3" t="s">
        <v>163</v>
      </c>
      <c r="D113" s="1" t="s">
        <v>1126</v>
      </c>
      <c r="E113" s="1">
        <v>1236</v>
      </c>
      <c r="F113" s="5">
        <v>74.8</v>
      </c>
      <c r="G113" s="5" t="s">
        <v>2623</v>
      </c>
      <c r="H113" s="6">
        <f t="shared" si="1"/>
        <v>924.52800000000002</v>
      </c>
    </row>
    <row r="114" spans="1:8" hidden="1" x14ac:dyDescent="0.25">
      <c r="A114" s="3" t="s">
        <v>1439</v>
      </c>
      <c r="B114" s="1" t="s">
        <v>2133</v>
      </c>
      <c r="C114" s="3" t="s">
        <v>1424</v>
      </c>
      <c r="D114" s="1" t="s">
        <v>2134</v>
      </c>
      <c r="E114" s="1">
        <v>541</v>
      </c>
      <c r="F114" s="5">
        <v>81.5</v>
      </c>
      <c r="G114" s="5" t="s">
        <v>2623</v>
      </c>
      <c r="H114" s="6">
        <f t="shared" si="1"/>
        <v>440.91500000000002</v>
      </c>
    </row>
    <row r="115" spans="1:8" hidden="1" x14ac:dyDescent="0.25">
      <c r="A115" s="3" t="s">
        <v>1439</v>
      </c>
      <c r="B115" s="1" t="s">
        <v>2133</v>
      </c>
      <c r="C115" s="3" t="s">
        <v>781</v>
      </c>
      <c r="D115" s="1" t="s">
        <v>493</v>
      </c>
      <c r="E115" s="1">
        <v>120</v>
      </c>
      <c r="F115" s="5">
        <v>85.9</v>
      </c>
      <c r="G115" s="5" t="s">
        <v>2623</v>
      </c>
      <c r="H115" s="6">
        <f t="shared" si="1"/>
        <v>103.08</v>
      </c>
    </row>
    <row r="116" spans="1:8" hidden="1" x14ac:dyDescent="0.25">
      <c r="A116" s="3" t="s">
        <v>1439</v>
      </c>
      <c r="B116" s="1" t="s">
        <v>2133</v>
      </c>
      <c r="C116" s="3" t="s">
        <v>2336</v>
      </c>
      <c r="D116" s="1" t="s">
        <v>643</v>
      </c>
      <c r="E116" s="1">
        <v>565</v>
      </c>
      <c r="F116" s="5">
        <v>80.3</v>
      </c>
      <c r="G116" s="5" t="s">
        <v>2623</v>
      </c>
      <c r="H116" s="6">
        <f t="shared" si="1"/>
        <v>453.69499999999999</v>
      </c>
    </row>
    <row r="117" spans="1:8" hidden="1" x14ac:dyDescent="0.25">
      <c r="A117" s="3" t="s">
        <v>1439</v>
      </c>
      <c r="B117" s="1" t="s">
        <v>2133</v>
      </c>
      <c r="C117" s="3" t="s">
        <v>337</v>
      </c>
      <c r="D117" s="1" t="s">
        <v>1287</v>
      </c>
      <c r="E117" s="1">
        <v>529</v>
      </c>
      <c r="F117" s="5">
        <v>69.599999999999994</v>
      </c>
      <c r="G117" s="5" t="s">
        <v>2623</v>
      </c>
      <c r="H117" s="6">
        <f t="shared" si="1"/>
        <v>368.18399999999997</v>
      </c>
    </row>
    <row r="118" spans="1:8" hidden="1" x14ac:dyDescent="0.25">
      <c r="A118" s="3" t="s">
        <v>1439</v>
      </c>
      <c r="B118" s="1" t="s">
        <v>2133</v>
      </c>
      <c r="C118" s="3" t="s">
        <v>1621</v>
      </c>
      <c r="D118" s="1" t="s">
        <v>2483</v>
      </c>
      <c r="E118" s="1">
        <v>288</v>
      </c>
      <c r="F118" s="5">
        <v>100</v>
      </c>
      <c r="G118" s="5" t="s">
        <v>2623</v>
      </c>
      <c r="H118" s="6">
        <f t="shared" si="1"/>
        <v>288</v>
      </c>
    </row>
    <row r="119" spans="1:8" hidden="1" x14ac:dyDescent="0.25">
      <c r="A119" s="3" t="s">
        <v>1439</v>
      </c>
      <c r="B119" s="1" t="s">
        <v>2133</v>
      </c>
      <c r="C119" s="3" t="s">
        <v>2322</v>
      </c>
      <c r="D119" s="1" t="s">
        <v>1440</v>
      </c>
      <c r="E119" s="1">
        <v>295</v>
      </c>
      <c r="F119" s="5">
        <v>94.8</v>
      </c>
      <c r="G119" s="5" t="s">
        <v>2623</v>
      </c>
      <c r="H119" s="6">
        <f t="shared" si="1"/>
        <v>279.66000000000003</v>
      </c>
    </row>
    <row r="120" spans="1:8" hidden="1" x14ac:dyDescent="0.25">
      <c r="A120" s="3" t="s">
        <v>1439</v>
      </c>
      <c r="B120" s="1" t="s">
        <v>2133</v>
      </c>
      <c r="C120" s="3" t="s">
        <v>1127</v>
      </c>
      <c r="D120" s="1" t="s">
        <v>1962</v>
      </c>
      <c r="E120" s="1">
        <v>627</v>
      </c>
      <c r="F120" s="5">
        <v>100</v>
      </c>
      <c r="G120" s="5" t="s">
        <v>2623</v>
      </c>
      <c r="H120" s="6">
        <f t="shared" si="1"/>
        <v>627</v>
      </c>
    </row>
    <row r="121" spans="1:8" hidden="1" x14ac:dyDescent="0.25">
      <c r="A121" s="3" t="s">
        <v>1439</v>
      </c>
      <c r="B121" s="1" t="s">
        <v>2133</v>
      </c>
      <c r="C121" s="3" t="s">
        <v>975</v>
      </c>
      <c r="D121" s="1" t="s">
        <v>2135</v>
      </c>
      <c r="E121" s="1">
        <v>517</v>
      </c>
      <c r="F121" s="5">
        <v>98.3</v>
      </c>
      <c r="G121" s="5" t="s">
        <v>2623</v>
      </c>
      <c r="H121" s="6">
        <f t="shared" si="1"/>
        <v>508.21100000000001</v>
      </c>
    </row>
    <row r="122" spans="1:8" hidden="1" x14ac:dyDescent="0.25">
      <c r="A122" s="3" t="s">
        <v>1439</v>
      </c>
      <c r="B122" s="1" t="s">
        <v>2133</v>
      </c>
      <c r="C122" s="3" t="s">
        <v>979</v>
      </c>
      <c r="D122" s="1" t="s">
        <v>1802</v>
      </c>
      <c r="E122" s="1">
        <v>417</v>
      </c>
      <c r="F122" s="5">
        <v>100</v>
      </c>
      <c r="G122" s="5" t="s">
        <v>2623</v>
      </c>
      <c r="H122" s="6">
        <f t="shared" si="1"/>
        <v>417</v>
      </c>
    </row>
    <row r="123" spans="1:8" hidden="1" x14ac:dyDescent="0.25">
      <c r="A123" s="3" t="s">
        <v>1439</v>
      </c>
      <c r="B123" s="1" t="s">
        <v>2133</v>
      </c>
      <c r="C123" s="3" t="s">
        <v>2136</v>
      </c>
      <c r="D123" s="1" t="s">
        <v>2137</v>
      </c>
      <c r="E123" s="1">
        <v>152</v>
      </c>
      <c r="F123" s="5">
        <v>100</v>
      </c>
      <c r="G123" s="5" t="s">
        <v>2623</v>
      </c>
      <c r="H123" s="6">
        <f t="shared" si="1"/>
        <v>152</v>
      </c>
    </row>
    <row r="124" spans="1:8" hidden="1" x14ac:dyDescent="0.25">
      <c r="A124" s="3" t="s">
        <v>1439</v>
      </c>
      <c r="B124" s="1" t="s">
        <v>2133</v>
      </c>
      <c r="C124" s="3" t="s">
        <v>1441</v>
      </c>
      <c r="D124" s="1" t="s">
        <v>1963</v>
      </c>
      <c r="E124" s="1">
        <v>151</v>
      </c>
      <c r="F124" s="5">
        <v>100</v>
      </c>
      <c r="G124" s="5" t="s">
        <v>2623</v>
      </c>
      <c r="H124" s="6">
        <f t="shared" si="1"/>
        <v>151</v>
      </c>
    </row>
    <row r="125" spans="1:8" hidden="1" x14ac:dyDescent="0.25">
      <c r="A125" s="3" t="s">
        <v>792</v>
      </c>
      <c r="B125" s="1" t="s">
        <v>1288</v>
      </c>
      <c r="C125" s="3" t="s">
        <v>1424</v>
      </c>
      <c r="D125" s="1" t="s">
        <v>1128</v>
      </c>
      <c r="E125" s="1">
        <v>128</v>
      </c>
      <c r="F125" s="4">
        <v>59.375</v>
      </c>
      <c r="G125" s="5"/>
      <c r="H125" s="6">
        <f t="shared" si="1"/>
        <v>76</v>
      </c>
    </row>
    <row r="126" spans="1:8" hidden="1" x14ac:dyDescent="0.25">
      <c r="A126" s="3" t="s">
        <v>792</v>
      </c>
      <c r="B126" s="1" t="s">
        <v>1288</v>
      </c>
      <c r="C126" s="3" t="s">
        <v>1442</v>
      </c>
      <c r="D126" s="1" t="s">
        <v>2484</v>
      </c>
      <c r="E126" s="1">
        <v>563</v>
      </c>
      <c r="F126" s="4">
        <v>48.3127</v>
      </c>
      <c r="G126" s="5"/>
      <c r="H126" s="6">
        <f t="shared" si="1"/>
        <v>272.00050099999999</v>
      </c>
    </row>
    <row r="127" spans="1:8" hidden="1" x14ac:dyDescent="0.25">
      <c r="A127" s="3" t="s">
        <v>792</v>
      </c>
      <c r="B127" s="1" t="s">
        <v>1288</v>
      </c>
      <c r="C127" s="3" t="s">
        <v>2120</v>
      </c>
      <c r="D127" s="1" t="s">
        <v>1964</v>
      </c>
      <c r="E127" s="1">
        <v>121</v>
      </c>
      <c r="F127" s="4">
        <v>56.198399999999999</v>
      </c>
      <c r="G127" s="5"/>
      <c r="H127" s="6">
        <f t="shared" si="1"/>
        <v>68.000064000000009</v>
      </c>
    </row>
    <row r="128" spans="1:8" hidden="1" x14ac:dyDescent="0.25">
      <c r="A128" s="3" t="s">
        <v>792</v>
      </c>
      <c r="B128" s="1" t="s">
        <v>1288</v>
      </c>
      <c r="C128" s="3" t="s">
        <v>1425</v>
      </c>
      <c r="D128" s="1" t="s">
        <v>1965</v>
      </c>
      <c r="E128" s="1">
        <v>124</v>
      </c>
      <c r="F128" s="4">
        <v>67.741900000000001</v>
      </c>
      <c r="G128" s="5"/>
      <c r="H128" s="6">
        <f t="shared" si="1"/>
        <v>83.999955999999997</v>
      </c>
    </row>
    <row r="129" spans="1:8" hidden="1" x14ac:dyDescent="0.25">
      <c r="A129" s="3" t="s">
        <v>792</v>
      </c>
      <c r="B129" s="1" t="s">
        <v>1288</v>
      </c>
      <c r="C129" s="3" t="s">
        <v>2320</v>
      </c>
      <c r="D129" s="1" t="s">
        <v>339</v>
      </c>
      <c r="E129" s="1">
        <v>233</v>
      </c>
      <c r="F129" s="4">
        <v>46.351999999999997</v>
      </c>
      <c r="G129" s="5"/>
      <c r="H129" s="6">
        <f t="shared" si="1"/>
        <v>108.00015999999999</v>
      </c>
    </row>
    <row r="130" spans="1:8" hidden="1" x14ac:dyDescent="0.25">
      <c r="A130" s="3" t="s">
        <v>792</v>
      </c>
      <c r="B130" s="1" t="s">
        <v>1288</v>
      </c>
      <c r="C130" s="3" t="s">
        <v>781</v>
      </c>
      <c r="D130" s="1" t="s">
        <v>793</v>
      </c>
      <c r="E130" s="1">
        <v>417</v>
      </c>
      <c r="F130" s="4">
        <v>73.621099999999998</v>
      </c>
      <c r="G130" s="5"/>
      <c r="H130" s="6">
        <f t="shared" si="1"/>
        <v>306.99998699999998</v>
      </c>
    </row>
    <row r="131" spans="1:8" hidden="1" x14ac:dyDescent="0.25">
      <c r="A131" s="3" t="s">
        <v>792</v>
      </c>
      <c r="B131" s="1" t="s">
        <v>1288</v>
      </c>
      <c r="C131" s="3" t="s">
        <v>1624</v>
      </c>
      <c r="D131" s="1" t="s">
        <v>1129</v>
      </c>
      <c r="E131" s="1">
        <v>347</v>
      </c>
      <c r="F131" s="4">
        <v>55.331400000000002</v>
      </c>
      <c r="G131" s="5"/>
      <c r="H131" s="6">
        <f t="shared" si="1"/>
        <v>191.99995799999999</v>
      </c>
    </row>
    <row r="132" spans="1:8" hidden="1" x14ac:dyDescent="0.25">
      <c r="A132" s="3" t="s">
        <v>164</v>
      </c>
      <c r="B132" s="1" t="s">
        <v>494</v>
      </c>
      <c r="C132" s="3" t="s">
        <v>1637</v>
      </c>
      <c r="D132" s="1" t="s">
        <v>340</v>
      </c>
      <c r="E132" s="1">
        <v>42</v>
      </c>
      <c r="F132" s="4">
        <v>78.571399999999997</v>
      </c>
      <c r="G132" s="5"/>
      <c r="H132" s="6">
        <f t="shared" si="1"/>
        <v>32.999988000000002</v>
      </c>
    </row>
    <row r="133" spans="1:8" hidden="1" x14ac:dyDescent="0.25">
      <c r="A133" s="3" t="s">
        <v>1443</v>
      </c>
      <c r="B133" s="1" t="s">
        <v>1638</v>
      </c>
      <c r="C133" s="3" t="s">
        <v>1424</v>
      </c>
      <c r="D133" s="1" t="s">
        <v>2338</v>
      </c>
      <c r="E133" s="1">
        <v>317</v>
      </c>
      <c r="F133" s="5">
        <v>100</v>
      </c>
      <c r="G133" s="5" t="s">
        <v>2623</v>
      </c>
      <c r="H133" s="6">
        <f t="shared" si="1"/>
        <v>317</v>
      </c>
    </row>
    <row r="134" spans="1:8" hidden="1" x14ac:dyDescent="0.25">
      <c r="A134" s="3" t="s">
        <v>1443</v>
      </c>
      <c r="B134" s="1" t="s">
        <v>1638</v>
      </c>
      <c r="C134" s="3" t="s">
        <v>152</v>
      </c>
      <c r="D134" s="1" t="s">
        <v>1951</v>
      </c>
      <c r="E134" s="1">
        <v>328</v>
      </c>
      <c r="F134" s="5">
        <v>84</v>
      </c>
      <c r="G134" s="5" t="s">
        <v>2623</v>
      </c>
      <c r="H134" s="6">
        <f t="shared" si="1"/>
        <v>275.52</v>
      </c>
    </row>
    <row r="135" spans="1:8" hidden="1" x14ac:dyDescent="0.25">
      <c r="A135" s="3" t="s">
        <v>2339</v>
      </c>
      <c r="B135" s="1" t="s">
        <v>1130</v>
      </c>
      <c r="C135" s="3" t="s">
        <v>1424</v>
      </c>
      <c r="D135" s="1" t="s">
        <v>1803</v>
      </c>
      <c r="E135" s="1">
        <v>521</v>
      </c>
      <c r="F135" s="4">
        <v>55.662199999999999</v>
      </c>
      <c r="G135" s="5"/>
      <c r="H135" s="6">
        <f t="shared" si="1"/>
        <v>290.00006200000001</v>
      </c>
    </row>
    <row r="136" spans="1:8" hidden="1" x14ac:dyDescent="0.25">
      <c r="A136" s="3" t="s">
        <v>2339</v>
      </c>
      <c r="B136" s="1" t="s">
        <v>1130</v>
      </c>
      <c r="C136" s="3" t="s">
        <v>152</v>
      </c>
      <c r="D136" s="1" t="s">
        <v>1639</v>
      </c>
      <c r="E136" s="1">
        <v>336</v>
      </c>
      <c r="F136" s="4">
        <v>49.107199999999999</v>
      </c>
      <c r="G136" s="5"/>
      <c r="H136" s="6">
        <f t="shared" ref="H136:H199" si="2">E136*F136/100</f>
        <v>165.000192</v>
      </c>
    </row>
    <row r="137" spans="1:8" hidden="1" x14ac:dyDescent="0.25">
      <c r="A137" s="3" t="s">
        <v>2339</v>
      </c>
      <c r="B137" s="1" t="s">
        <v>1130</v>
      </c>
      <c r="C137" s="3" t="s">
        <v>780</v>
      </c>
      <c r="D137" s="1" t="s">
        <v>2138</v>
      </c>
      <c r="E137" s="1">
        <v>417</v>
      </c>
      <c r="F137" s="4">
        <v>60.431699999999999</v>
      </c>
      <c r="G137" s="5"/>
      <c r="H137" s="6">
        <f t="shared" si="2"/>
        <v>252.00018899999998</v>
      </c>
    </row>
    <row r="138" spans="1:8" hidden="1" x14ac:dyDescent="0.25">
      <c r="A138" s="3" t="s">
        <v>341</v>
      </c>
      <c r="B138" s="1" t="s">
        <v>1804</v>
      </c>
      <c r="C138" s="3" t="s">
        <v>1424</v>
      </c>
      <c r="D138" s="1" t="s">
        <v>165</v>
      </c>
      <c r="E138" s="1">
        <v>515</v>
      </c>
      <c r="F138" s="4">
        <v>60.9709</v>
      </c>
      <c r="G138" s="5"/>
      <c r="H138" s="6">
        <f t="shared" si="2"/>
        <v>314.000135</v>
      </c>
    </row>
    <row r="139" spans="1:8" hidden="1" x14ac:dyDescent="0.25">
      <c r="A139" s="3" t="s">
        <v>341</v>
      </c>
      <c r="B139" s="1" t="s">
        <v>1804</v>
      </c>
      <c r="C139" s="3" t="s">
        <v>152</v>
      </c>
      <c r="D139" s="1" t="s">
        <v>1289</v>
      </c>
      <c r="E139" s="1">
        <v>432</v>
      </c>
      <c r="F139" s="4">
        <v>50.463000000000001</v>
      </c>
      <c r="G139" s="5"/>
      <c r="H139" s="6">
        <f t="shared" si="2"/>
        <v>218.00015999999999</v>
      </c>
    </row>
    <row r="140" spans="1:8" hidden="1" x14ac:dyDescent="0.25">
      <c r="A140" s="3" t="s">
        <v>341</v>
      </c>
      <c r="B140" s="1" t="s">
        <v>1804</v>
      </c>
      <c r="C140" s="3" t="s">
        <v>780</v>
      </c>
      <c r="D140" s="1" t="s">
        <v>1444</v>
      </c>
      <c r="E140" s="1">
        <v>390</v>
      </c>
      <c r="F140" s="4">
        <v>60.769199999999998</v>
      </c>
      <c r="G140" s="5"/>
      <c r="H140" s="6">
        <f t="shared" si="2"/>
        <v>236.99987999999996</v>
      </c>
    </row>
    <row r="141" spans="1:8" hidden="1" x14ac:dyDescent="0.25">
      <c r="A141" s="3" t="s">
        <v>980</v>
      </c>
      <c r="B141" s="1" t="s">
        <v>8</v>
      </c>
      <c r="C141" s="3" t="s">
        <v>1424</v>
      </c>
      <c r="D141" s="1" t="s">
        <v>2340</v>
      </c>
      <c r="E141" s="1">
        <v>337</v>
      </c>
      <c r="F141" s="4">
        <v>58.457000000000001</v>
      </c>
      <c r="G141" s="5"/>
      <c r="H141" s="6">
        <f t="shared" si="2"/>
        <v>197.00009000000003</v>
      </c>
    </row>
    <row r="142" spans="1:8" hidden="1" x14ac:dyDescent="0.25">
      <c r="A142" s="3" t="s">
        <v>2341</v>
      </c>
      <c r="B142" s="1" t="s">
        <v>166</v>
      </c>
      <c r="C142" s="3" t="s">
        <v>1424</v>
      </c>
      <c r="D142" s="1" t="s">
        <v>9</v>
      </c>
      <c r="E142" s="1">
        <v>439</v>
      </c>
      <c r="F142" s="4">
        <v>59.681100000000001</v>
      </c>
      <c r="G142" s="5"/>
      <c r="H142" s="6">
        <f t="shared" si="2"/>
        <v>262.00002899999998</v>
      </c>
    </row>
    <row r="143" spans="1:8" hidden="1" x14ac:dyDescent="0.25">
      <c r="A143" s="3" t="s">
        <v>2341</v>
      </c>
      <c r="B143" s="1" t="s">
        <v>166</v>
      </c>
      <c r="C143" s="3" t="s">
        <v>2120</v>
      </c>
      <c r="D143" s="1" t="s">
        <v>981</v>
      </c>
      <c r="E143" s="1">
        <v>216</v>
      </c>
      <c r="F143" s="4">
        <v>71.296300000000002</v>
      </c>
      <c r="G143" s="5"/>
      <c r="H143" s="6">
        <f t="shared" si="2"/>
        <v>154.00000800000001</v>
      </c>
    </row>
    <row r="144" spans="1:8" hidden="1" x14ac:dyDescent="0.25">
      <c r="A144" s="3" t="s">
        <v>2341</v>
      </c>
      <c r="B144" s="1" t="s">
        <v>166</v>
      </c>
      <c r="C144" s="3" t="s">
        <v>324</v>
      </c>
      <c r="D144" s="1" t="s">
        <v>10</v>
      </c>
      <c r="E144" s="1">
        <v>276</v>
      </c>
      <c r="F144" s="4">
        <v>68.840599999999995</v>
      </c>
      <c r="G144" s="5"/>
      <c r="H144" s="6">
        <f t="shared" si="2"/>
        <v>190.00005599999997</v>
      </c>
    </row>
    <row r="145" spans="1:8" hidden="1" x14ac:dyDescent="0.25">
      <c r="A145" s="3" t="s">
        <v>1966</v>
      </c>
      <c r="B145" s="1" t="s">
        <v>342</v>
      </c>
      <c r="C145" s="3" t="s">
        <v>1424</v>
      </c>
      <c r="D145" s="1" t="s">
        <v>167</v>
      </c>
      <c r="E145" s="1">
        <v>242</v>
      </c>
      <c r="F145" s="5">
        <v>100</v>
      </c>
      <c r="G145" s="5" t="s">
        <v>2623</v>
      </c>
      <c r="H145" s="6">
        <f t="shared" si="2"/>
        <v>242</v>
      </c>
    </row>
    <row r="146" spans="1:8" hidden="1" x14ac:dyDescent="0.25">
      <c r="A146" s="3" t="s">
        <v>1966</v>
      </c>
      <c r="B146" s="1" t="s">
        <v>342</v>
      </c>
      <c r="C146" s="3" t="s">
        <v>2121</v>
      </c>
      <c r="D146" s="1" t="s">
        <v>982</v>
      </c>
      <c r="E146" s="1">
        <v>316</v>
      </c>
      <c r="F146" s="5">
        <v>78.400000000000006</v>
      </c>
      <c r="G146" s="5" t="s">
        <v>2623</v>
      </c>
      <c r="H146" s="6">
        <f t="shared" si="2"/>
        <v>247.74400000000003</v>
      </c>
    </row>
    <row r="147" spans="1:8" hidden="1" x14ac:dyDescent="0.25">
      <c r="A147" s="3" t="s">
        <v>1966</v>
      </c>
      <c r="B147" s="1" t="s">
        <v>342</v>
      </c>
      <c r="C147" s="3" t="s">
        <v>780</v>
      </c>
      <c r="D147" s="1" t="s">
        <v>168</v>
      </c>
      <c r="E147" s="1">
        <v>300</v>
      </c>
      <c r="F147" s="4">
        <v>59.333300000000001</v>
      </c>
      <c r="G147" s="5"/>
      <c r="H147" s="6">
        <f t="shared" si="2"/>
        <v>177.99990000000003</v>
      </c>
    </row>
    <row r="148" spans="1:8" hidden="1" x14ac:dyDescent="0.25">
      <c r="A148" s="3" t="s">
        <v>1966</v>
      </c>
      <c r="B148" s="1" t="s">
        <v>342</v>
      </c>
      <c r="C148" s="3" t="s">
        <v>324</v>
      </c>
      <c r="D148" s="1" t="s">
        <v>983</v>
      </c>
      <c r="E148" s="1">
        <v>575</v>
      </c>
      <c r="F148" s="5">
        <v>94.4</v>
      </c>
      <c r="G148" s="5" t="s">
        <v>2623</v>
      </c>
      <c r="H148" s="6">
        <f t="shared" si="2"/>
        <v>542.79999999999995</v>
      </c>
    </row>
    <row r="149" spans="1:8" hidden="1" x14ac:dyDescent="0.25">
      <c r="A149" s="3" t="s">
        <v>1966</v>
      </c>
      <c r="B149" s="1" t="s">
        <v>342</v>
      </c>
      <c r="C149" s="3" t="s">
        <v>1425</v>
      </c>
      <c r="D149" s="1" t="s">
        <v>2342</v>
      </c>
      <c r="E149" s="1">
        <v>399</v>
      </c>
      <c r="F149" s="4">
        <v>66.917299999999997</v>
      </c>
      <c r="G149" s="5"/>
      <c r="H149" s="6">
        <f t="shared" si="2"/>
        <v>267.00002699999999</v>
      </c>
    </row>
    <row r="150" spans="1:8" hidden="1" x14ac:dyDescent="0.25">
      <c r="A150" s="3" t="s">
        <v>1966</v>
      </c>
      <c r="B150" s="1" t="s">
        <v>342</v>
      </c>
      <c r="C150" s="3" t="s">
        <v>2320</v>
      </c>
      <c r="D150" s="1" t="s">
        <v>495</v>
      </c>
      <c r="E150" s="1">
        <v>527</v>
      </c>
      <c r="F150" s="5">
        <v>85</v>
      </c>
      <c r="G150" s="5" t="s">
        <v>2623</v>
      </c>
      <c r="H150" s="6">
        <f t="shared" si="2"/>
        <v>447.95</v>
      </c>
    </row>
    <row r="151" spans="1:8" hidden="1" x14ac:dyDescent="0.25">
      <c r="A151" s="3" t="s">
        <v>1966</v>
      </c>
      <c r="B151" s="1" t="s">
        <v>342</v>
      </c>
      <c r="C151" s="3" t="s">
        <v>781</v>
      </c>
      <c r="D151" s="1" t="s">
        <v>1290</v>
      </c>
      <c r="E151" s="1">
        <v>540</v>
      </c>
      <c r="F151" s="4">
        <v>64.444500000000005</v>
      </c>
      <c r="G151" s="5"/>
      <c r="H151" s="6">
        <f t="shared" si="2"/>
        <v>348.00030000000004</v>
      </c>
    </row>
    <row r="152" spans="1:8" hidden="1" x14ac:dyDescent="0.25">
      <c r="A152" s="3" t="s">
        <v>1966</v>
      </c>
      <c r="B152" s="1" t="s">
        <v>342</v>
      </c>
      <c r="C152" s="3" t="s">
        <v>326</v>
      </c>
      <c r="D152" s="1" t="s">
        <v>1805</v>
      </c>
      <c r="E152" s="1">
        <v>422</v>
      </c>
      <c r="F152" s="5">
        <v>75.5</v>
      </c>
      <c r="G152" s="5" t="s">
        <v>2623</v>
      </c>
      <c r="H152" s="6">
        <f t="shared" si="2"/>
        <v>318.61</v>
      </c>
    </row>
    <row r="153" spans="1:8" hidden="1" x14ac:dyDescent="0.25">
      <c r="A153" s="3" t="s">
        <v>1966</v>
      </c>
      <c r="B153" s="1" t="s">
        <v>342</v>
      </c>
      <c r="C153" s="3" t="s">
        <v>1624</v>
      </c>
      <c r="D153" s="1" t="s">
        <v>1445</v>
      </c>
      <c r="E153" s="1">
        <v>490</v>
      </c>
      <c r="F153" s="5">
        <v>73.900000000000006</v>
      </c>
      <c r="G153" s="5" t="s">
        <v>2623</v>
      </c>
      <c r="H153" s="6">
        <f t="shared" si="2"/>
        <v>362.11</v>
      </c>
    </row>
    <row r="154" spans="1:8" hidden="1" x14ac:dyDescent="0.25">
      <c r="A154" s="3" t="s">
        <v>1966</v>
      </c>
      <c r="B154" s="1" t="s">
        <v>342</v>
      </c>
      <c r="C154" s="3" t="s">
        <v>153</v>
      </c>
      <c r="D154" s="1" t="s">
        <v>1446</v>
      </c>
      <c r="E154" s="1">
        <v>295</v>
      </c>
      <c r="F154" s="5">
        <v>100</v>
      </c>
      <c r="G154" s="5" t="s">
        <v>2623</v>
      </c>
      <c r="H154" s="6">
        <f t="shared" si="2"/>
        <v>295</v>
      </c>
    </row>
    <row r="155" spans="1:8" hidden="1" x14ac:dyDescent="0.25">
      <c r="A155" s="3" t="s">
        <v>1966</v>
      </c>
      <c r="B155" s="1" t="s">
        <v>342</v>
      </c>
      <c r="C155" s="3" t="s">
        <v>974</v>
      </c>
      <c r="D155" s="1" t="s">
        <v>1967</v>
      </c>
      <c r="E155" s="1">
        <v>155</v>
      </c>
      <c r="F155" s="5">
        <v>90.1</v>
      </c>
      <c r="G155" s="5" t="s">
        <v>2623</v>
      </c>
      <c r="H155" s="6">
        <f t="shared" si="2"/>
        <v>139.655</v>
      </c>
    </row>
    <row r="156" spans="1:8" hidden="1" x14ac:dyDescent="0.25">
      <c r="A156" s="3" t="s">
        <v>1966</v>
      </c>
      <c r="B156" s="1" t="s">
        <v>342</v>
      </c>
      <c r="C156" s="3" t="s">
        <v>1793</v>
      </c>
      <c r="D156" s="1" t="s">
        <v>1131</v>
      </c>
      <c r="E156" s="1">
        <v>269</v>
      </c>
      <c r="F156" s="5">
        <v>87.6</v>
      </c>
      <c r="G156" s="5" t="s">
        <v>2623</v>
      </c>
      <c r="H156" s="6">
        <f t="shared" si="2"/>
        <v>235.64399999999998</v>
      </c>
    </row>
    <row r="157" spans="1:8" hidden="1" x14ac:dyDescent="0.25">
      <c r="A157" s="3" t="s">
        <v>1966</v>
      </c>
      <c r="B157" s="1" t="s">
        <v>342</v>
      </c>
      <c r="C157" s="3" t="s">
        <v>329</v>
      </c>
      <c r="D157" s="1" t="s">
        <v>794</v>
      </c>
      <c r="E157" s="1">
        <v>311</v>
      </c>
      <c r="F157" s="4">
        <v>63.987099999999998</v>
      </c>
      <c r="G157" s="5"/>
      <c r="H157" s="6">
        <f t="shared" si="2"/>
        <v>198.99988099999999</v>
      </c>
    </row>
    <row r="158" spans="1:8" hidden="1" x14ac:dyDescent="0.25">
      <c r="A158" s="3" t="s">
        <v>1966</v>
      </c>
      <c r="B158" s="1" t="s">
        <v>342</v>
      </c>
      <c r="C158" s="3" t="s">
        <v>1125</v>
      </c>
      <c r="D158" s="1" t="s">
        <v>11</v>
      </c>
      <c r="E158" s="1">
        <v>251</v>
      </c>
      <c r="F158" s="5">
        <v>100</v>
      </c>
      <c r="G158" s="5" t="s">
        <v>2623</v>
      </c>
      <c r="H158" s="6">
        <f t="shared" si="2"/>
        <v>251</v>
      </c>
    </row>
    <row r="159" spans="1:8" hidden="1" x14ac:dyDescent="0.25">
      <c r="A159" s="3" t="s">
        <v>1966</v>
      </c>
      <c r="B159" s="1" t="s">
        <v>342</v>
      </c>
      <c r="C159" s="3" t="s">
        <v>1640</v>
      </c>
      <c r="D159" s="1" t="s">
        <v>343</v>
      </c>
      <c r="E159" s="1">
        <v>29</v>
      </c>
      <c r="F159" s="4">
        <v>86.206900000000005</v>
      </c>
      <c r="G159" s="5"/>
      <c r="H159" s="6">
        <f t="shared" si="2"/>
        <v>25.000001000000001</v>
      </c>
    </row>
    <row r="160" spans="1:8" hidden="1" x14ac:dyDescent="0.25">
      <c r="A160" s="3" t="s">
        <v>12</v>
      </c>
      <c r="B160" s="1" t="s">
        <v>2343</v>
      </c>
      <c r="C160" s="3" t="s">
        <v>152</v>
      </c>
      <c r="D160" s="1" t="s">
        <v>1964</v>
      </c>
      <c r="E160" s="1">
        <v>423</v>
      </c>
      <c r="F160" s="5">
        <v>90.8</v>
      </c>
      <c r="G160" s="5" t="s">
        <v>2623</v>
      </c>
      <c r="H160" s="6">
        <f t="shared" si="2"/>
        <v>384.084</v>
      </c>
    </row>
    <row r="161" spans="1:8" hidden="1" x14ac:dyDescent="0.25">
      <c r="A161" s="3" t="s">
        <v>12</v>
      </c>
      <c r="B161" s="1" t="s">
        <v>2343</v>
      </c>
      <c r="C161" s="3" t="s">
        <v>780</v>
      </c>
      <c r="D161" s="1" t="s">
        <v>1968</v>
      </c>
      <c r="E161" s="1">
        <v>802</v>
      </c>
      <c r="F161" s="4">
        <v>42.768099999999997</v>
      </c>
      <c r="G161" s="5"/>
      <c r="H161" s="6">
        <f t="shared" si="2"/>
        <v>343.00016199999999</v>
      </c>
    </row>
    <row r="162" spans="1:8" hidden="1" x14ac:dyDescent="0.25">
      <c r="A162" s="3" t="s">
        <v>12</v>
      </c>
      <c r="B162" s="1" t="s">
        <v>2343</v>
      </c>
      <c r="C162" s="3" t="s">
        <v>2120</v>
      </c>
      <c r="D162" s="1" t="s">
        <v>795</v>
      </c>
      <c r="E162" s="1">
        <v>340</v>
      </c>
      <c r="F162" s="5">
        <v>91.8</v>
      </c>
      <c r="G162" s="5" t="s">
        <v>2623</v>
      </c>
      <c r="H162" s="6">
        <f t="shared" si="2"/>
        <v>312.12</v>
      </c>
    </row>
    <row r="163" spans="1:8" hidden="1" x14ac:dyDescent="0.25">
      <c r="A163" s="3" t="s">
        <v>12</v>
      </c>
      <c r="B163" s="1" t="s">
        <v>2343</v>
      </c>
      <c r="C163" s="3" t="s">
        <v>324</v>
      </c>
      <c r="D163" s="1" t="s">
        <v>796</v>
      </c>
      <c r="E163" s="1">
        <v>546</v>
      </c>
      <c r="F163" s="4">
        <v>47.252699999999997</v>
      </c>
      <c r="G163" s="5"/>
      <c r="H163" s="6">
        <f t="shared" si="2"/>
        <v>257.99974199999997</v>
      </c>
    </row>
    <row r="164" spans="1:8" hidden="1" x14ac:dyDescent="0.25">
      <c r="A164" s="3" t="s">
        <v>12</v>
      </c>
      <c r="B164" s="1" t="s">
        <v>2343</v>
      </c>
      <c r="C164" s="3" t="s">
        <v>1425</v>
      </c>
      <c r="D164" s="1" t="s">
        <v>339</v>
      </c>
      <c r="E164" s="1">
        <v>317</v>
      </c>
      <c r="F164" s="5">
        <v>47.1</v>
      </c>
      <c r="G164" s="5" t="s">
        <v>2623</v>
      </c>
      <c r="H164" s="6">
        <f t="shared" si="2"/>
        <v>149.30700000000002</v>
      </c>
    </row>
    <row r="165" spans="1:8" hidden="1" x14ac:dyDescent="0.25">
      <c r="A165" s="3" t="s">
        <v>1291</v>
      </c>
      <c r="B165" s="1" t="s">
        <v>1969</v>
      </c>
      <c r="C165" s="3" t="s">
        <v>1424</v>
      </c>
      <c r="D165" s="1" t="s">
        <v>1641</v>
      </c>
      <c r="E165" s="1">
        <v>415</v>
      </c>
      <c r="F165" s="5">
        <v>83.4</v>
      </c>
      <c r="G165" s="5" t="s">
        <v>2623</v>
      </c>
      <c r="H165" s="6">
        <f t="shared" si="2"/>
        <v>346.11</v>
      </c>
    </row>
    <row r="166" spans="1:8" hidden="1" x14ac:dyDescent="0.25">
      <c r="A166" s="3" t="s">
        <v>1291</v>
      </c>
      <c r="B166" s="1" t="s">
        <v>1969</v>
      </c>
      <c r="C166" s="3" t="s">
        <v>152</v>
      </c>
      <c r="D166" s="1" t="s">
        <v>2139</v>
      </c>
      <c r="E166" s="1">
        <v>667</v>
      </c>
      <c r="F166" s="4">
        <v>46.6267</v>
      </c>
      <c r="G166" s="5"/>
      <c r="H166" s="6">
        <f t="shared" si="2"/>
        <v>311.000089</v>
      </c>
    </row>
    <row r="167" spans="1:8" hidden="1" x14ac:dyDescent="0.25">
      <c r="A167" s="3" t="s">
        <v>1291</v>
      </c>
      <c r="B167" s="1" t="s">
        <v>1969</v>
      </c>
      <c r="C167" s="3" t="s">
        <v>169</v>
      </c>
      <c r="D167" s="1" t="s">
        <v>1132</v>
      </c>
      <c r="E167" s="1">
        <v>629</v>
      </c>
      <c r="F167" s="4">
        <v>52.782200000000003</v>
      </c>
      <c r="G167" s="5"/>
      <c r="H167" s="6">
        <f t="shared" si="2"/>
        <v>332.00003799999996</v>
      </c>
    </row>
    <row r="168" spans="1:8" hidden="1" x14ac:dyDescent="0.25">
      <c r="A168" s="3" t="s">
        <v>1291</v>
      </c>
      <c r="B168" s="1" t="s">
        <v>1969</v>
      </c>
      <c r="C168" s="3" t="s">
        <v>780</v>
      </c>
      <c r="D168" s="1" t="s">
        <v>496</v>
      </c>
      <c r="E168" s="1">
        <v>369</v>
      </c>
      <c r="F168" s="5">
        <v>80.400000000000006</v>
      </c>
      <c r="G168" s="5" t="s">
        <v>2623</v>
      </c>
      <c r="H168" s="6">
        <f t="shared" si="2"/>
        <v>296.67600000000004</v>
      </c>
    </row>
    <row r="169" spans="1:8" hidden="1" x14ac:dyDescent="0.25">
      <c r="A169" s="3" t="s">
        <v>1291</v>
      </c>
      <c r="B169" s="1" t="s">
        <v>1969</v>
      </c>
      <c r="C169" s="3" t="s">
        <v>334</v>
      </c>
      <c r="D169" s="1" t="s">
        <v>13</v>
      </c>
      <c r="E169" s="1">
        <v>553</v>
      </c>
      <c r="F169" s="4">
        <v>37.793799999999997</v>
      </c>
      <c r="G169" s="5"/>
      <c r="H169" s="6">
        <f t="shared" si="2"/>
        <v>208.99971399999998</v>
      </c>
    </row>
    <row r="170" spans="1:8" hidden="1" x14ac:dyDescent="0.25">
      <c r="A170" s="3" t="s">
        <v>1291</v>
      </c>
      <c r="B170" s="1" t="s">
        <v>1969</v>
      </c>
      <c r="C170" s="3" t="s">
        <v>984</v>
      </c>
      <c r="D170" s="1" t="s">
        <v>1642</v>
      </c>
      <c r="E170" s="1">
        <v>551</v>
      </c>
      <c r="F170" s="4">
        <v>28.312100000000001</v>
      </c>
      <c r="G170" s="5"/>
      <c r="H170" s="6">
        <f t="shared" si="2"/>
        <v>155.99967100000001</v>
      </c>
    </row>
    <row r="171" spans="1:8" hidden="1" x14ac:dyDescent="0.25">
      <c r="A171" s="3" t="s">
        <v>1291</v>
      </c>
      <c r="B171" s="1" t="s">
        <v>1969</v>
      </c>
      <c r="C171" s="3" t="s">
        <v>2120</v>
      </c>
      <c r="D171" s="1" t="s">
        <v>985</v>
      </c>
      <c r="E171" s="1">
        <v>368</v>
      </c>
      <c r="F171" s="4">
        <v>36.141300000000001</v>
      </c>
      <c r="G171" s="5"/>
      <c r="H171" s="6">
        <f t="shared" si="2"/>
        <v>132.99998400000001</v>
      </c>
    </row>
    <row r="172" spans="1:8" hidden="1" x14ac:dyDescent="0.25">
      <c r="A172" s="3" t="s">
        <v>1291</v>
      </c>
      <c r="B172" s="1" t="s">
        <v>1969</v>
      </c>
      <c r="C172" s="3" t="s">
        <v>324</v>
      </c>
      <c r="D172" s="1" t="s">
        <v>986</v>
      </c>
      <c r="E172" s="1">
        <v>229</v>
      </c>
      <c r="F172" s="4">
        <v>48.471600000000002</v>
      </c>
      <c r="G172" s="5"/>
      <c r="H172" s="6">
        <f t="shared" si="2"/>
        <v>110.99996400000001</v>
      </c>
    </row>
    <row r="173" spans="1:8" hidden="1" x14ac:dyDescent="0.25">
      <c r="A173" s="3" t="s">
        <v>1291</v>
      </c>
      <c r="B173" s="1" t="s">
        <v>1969</v>
      </c>
      <c r="C173" s="3" t="s">
        <v>1425</v>
      </c>
      <c r="D173" s="1" t="s">
        <v>14</v>
      </c>
      <c r="E173" s="1">
        <v>475</v>
      </c>
      <c r="F173" s="4">
        <v>24.420999999999999</v>
      </c>
      <c r="G173" s="5"/>
      <c r="H173" s="6">
        <f t="shared" si="2"/>
        <v>115.99975000000001</v>
      </c>
    </row>
    <row r="174" spans="1:8" hidden="1" x14ac:dyDescent="0.25">
      <c r="A174" s="3" t="s">
        <v>1291</v>
      </c>
      <c r="B174" s="1" t="s">
        <v>1969</v>
      </c>
      <c r="C174" s="3" t="s">
        <v>170</v>
      </c>
      <c r="D174" s="1" t="s">
        <v>2140</v>
      </c>
      <c r="E174" s="1">
        <v>783</v>
      </c>
      <c r="F174" s="4">
        <v>39.4636</v>
      </c>
      <c r="G174" s="5"/>
      <c r="H174" s="6">
        <f t="shared" si="2"/>
        <v>308.99998800000003</v>
      </c>
    </row>
    <row r="175" spans="1:8" hidden="1" x14ac:dyDescent="0.25">
      <c r="A175" s="3" t="s">
        <v>1291</v>
      </c>
      <c r="B175" s="1" t="s">
        <v>1969</v>
      </c>
      <c r="C175" s="3" t="s">
        <v>783</v>
      </c>
      <c r="D175" s="1" t="s">
        <v>644</v>
      </c>
      <c r="E175" s="1">
        <v>730</v>
      </c>
      <c r="F175" s="4">
        <v>28.493200000000002</v>
      </c>
      <c r="G175" s="5"/>
      <c r="H175" s="6">
        <f t="shared" si="2"/>
        <v>208.00036</v>
      </c>
    </row>
    <row r="176" spans="1:8" hidden="1" x14ac:dyDescent="0.25">
      <c r="A176" s="3" t="s">
        <v>1291</v>
      </c>
      <c r="B176" s="1" t="s">
        <v>1969</v>
      </c>
      <c r="C176" s="3" t="s">
        <v>2320</v>
      </c>
      <c r="D176" s="1" t="s">
        <v>1133</v>
      </c>
      <c r="E176" s="1">
        <v>359</v>
      </c>
      <c r="F176" s="4">
        <v>56.545900000000003</v>
      </c>
      <c r="G176" s="5"/>
      <c r="H176" s="6">
        <f t="shared" si="2"/>
        <v>202.99978100000001</v>
      </c>
    </row>
    <row r="177" spans="1:8" hidden="1" x14ac:dyDescent="0.25">
      <c r="A177" s="3" t="s">
        <v>645</v>
      </c>
      <c r="B177" s="1" t="s">
        <v>987</v>
      </c>
      <c r="C177" s="3" t="s">
        <v>1424</v>
      </c>
      <c r="D177" s="1" t="s">
        <v>2344</v>
      </c>
      <c r="E177" s="1">
        <v>447</v>
      </c>
      <c r="F177" s="4">
        <v>57.046900000000001</v>
      </c>
      <c r="G177" s="5"/>
      <c r="H177" s="6">
        <f t="shared" si="2"/>
        <v>254.99964299999999</v>
      </c>
    </row>
    <row r="178" spans="1:8" hidden="1" x14ac:dyDescent="0.25">
      <c r="A178" s="3" t="s">
        <v>645</v>
      </c>
      <c r="B178" s="1" t="s">
        <v>987</v>
      </c>
      <c r="C178" s="3" t="s">
        <v>988</v>
      </c>
      <c r="D178" s="1" t="s">
        <v>646</v>
      </c>
      <c r="E178" s="1">
        <v>911</v>
      </c>
      <c r="F178" s="4">
        <v>44.346899999999998</v>
      </c>
      <c r="G178" s="5"/>
      <c r="H178" s="6">
        <f t="shared" si="2"/>
        <v>404.00025900000003</v>
      </c>
    </row>
    <row r="179" spans="1:8" hidden="1" x14ac:dyDescent="0.25">
      <c r="A179" s="3" t="s">
        <v>645</v>
      </c>
      <c r="B179" s="1" t="s">
        <v>987</v>
      </c>
      <c r="C179" s="3" t="s">
        <v>152</v>
      </c>
      <c r="D179" s="1" t="s">
        <v>1134</v>
      </c>
      <c r="E179" s="1">
        <v>638</v>
      </c>
      <c r="F179" s="4">
        <v>54.858899999999998</v>
      </c>
      <c r="G179" s="5"/>
      <c r="H179" s="6">
        <f t="shared" si="2"/>
        <v>349.99978199999998</v>
      </c>
    </row>
    <row r="180" spans="1:8" hidden="1" x14ac:dyDescent="0.25">
      <c r="A180" s="3" t="s">
        <v>645</v>
      </c>
      <c r="B180" s="1" t="s">
        <v>987</v>
      </c>
      <c r="C180" s="3" t="s">
        <v>780</v>
      </c>
      <c r="D180" s="1" t="s">
        <v>2141</v>
      </c>
      <c r="E180" s="1">
        <v>498</v>
      </c>
      <c r="F180" s="4">
        <v>58.433799999999998</v>
      </c>
      <c r="G180" s="5"/>
      <c r="H180" s="6">
        <f t="shared" si="2"/>
        <v>291.00032399999998</v>
      </c>
    </row>
    <row r="181" spans="1:8" hidden="1" x14ac:dyDescent="0.25">
      <c r="A181" s="3" t="s">
        <v>645</v>
      </c>
      <c r="B181" s="1" t="s">
        <v>987</v>
      </c>
      <c r="C181" s="3" t="s">
        <v>324</v>
      </c>
      <c r="D181" s="1" t="s">
        <v>171</v>
      </c>
      <c r="E181" s="1">
        <v>125</v>
      </c>
      <c r="F181" s="4">
        <v>60</v>
      </c>
      <c r="G181" s="5"/>
      <c r="H181" s="6">
        <f t="shared" si="2"/>
        <v>75</v>
      </c>
    </row>
    <row r="182" spans="1:8" hidden="1" x14ac:dyDescent="0.25">
      <c r="A182" s="3" t="s">
        <v>645</v>
      </c>
      <c r="B182" s="1" t="s">
        <v>987</v>
      </c>
      <c r="C182" s="3" t="s">
        <v>1425</v>
      </c>
      <c r="D182" s="1" t="s">
        <v>172</v>
      </c>
      <c r="E182" s="1">
        <v>271</v>
      </c>
      <c r="F182" s="4">
        <v>53.136499999999998</v>
      </c>
      <c r="G182" s="5"/>
      <c r="H182" s="6">
        <f t="shared" si="2"/>
        <v>143.99991499999999</v>
      </c>
    </row>
    <row r="183" spans="1:8" hidden="1" x14ac:dyDescent="0.25">
      <c r="A183" s="3" t="s">
        <v>15</v>
      </c>
      <c r="B183" s="1" t="s">
        <v>797</v>
      </c>
      <c r="C183" s="3" t="s">
        <v>2320</v>
      </c>
      <c r="D183" s="1" t="s">
        <v>2142</v>
      </c>
      <c r="E183" s="1">
        <v>87</v>
      </c>
      <c r="F183" s="5">
        <v>93.6</v>
      </c>
      <c r="G183" s="5" t="s">
        <v>2623</v>
      </c>
      <c r="H183" s="6">
        <f t="shared" si="2"/>
        <v>81.432000000000002</v>
      </c>
    </row>
    <row r="184" spans="1:8" hidden="1" x14ac:dyDescent="0.25">
      <c r="A184" s="3" t="s">
        <v>15</v>
      </c>
      <c r="B184" s="1" t="s">
        <v>797</v>
      </c>
      <c r="C184" s="3" t="s">
        <v>1624</v>
      </c>
      <c r="D184" s="1" t="s">
        <v>2143</v>
      </c>
      <c r="E184" s="1">
        <v>248</v>
      </c>
      <c r="F184" s="5">
        <v>74.400000000000006</v>
      </c>
      <c r="G184" s="5" t="s">
        <v>2623</v>
      </c>
      <c r="H184" s="6">
        <f t="shared" si="2"/>
        <v>184.512</v>
      </c>
    </row>
    <row r="185" spans="1:8" hidden="1" x14ac:dyDescent="0.25">
      <c r="A185" s="3" t="s">
        <v>15</v>
      </c>
      <c r="B185" s="1" t="s">
        <v>797</v>
      </c>
      <c r="C185" s="3" t="s">
        <v>153</v>
      </c>
      <c r="D185" s="1" t="s">
        <v>1292</v>
      </c>
      <c r="E185" s="1">
        <v>214</v>
      </c>
      <c r="F185" s="5">
        <v>86.5</v>
      </c>
      <c r="G185" s="5" t="s">
        <v>2623</v>
      </c>
      <c r="H185" s="6">
        <f t="shared" si="2"/>
        <v>185.11</v>
      </c>
    </row>
    <row r="186" spans="1:8" hidden="1" x14ac:dyDescent="0.25">
      <c r="A186" s="3" t="s">
        <v>15</v>
      </c>
      <c r="B186" s="1" t="s">
        <v>797</v>
      </c>
      <c r="C186" s="3" t="s">
        <v>1643</v>
      </c>
      <c r="D186" s="1" t="s">
        <v>173</v>
      </c>
      <c r="E186" s="1">
        <v>257</v>
      </c>
      <c r="F186" s="5">
        <v>58.8</v>
      </c>
      <c r="G186" s="5" t="s">
        <v>2623</v>
      </c>
      <c r="H186" s="6">
        <f t="shared" si="2"/>
        <v>151.11599999999999</v>
      </c>
    </row>
    <row r="187" spans="1:8" hidden="1" x14ac:dyDescent="0.25">
      <c r="A187" s="3" t="s">
        <v>15</v>
      </c>
      <c r="B187" s="1" t="s">
        <v>797</v>
      </c>
      <c r="C187" s="3" t="s">
        <v>329</v>
      </c>
      <c r="D187" s="1" t="s">
        <v>647</v>
      </c>
      <c r="E187" s="1">
        <v>310</v>
      </c>
      <c r="F187" s="5">
        <v>80</v>
      </c>
      <c r="G187" s="5" t="s">
        <v>2623</v>
      </c>
      <c r="H187" s="6">
        <f t="shared" si="2"/>
        <v>248</v>
      </c>
    </row>
    <row r="188" spans="1:8" hidden="1" x14ac:dyDescent="0.25">
      <c r="A188" s="3" t="s">
        <v>15</v>
      </c>
      <c r="B188" s="1" t="s">
        <v>797</v>
      </c>
      <c r="C188" s="3" t="s">
        <v>2330</v>
      </c>
      <c r="D188" s="1" t="s">
        <v>798</v>
      </c>
      <c r="E188" s="1">
        <v>467</v>
      </c>
      <c r="F188" s="5">
        <v>74.900000000000006</v>
      </c>
      <c r="G188" s="5" t="s">
        <v>2623</v>
      </c>
      <c r="H188" s="6">
        <f t="shared" si="2"/>
        <v>349.78300000000002</v>
      </c>
    </row>
    <row r="189" spans="1:8" hidden="1" x14ac:dyDescent="0.25">
      <c r="A189" s="3" t="s">
        <v>15</v>
      </c>
      <c r="B189" s="1" t="s">
        <v>797</v>
      </c>
      <c r="C189" s="3" t="s">
        <v>1125</v>
      </c>
      <c r="D189" s="1" t="s">
        <v>648</v>
      </c>
      <c r="E189" s="1">
        <v>277</v>
      </c>
      <c r="F189" s="5">
        <v>100</v>
      </c>
      <c r="G189" s="5" t="s">
        <v>2623</v>
      </c>
      <c r="H189" s="6">
        <f t="shared" si="2"/>
        <v>277</v>
      </c>
    </row>
    <row r="190" spans="1:8" hidden="1" x14ac:dyDescent="0.25">
      <c r="A190" s="3" t="s">
        <v>15</v>
      </c>
      <c r="B190" s="1" t="s">
        <v>797</v>
      </c>
      <c r="C190" s="3" t="s">
        <v>156</v>
      </c>
      <c r="D190" s="1" t="s">
        <v>2485</v>
      </c>
      <c r="E190" s="1">
        <v>458</v>
      </c>
      <c r="F190" s="5">
        <v>100</v>
      </c>
      <c r="G190" s="5" t="s">
        <v>2623</v>
      </c>
      <c r="H190" s="6">
        <f t="shared" si="2"/>
        <v>458</v>
      </c>
    </row>
    <row r="191" spans="1:8" hidden="1" x14ac:dyDescent="0.25">
      <c r="A191" s="3" t="s">
        <v>15</v>
      </c>
      <c r="B191" s="1" t="s">
        <v>797</v>
      </c>
      <c r="C191" s="3" t="s">
        <v>1434</v>
      </c>
      <c r="D191" s="1" t="s">
        <v>1806</v>
      </c>
      <c r="E191" s="1">
        <v>639</v>
      </c>
      <c r="F191" s="5">
        <v>77.7</v>
      </c>
      <c r="G191" s="5" t="s">
        <v>2623</v>
      </c>
      <c r="H191" s="6">
        <f t="shared" si="2"/>
        <v>496.50300000000004</v>
      </c>
    </row>
    <row r="192" spans="1:8" hidden="1" x14ac:dyDescent="0.25">
      <c r="A192" s="3" t="s">
        <v>15</v>
      </c>
      <c r="B192" s="1" t="s">
        <v>797</v>
      </c>
      <c r="C192" s="3" t="s">
        <v>2144</v>
      </c>
      <c r="D192" s="1" t="s">
        <v>174</v>
      </c>
      <c r="E192" s="1">
        <v>296</v>
      </c>
      <c r="F192" s="5">
        <v>72.8</v>
      </c>
      <c r="G192" s="5" t="s">
        <v>2623</v>
      </c>
      <c r="H192" s="6">
        <f t="shared" si="2"/>
        <v>215.488</v>
      </c>
    </row>
    <row r="193" spans="1:8" hidden="1" x14ac:dyDescent="0.25">
      <c r="A193" s="3" t="s">
        <v>15</v>
      </c>
      <c r="B193" s="1" t="s">
        <v>797</v>
      </c>
      <c r="C193" s="3" t="s">
        <v>989</v>
      </c>
      <c r="D193" s="1" t="s">
        <v>649</v>
      </c>
      <c r="E193" s="1">
        <v>443</v>
      </c>
      <c r="F193" s="5">
        <v>100</v>
      </c>
      <c r="G193" s="5" t="s">
        <v>2623</v>
      </c>
      <c r="H193" s="6">
        <f t="shared" si="2"/>
        <v>443</v>
      </c>
    </row>
    <row r="194" spans="1:8" hidden="1" x14ac:dyDescent="0.25">
      <c r="A194" s="3" t="s">
        <v>1970</v>
      </c>
      <c r="B194" s="1" t="s">
        <v>1447</v>
      </c>
      <c r="C194" s="3" t="s">
        <v>1424</v>
      </c>
      <c r="D194" s="1" t="s">
        <v>1448</v>
      </c>
      <c r="E194" s="1">
        <v>596</v>
      </c>
      <c r="F194" s="4">
        <v>68.792000000000002</v>
      </c>
      <c r="G194" s="5"/>
      <c r="H194" s="6">
        <f t="shared" si="2"/>
        <v>410.00031999999999</v>
      </c>
    </row>
    <row r="195" spans="1:8" hidden="1" x14ac:dyDescent="0.25">
      <c r="A195" s="3" t="s">
        <v>1970</v>
      </c>
      <c r="B195" s="1" t="s">
        <v>1447</v>
      </c>
      <c r="C195" s="3" t="s">
        <v>1427</v>
      </c>
      <c r="D195" s="1" t="s">
        <v>1449</v>
      </c>
      <c r="E195" s="1">
        <v>293</v>
      </c>
      <c r="F195" s="4">
        <v>63.481299999999997</v>
      </c>
      <c r="G195" s="5"/>
      <c r="H195" s="6">
        <f t="shared" si="2"/>
        <v>186.00020899999998</v>
      </c>
    </row>
    <row r="196" spans="1:8" hidden="1" x14ac:dyDescent="0.25">
      <c r="A196" s="3" t="s">
        <v>1970</v>
      </c>
      <c r="B196" s="1" t="s">
        <v>1447</v>
      </c>
      <c r="C196" s="3" t="s">
        <v>2120</v>
      </c>
      <c r="D196" s="1" t="s">
        <v>2145</v>
      </c>
      <c r="E196" s="1">
        <v>205</v>
      </c>
      <c r="F196" s="4">
        <v>72.195099999999996</v>
      </c>
      <c r="G196" s="5"/>
      <c r="H196" s="6">
        <f t="shared" si="2"/>
        <v>147.999955</v>
      </c>
    </row>
    <row r="197" spans="1:8" hidden="1" x14ac:dyDescent="0.25">
      <c r="A197" s="3" t="s">
        <v>1450</v>
      </c>
      <c r="B197" s="1" t="s">
        <v>497</v>
      </c>
      <c r="C197" s="3" t="s">
        <v>1424</v>
      </c>
      <c r="D197" s="1" t="s">
        <v>1971</v>
      </c>
      <c r="E197" s="1">
        <v>298</v>
      </c>
      <c r="F197" s="5">
        <v>76.8</v>
      </c>
      <c r="G197" s="5" t="s">
        <v>2623</v>
      </c>
      <c r="H197" s="6">
        <f t="shared" si="2"/>
        <v>228.86399999999998</v>
      </c>
    </row>
    <row r="198" spans="1:8" hidden="1" x14ac:dyDescent="0.25">
      <c r="A198" s="3" t="s">
        <v>1450</v>
      </c>
      <c r="B198" s="1" t="s">
        <v>497</v>
      </c>
      <c r="C198" s="3" t="s">
        <v>152</v>
      </c>
      <c r="D198" s="1" t="s">
        <v>799</v>
      </c>
      <c r="E198" s="1">
        <v>291</v>
      </c>
      <c r="F198" s="5">
        <v>75.599999999999994</v>
      </c>
      <c r="G198" s="5" t="s">
        <v>2623</v>
      </c>
      <c r="H198" s="6">
        <f t="shared" si="2"/>
        <v>219.99599999999998</v>
      </c>
    </row>
    <row r="199" spans="1:8" hidden="1" x14ac:dyDescent="0.25">
      <c r="A199" s="3" t="s">
        <v>1450</v>
      </c>
      <c r="B199" s="1" t="s">
        <v>497</v>
      </c>
      <c r="C199" s="3" t="s">
        <v>780</v>
      </c>
      <c r="D199" s="1" t="s">
        <v>1451</v>
      </c>
      <c r="E199" s="1">
        <v>1208</v>
      </c>
      <c r="F199" s="5">
        <v>76.599999999999994</v>
      </c>
      <c r="G199" s="5" t="s">
        <v>2623</v>
      </c>
      <c r="H199" s="6">
        <f t="shared" si="2"/>
        <v>925.32799999999986</v>
      </c>
    </row>
    <row r="200" spans="1:8" hidden="1" x14ac:dyDescent="0.25">
      <c r="A200" s="3" t="s">
        <v>1450</v>
      </c>
      <c r="B200" s="1" t="s">
        <v>497</v>
      </c>
      <c r="C200" s="3" t="s">
        <v>324</v>
      </c>
      <c r="D200" s="1" t="s">
        <v>650</v>
      </c>
      <c r="E200" s="1">
        <v>499</v>
      </c>
      <c r="F200" s="5">
        <v>95.8</v>
      </c>
      <c r="G200" s="5" t="s">
        <v>2623</v>
      </c>
      <c r="H200" s="6">
        <f t="shared" ref="H200:H263" si="3">E200*F200/100</f>
        <v>478.04199999999997</v>
      </c>
    </row>
    <row r="201" spans="1:8" hidden="1" x14ac:dyDescent="0.25">
      <c r="A201" s="3" t="s">
        <v>1450</v>
      </c>
      <c r="B201" s="1" t="s">
        <v>497</v>
      </c>
      <c r="C201" s="3" t="s">
        <v>1425</v>
      </c>
      <c r="D201" s="1" t="s">
        <v>1293</v>
      </c>
      <c r="E201" s="1">
        <v>143</v>
      </c>
      <c r="F201" s="5">
        <v>100</v>
      </c>
      <c r="G201" s="5" t="s">
        <v>2623</v>
      </c>
      <c r="H201" s="6">
        <f t="shared" si="3"/>
        <v>143</v>
      </c>
    </row>
    <row r="202" spans="1:8" hidden="1" x14ac:dyDescent="0.25">
      <c r="A202" s="3" t="s">
        <v>1450</v>
      </c>
      <c r="B202" s="1" t="s">
        <v>497</v>
      </c>
      <c r="C202" s="3" t="s">
        <v>2320</v>
      </c>
      <c r="D202" s="1" t="s">
        <v>1972</v>
      </c>
      <c r="E202" s="1">
        <v>555</v>
      </c>
      <c r="F202" s="5">
        <v>100</v>
      </c>
      <c r="G202" s="5" t="s">
        <v>2623</v>
      </c>
      <c r="H202" s="6">
        <f t="shared" si="3"/>
        <v>555</v>
      </c>
    </row>
    <row r="203" spans="1:8" hidden="1" x14ac:dyDescent="0.25">
      <c r="A203" s="3" t="s">
        <v>1450</v>
      </c>
      <c r="B203" s="1" t="s">
        <v>497</v>
      </c>
      <c r="C203" s="3" t="s">
        <v>781</v>
      </c>
      <c r="D203" s="1" t="s">
        <v>1294</v>
      </c>
      <c r="E203" s="1">
        <v>109</v>
      </c>
      <c r="F203" s="5">
        <v>86.2</v>
      </c>
      <c r="G203" s="5" t="s">
        <v>2623</v>
      </c>
      <c r="H203" s="6">
        <f t="shared" si="3"/>
        <v>93.958000000000013</v>
      </c>
    </row>
    <row r="204" spans="1:8" hidden="1" x14ac:dyDescent="0.25">
      <c r="A204" s="3" t="s">
        <v>1450</v>
      </c>
      <c r="B204" s="1" t="s">
        <v>497</v>
      </c>
      <c r="C204" s="3" t="s">
        <v>1640</v>
      </c>
      <c r="D204" s="1" t="s">
        <v>2146</v>
      </c>
      <c r="E204" s="1">
        <v>455</v>
      </c>
      <c r="F204" s="5">
        <v>100</v>
      </c>
      <c r="G204" s="5" t="s">
        <v>2623</v>
      </c>
      <c r="H204" s="6">
        <f t="shared" si="3"/>
        <v>455</v>
      </c>
    </row>
    <row r="205" spans="1:8" hidden="1" x14ac:dyDescent="0.25">
      <c r="A205" s="3" t="s">
        <v>1450</v>
      </c>
      <c r="B205" s="1" t="s">
        <v>497</v>
      </c>
      <c r="C205" s="3" t="s">
        <v>974</v>
      </c>
      <c r="D205" s="1" t="s">
        <v>1973</v>
      </c>
      <c r="E205" s="1">
        <v>473</v>
      </c>
      <c r="F205" s="5">
        <v>79.3</v>
      </c>
      <c r="G205" s="5" t="s">
        <v>2623</v>
      </c>
      <c r="H205" s="6">
        <f t="shared" si="3"/>
        <v>375.089</v>
      </c>
    </row>
    <row r="206" spans="1:8" hidden="1" x14ac:dyDescent="0.25">
      <c r="A206" s="3" t="s">
        <v>1450</v>
      </c>
      <c r="B206" s="1" t="s">
        <v>497</v>
      </c>
      <c r="C206" s="3" t="s">
        <v>337</v>
      </c>
      <c r="D206" s="1" t="s">
        <v>2147</v>
      </c>
      <c r="E206" s="1">
        <v>164</v>
      </c>
      <c r="F206" s="5">
        <v>96.7</v>
      </c>
      <c r="G206" s="5" t="s">
        <v>2623</v>
      </c>
      <c r="H206" s="6">
        <f t="shared" si="3"/>
        <v>158.58800000000002</v>
      </c>
    </row>
    <row r="207" spans="1:8" hidden="1" x14ac:dyDescent="0.25">
      <c r="A207" s="3" t="s">
        <v>1450</v>
      </c>
      <c r="B207" s="1" t="s">
        <v>497</v>
      </c>
      <c r="C207" s="3" t="s">
        <v>1629</v>
      </c>
      <c r="D207" s="1" t="s">
        <v>16</v>
      </c>
      <c r="E207" s="1">
        <v>401</v>
      </c>
      <c r="F207" s="5">
        <v>79</v>
      </c>
      <c r="G207" s="5" t="s">
        <v>2623</v>
      </c>
      <c r="H207" s="6">
        <f t="shared" si="3"/>
        <v>316.79000000000002</v>
      </c>
    </row>
    <row r="208" spans="1:8" hidden="1" x14ac:dyDescent="0.25">
      <c r="A208" s="3" t="s">
        <v>2148</v>
      </c>
      <c r="B208" s="1" t="s">
        <v>2345</v>
      </c>
      <c r="C208" s="3" t="s">
        <v>1424</v>
      </c>
      <c r="D208" s="1" t="s">
        <v>990</v>
      </c>
      <c r="E208" s="1">
        <v>713</v>
      </c>
      <c r="F208" s="4">
        <v>57.783999999999999</v>
      </c>
      <c r="G208" s="5"/>
      <c r="H208" s="6">
        <f t="shared" si="3"/>
        <v>411.99991999999997</v>
      </c>
    </row>
    <row r="209" spans="1:8" hidden="1" x14ac:dyDescent="0.25">
      <c r="A209" s="3" t="s">
        <v>800</v>
      </c>
      <c r="B209" s="1" t="s">
        <v>498</v>
      </c>
      <c r="C209" s="3" t="s">
        <v>1424</v>
      </c>
      <c r="D209" s="1" t="s">
        <v>801</v>
      </c>
      <c r="E209" s="1">
        <v>1229</v>
      </c>
      <c r="F209" s="4">
        <v>49.226999999999997</v>
      </c>
      <c r="G209" s="5"/>
      <c r="H209" s="6">
        <f t="shared" si="3"/>
        <v>604.99982999999997</v>
      </c>
    </row>
    <row r="210" spans="1:8" hidden="1" x14ac:dyDescent="0.25">
      <c r="A210" s="3" t="s">
        <v>800</v>
      </c>
      <c r="B210" s="1" t="s">
        <v>498</v>
      </c>
      <c r="C210" s="3" t="s">
        <v>152</v>
      </c>
      <c r="D210" s="1" t="s">
        <v>2346</v>
      </c>
      <c r="E210" s="1">
        <v>961</v>
      </c>
      <c r="F210" s="4">
        <v>55.567100000000003</v>
      </c>
      <c r="G210" s="5"/>
      <c r="H210" s="6">
        <f t="shared" si="3"/>
        <v>533.99983100000009</v>
      </c>
    </row>
    <row r="211" spans="1:8" hidden="1" x14ac:dyDescent="0.25">
      <c r="A211" s="3" t="s">
        <v>800</v>
      </c>
      <c r="B211" s="1" t="s">
        <v>498</v>
      </c>
      <c r="C211" s="3" t="s">
        <v>780</v>
      </c>
      <c r="D211" s="1" t="s">
        <v>2149</v>
      </c>
      <c r="E211" s="1">
        <v>264</v>
      </c>
      <c r="F211" s="4">
        <v>80.681799999999996</v>
      </c>
      <c r="G211" s="5"/>
      <c r="H211" s="6">
        <f t="shared" si="3"/>
        <v>212.99995199999998</v>
      </c>
    </row>
    <row r="212" spans="1:8" hidden="1" x14ac:dyDescent="0.25">
      <c r="A212" s="3" t="s">
        <v>800</v>
      </c>
      <c r="B212" s="1" t="s">
        <v>498</v>
      </c>
      <c r="C212" s="3" t="s">
        <v>2120</v>
      </c>
      <c r="D212" s="1" t="s">
        <v>1135</v>
      </c>
      <c r="E212" s="1">
        <v>206</v>
      </c>
      <c r="F212" s="4">
        <v>74.757300000000001</v>
      </c>
      <c r="G212" s="5"/>
      <c r="H212" s="6">
        <f t="shared" si="3"/>
        <v>154.00003800000002</v>
      </c>
    </row>
    <row r="213" spans="1:8" hidden="1" x14ac:dyDescent="0.25">
      <c r="A213" s="3" t="s">
        <v>800</v>
      </c>
      <c r="B213" s="1" t="s">
        <v>498</v>
      </c>
      <c r="C213" s="3" t="s">
        <v>324</v>
      </c>
      <c r="D213" s="1" t="s">
        <v>2486</v>
      </c>
      <c r="E213" s="1">
        <v>435</v>
      </c>
      <c r="F213" s="4">
        <v>65.057400000000001</v>
      </c>
      <c r="G213" s="5"/>
      <c r="H213" s="6">
        <f t="shared" si="3"/>
        <v>282.99968999999999</v>
      </c>
    </row>
    <row r="214" spans="1:8" hidden="1" x14ac:dyDescent="0.25">
      <c r="A214" s="3" t="s">
        <v>800</v>
      </c>
      <c r="B214" s="1" t="s">
        <v>498</v>
      </c>
      <c r="C214" s="3" t="s">
        <v>2320</v>
      </c>
      <c r="D214" s="1" t="s">
        <v>2347</v>
      </c>
      <c r="E214" s="1">
        <v>336</v>
      </c>
      <c r="F214" s="4">
        <v>48.214300000000001</v>
      </c>
      <c r="G214" s="5"/>
      <c r="H214" s="6">
        <f t="shared" si="3"/>
        <v>162.00004799999999</v>
      </c>
    </row>
    <row r="215" spans="1:8" hidden="1" x14ac:dyDescent="0.25">
      <c r="A215" s="3" t="s">
        <v>800</v>
      </c>
      <c r="B215" s="1" t="s">
        <v>498</v>
      </c>
      <c r="C215" s="3" t="s">
        <v>781</v>
      </c>
      <c r="D215" s="1" t="s">
        <v>991</v>
      </c>
      <c r="E215" s="1">
        <v>308</v>
      </c>
      <c r="F215" s="4">
        <v>63.311700000000002</v>
      </c>
      <c r="G215" s="5"/>
      <c r="H215" s="6">
        <f t="shared" si="3"/>
        <v>195.00003599999999</v>
      </c>
    </row>
    <row r="216" spans="1:8" hidden="1" x14ac:dyDescent="0.25">
      <c r="A216" s="3" t="s">
        <v>800</v>
      </c>
      <c r="B216" s="1" t="s">
        <v>498</v>
      </c>
      <c r="C216" s="3" t="s">
        <v>153</v>
      </c>
      <c r="D216" s="1" t="s">
        <v>2150</v>
      </c>
      <c r="E216" s="1">
        <v>287</v>
      </c>
      <c r="F216" s="4">
        <v>77.352000000000004</v>
      </c>
      <c r="G216" s="5"/>
      <c r="H216" s="6">
        <f t="shared" si="3"/>
        <v>222.00024000000002</v>
      </c>
    </row>
    <row r="217" spans="1:8" hidden="1" x14ac:dyDescent="0.25">
      <c r="A217" s="3" t="s">
        <v>800</v>
      </c>
      <c r="B217" s="1" t="s">
        <v>498</v>
      </c>
      <c r="C217" s="3" t="s">
        <v>1624</v>
      </c>
      <c r="D217" s="1" t="s">
        <v>1295</v>
      </c>
      <c r="E217" s="1">
        <v>30</v>
      </c>
      <c r="F217" s="4">
        <v>70</v>
      </c>
      <c r="G217" s="5"/>
      <c r="H217" s="6">
        <f t="shared" si="3"/>
        <v>21</v>
      </c>
    </row>
    <row r="218" spans="1:8" hidden="1" x14ac:dyDescent="0.25">
      <c r="A218" s="3" t="s">
        <v>800</v>
      </c>
      <c r="B218" s="1" t="s">
        <v>498</v>
      </c>
      <c r="C218" s="3" t="s">
        <v>974</v>
      </c>
      <c r="D218" s="1" t="s">
        <v>1136</v>
      </c>
      <c r="E218" s="1">
        <v>449</v>
      </c>
      <c r="F218" s="4">
        <v>52.338500000000003</v>
      </c>
      <c r="G218" s="5"/>
      <c r="H218" s="6">
        <f t="shared" si="3"/>
        <v>234.99986500000003</v>
      </c>
    </row>
    <row r="219" spans="1:8" hidden="1" x14ac:dyDescent="0.25">
      <c r="A219" s="3" t="s">
        <v>1452</v>
      </c>
      <c r="B219" s="1" t="s">
        <v>2151</v>
      </c>
      <c r="C219" s="3" t="s">
        <v>1424</v>
      </c>
      <c r="D219" s="1" t="s">
        <v>1807</v>
      </c>
      <c r="E219" s="1">
        <v>456</v>
      </c>
      <c r="F219" s="4">
        <v>60.526299999999999</v>
      </c>
      <c r="G219" s="5"/>
      <c r="H219" s="6">
        <f t="shared" si="3"/>
        <v>275.99992800000001</v>
      </c>
    </row>
    <row r="220" spans="1:8" hidden="1" x14ac:dyDescent="0.25">
      <c r="A220" s="3" t="s">
        <v>1452</v>
      </c>
      <c r="B220" s="1" t="s">
        <v>2151</v>
      </c>
      <c r="C220" s="3" t="s">
        <v>152</v>
      </c>
      <c r="D220" s="1" t="s">
        <v>992</v>
      </c>
      <c r="E220" s="1">
        <v>540</v>
      </c>
      <c r="F220" s="4">
        <v>69.074100000000001</v>
      </c>
      <c r="G220" s="5"/>
      <c r="H220" s="6">
        <f t="shared" si="3"/>
        <v>373.00014000000004</v>
      </c>
    </row>
    <row r="221" spans="1:8" hidden="1" x14ac:dyDescent="0.25">
      <c r="A221" s="3" t="s">
        <v>1452</v>
      </c>
      <c r="B221" s="1" t="s">
        <v>2151</v>
      </c>
      <c r="C221" s="3" t="s">
        <v>780</v>
      </c>
      <c r="D221" s="1" t="s">
        <v>1137</v>
      </c>
      <c r="E221" s="1">
        <v>422</v>
      </c>
      <c r="F221" s="4">
        <v>60.426600000000001</v>
      </c>
      <c r="G221" s="5"/>
      <c r="H221" s="6">
        <f t="shared" si="3"/>
        <v>255.00025199999999</v>
      </c>
    </row>
    <row r="222" spans="1:8" hidden="1" x14ac:dyDescent="0.25">
      <c r="A222" s="3" t="s">
        <v>2152</v>
      </c>
      <c r="B222" s="1" t="s">
        <v>1138</v>
      </c>
      <c r="C222" s="3" t="s">
        <v>1424</v>
      </c>
      <c r="D222" s="1" t="s">
        <v>499</v>
      </c>
      <c r="E222" s="1">
        <v>338</v>
      </c>
      <c r="F222" s="5">
        <v>75.099999999999994</v>
      </c>
      <c r="G222" s="5" t="s">
        <v>2623</v>
      </c>
      <c r="H222" s="6">
        <f t="shared" si="3"/>
        <v>253.83799999999999</v>
      </c>
    </row>
    <row r="223" spans="1:8" hidden="1" x14ac:dyDescent="0.25">
      <c r="A223" s="3" t="s">
        <v>2152</v>
      </c>
      <c r="B223" s="1" t="s">
        <v>1138</v>
      </c>
      <c r="C223" s="3" t="s">
        <v>780</v>
      </c>
      <c r="D223" s="1" t="s">
        <v>1296</v>
      </c>
      <c r="E223" s="1">
        <v>381</v>
      </c>
      <c r="F223" s="4">
        <v>54.330800000000004</v>
      </c>
      <c r="G223" s="5"/>
      <c r="H223" s="6">
        <f t="shared" si="3"/>
        <v>207.000348</v>
      </c>
    </row>
    <row r="224" spans="1:8" hidden="1" x14ac:dyDescent="0.25">
      <c r="A224" s="3" t="s">
        <v>2152</v>
      </c>
      <c r="B224" s="1" t="s">
        <v>1138</v>
      </c>
      <c r="C224" s="3" t="s">
        <v>2120</v>
      </c>
      <c r="D224" s="1" t="s">
        <v>2153</v>
      </c>
      <c r="E224" s="1">
        <v>505</v>
      </c>
      <c r="F224" s="5">
        <v>100</v>
      </c>
      <c r="G224" s="5" t="s">
        <v>2623</v>
      </c>
      <c r="H224" s="6">
        <f t="shared" si="3"/>
        <v>505</v>
      </c>
    </row>
    <row r="225" spans="1:8" hidden="1" x14ac:dyDescent="0.25">
      <c r="A225" s="3" t="s">
        <v>2152</v>
      </c>
      <c r="B225" s="1" t="s">
        <v>1138</v>
      </c>
      <c r="C225" s="3" t="s">
        <v>1432</v>
      </c>
      <c r="D225" s="1" t="s">
        <v>1974</v>
      </c>
      <c r="E225" s="1">
        <v>353</v>
      </c>
      <c r="F225" s="5">
        <v>69.099999999999994</v>
      </c>
      <c r="G225" s="5" t="s">
        <v>2623</v>
      </c>
      <c r="H225" s="6">
        <f t="shared" si="3"/>
        <v>243.923</v>
      </c>
    </row>
    <row r="226" spans="1:8" hidden="1" x14ac:dyDescent="0.25">
      <c r="A226" s="3" t="s">
        <v>2152</v>
      </c>
      <c r="B226" s="1" t="s">
        <v>1138</v>
      </c>
      <c r="C226" s="3" t="s">
        <v>324</v>
      </c>
      <c r="D226" s="1" t="s">
        <v>1297</v>
      </c>
      <c r="E226" s="1">
        <v>429</v>
      </c>
      <c r="F226" s="5">
        <v>28.4</v>
      </c>
      <c r="G226" s="5" t="s">
        <v>2623</v>
      </c>
      <c r="H226" s="6">
        <f t="shared" si="3"/>
        <v>121.83599999999998</v>
      </c>
    </row>
    <row r="227" spans="1:8" hidden="1" x14ac:dyDescent="0.25">
      <c r="A227" s="3" t="s">
        <v>2152</v>
      </c>
      <c r="B227" s="1" t="s">
        <v>1138</v>
      </c>
      <c r="C227" s="3" t="s">
        <v>2320</v>
      </c>
      <c r="D227" s="1" t="s">
        <v>500</v>
      </c>
      <c r="E227" s="1">
        <v>973</v>
      </c>
      <c r="F227" s="4">
        <v>39.3628</v>
      </c>
      <c r="G227" s="5"/>
      <c r="H227" s="6">
        <f t="shared" si="3"/>
        <v>383.000044</v>
      </c>
    </row>
    <row r="228" spans="1:8" hidden="1" x14ac:dyDescent="0.25">
      <c r="A228" s="3" t="s">
        <v>2152</v>
      </c>
      <c r="B228" s="1" t="s">
        <v>1138</v>
      </c>
      <c r="C228" s="3" t="s">
        <v>781</v>
      </c>
      <c r="D228" s="1" t="s">
        <v>1644</v>
      </c>
      <c r="E228" s="1">
        <v>431</v>
      </c>
      <c r="F228" s="4">
        <v>47.331800000000001</v>
      </c>
      <c r="G228" s="5"/>
      <c r="H228" s="6">
        <f t="shared" si="3"/>
        <v>204.000058</v>
      </c>
    </row>
    <row r="229" spans="1:8" hidden="1" x14ac:dyDescent="0.25">
      <c r="A229" s="3" t="s">
        <v>175</v>
      </c>
      <c r="B229" s="1" t="s">
        <v>176</v>
      </c>
      <c r="C229" s="3" t="s">
        <v>163</v>
      </c>
      <c r="D229" s="1" t="s">
        <v>2348</v>
      </c>
      <c r="E229" s="1">
        <v>878</v>
      </c>
      <c r="F229" s="4">
        <v>59.111600000000003</v>
      </c>
      <c r="G229" s="5"/>
      <c r="H229" s="6">
        <f t="shared" si="3"/>
        <v>518.99984800000004</v>
      </c>
    </row>
    <row r="230" spans="1:8" hidden="1" x14ac:dyDescent="0.25">
      <c r="A230" s="3" t="s">
        <v>175</v>
      </c>
      <c r="B230" s="1" t="s">
        <v>176</v>
      </c>
      <c r="C230" s="3" t="s">
        <v>1427</v>
      </c>
      <c r="D230" s="1" t="s">
        <v>2154</v>
      </c>
      <c r="E230" s="1">
        <v>613</v>
      </c>
      <c r="F230" s="4">
        <v>63.784700000000001</v>
      </c>
      <c r="G230" s="5"/>
      <c r="H230" s="6">
        <f t="shared" si="3"/>
        <v>391.00021099999998</v>
      </c>
    </row>
    <row r="231" spans="1:8" hidden="1" x14ac:dyDescent="0.25">
      <c r="A231" s="3" t="s">
        <v>175</v>
      </c>
      <c r="B231" s="1" t="s">
        <v>176</v>
      </c>
      <c r="C231" s="3" t="s">
        <v>2120</v>
      </c>
      <c r="D231" s="1" t="s">
        <v>177</v>
      </c>
      <c r="E231" s="1">
        <v>158</v>
      </c>
      <c r="F231" s="5">
        <v>98</v>
      </c>
      <c r="G231" s="5" t="s">
        <v>2623</v>
      </c>
      <c r="H231" s="6">
        <f t="shared" si="3"/>
        <v>154.84</v>
      </c>
    </row>
    <row r="232" spans="1:8" hidden="1" x14ac:dyDescent="0.25">
      <c r="A232" s="3" t="s">
        <v>175</v>
      </c>
      <c r="B232" s="1" t="s">
        <v>176</v>
      </c>
      <c r="C232" s="3" t="s">
        <v>324</v>
      </c>
      <c r="D232" s="1" t="s">
        <v>1298</v>
      </c>
      <c r="E232" s="1">
        <v>138</v>
      </c>
      <c r="F232" s="5">
        <v>75.8</v>
      </c>
      <c r="G232" s="5" t="s">
        <v>2623</v>
      </c>
      <c r="H232" s="6">
        <f t="shared" si="3"/>
        <v>104.604</v>
      </c>
    </row>
    <row r="233" spans="1:8" hidden="1" x14ac:dyDescent="0.25">
      <c r="A233" s="3" t="s">
        <v>175</v>
      </c>
      <c r="B233" s="1" t="s">
        <v>176</v>
      </c>
      <c r="C233" s="3" t="s">
        <v>781</v>
      </c>
      <c r="D233" s="1" t="s">
        <v>1139</v>
      </c>
      <c r="E233" s="1">
        <v>253</v>
      </c>
      <c r="F233" s="5">
        <v>86.7</v>
      </c>
      <c r="G233" s="5" t="s">
        <v>2623</v>
      </c>
      <c r="H233" s="6">
        <f t="shared" si="3"/>
        <v>219.35100000000003</v>
      </c>
    </row>
    <row r="234" spans="1:8" hidden="1" x14ac:dyDescent="0.25">
      <c r="A234" s="3" t="s">
        <v>802</v>
      </c>
      <c r="B234" s="1" t="s">
        <v>2349</v>
      </c>
      <c r="C234" s="3" t="s">
        <v>1424</v>
      </c>
      <c r="D234" s="1" t="s">
        <v>1808</v>
      </c>
      <c r="E234" s="1">
        <v>606</v>
      </c>
      <c r="F234" s="5">
        <v>80.099999999999994</v>
      </c>
      <c r="G234" s="5" t="s">
        <v>2623</v>
      </c>
      <c r="H234" s="6">
        <f t="shared" si="3"/>
        <v>485.40600000000001</v>
      </c>
    </row>
    <row r="235" spans="1:8" hidden="1" x14ac:dyDescent="0.25">
      <c r="A235" s="3" t="s">
        <v>1453</v>
      </c>
      <c r="B235" s="1" t="s">
        <v>17</v>
      </c>
      <c r="C235" s="3" t="s">
        <v>1424</v>
      </c>
      <c r="D235" s="1" t="s">
        <v>993</v>
      </c>
      <c r="E235" s="1">
        <v>426</v>
      </c>
      <c r="F235" s="5">
        <v>80.7</v>
      </c>
      <c r="G235" s="5" t="s">
        <v>2623</v>
      </c>
      <c r="H235" s="6">
        <f t="shared" si="3"/>
        <v>343.78200000000004</v>
      </c>
    </row>
    <row r="236" spans="1:8" hidden="1" x14ac:dyDescent="0.25">
      <c r="A236" s="3" t="s">
        <v>2155</v>
      </c>
      <c r="B236" s="1" t="s">
        <v>994</v>
      </c>
      <c r="C236" s="3" t="s">
        <v>988</v>
      </c>
      <c r="D236" s="1" t="s">
        <v>803</v>
      </c>
      <c r="E236" s="1">
        <v>559</v>
      </c>
      <c r="F236" s="5">
        <v>85.4</v>
      </c>
      <c r="G236" s="5" t="s">
        <v>2623</v>
      </c>
      <c r="H236" s="6">
        <f t="shared" si="3"/>
        <v>477.38600000000008</v>
      </c>
    </row>
    <row r="237" spans="1:8" hidden="1" x14ac:dyDescent="0.25">
      <c r="A237" s="3" t="s">
        <v>2155</v>
      </c>
      <c r="B237" s="1" t="s">
        <v>994</v>
      </c>
      <c r="C237" s="3" t="s">
        <v>152</v>
      </c>
      <c r="D237" s="1" t="s">
        <v>1975</v>
      </c>
      <c r="E237" s="1">
        <v>740</v>
      </c>
      <c r="F237" s="4">
        <v>60.675600000000003</v>
      </c>
      <c r="G237" s="5"/>
      <c r="H237" s="6">
        <f t="shared" si="3"/>
        <v>448.99944000000005</v>
      </c>
    </row>
    <row r="238" spans="1:8" hidden="1" x14ac:dyDescent="0.25">
      <c r="A238" s="3" t="s">
        <v>2155</v>
      </c>
      <c r="B238" s="1" t="s">
        <v>994</v>
      </c>
      <c r="C238" s="3" t="s">
        <v>780</v>
      </c>
      <c r="D238" s="1" t="s">
        <v>1645</v>
      </c>
      <c r="E238" s="1">
        <v>430</v>
      </c>
      <c r="F238" s="5">
        <v>89.4</v>
      </c>
      <c r="G238" s="5" t="s">
        <v>2623</v>
      </c>
      <c r="H238" s="6">
        <f t="shared" si="3"/>
        <v>384.42</v>
      </c>
    </row>
    <row r="239" spans="1:8" hidden="1" x14ac:dyDescent="0.25">
      <c r="A239" s="3" t="s">
        <v>2155</v>
      </c>
      <c r="B239" s="1" t="s">
        <v>994</v>
      </c>
      <c r="C239" s="3" t="s">
        <v>324</v>
      </c>
      <c r="D239" s="1" t="s">
        <v>18</v>
      </c>
      <c r="E239" s="1">
        <v>968</v>
      </c>
      <c r="F239" s="4">
        <v>57.128100000000003</v>
      </c>
      <c r="G239" s="5"/>
      <c r="H239" s="6">
        <f t="shared" si="3"/>
        <v>553.00000799999998</v>
      </c>
    </row>
    <row r="240" spans="1:8" hidden="1" x14ac:dyDescent="0.25">
      <c r="A240" s="3" t="s">
        <v>2155</v>
      </c>
      <c r="B240" s="1" t="s">
        <v>994</v>
      </c>
      <c r="C240" s="3" t="s">
        <v>783</v>
      </c>
      <c r="D240" s="1" t="s">
        <v>344</v>
      </c>
      <c r="E240" s="1">
        <v>695</v>
      </c>
      <c r="F240" s="5">
        <v>93.7</v>
      </c>
      <c r="G240" s="5" t="s">
        <v>2623</v>
      </c>
      <c r="H240" s="6">
        <f t="shared" si="3"/>
        <v>651.21500000000003</v>
      </c>
    </row>
    <row r="241" spans="1:8" hidden="1" x14ac:dyDescent="0.25">
      <c r="A241" s="3" t="s">
        <v>2155</v>
      </c>
      <c r="B241" s="1" t="s">
        <v>994</v>
      </c>
      <c r="C241" s="3" t="s">
        <v>2325</v>
      </c>
      <c r="D241" s="1" t="s">
        <v>804</v>
      </c>
      <c r="E241" s="1">
        <v>646</v>
      </c>
      <c r="F241" s="5">
        <v>76.7</v>
      </c>
      <c r="G241" s="5" t="s">
        <v>2623</v>
      </c>
      <c r="H241" s="6">
        <f t="shared" si="3"/>
        <v>495.48200000000003</v>
      </c>
    </row>
    <row r="242" spans="1:8" hidden="1" x14ac:dyDescent="0.25">
      <c r="A242" s="3" t="s">
        <v>2155</v>
      </c>
      <c r="B242" s="1" t="s">
        <v>994</v>
      </c>
      <c r="C242" s="3" t="s">
        <v>974</v>
      </c>
      <c r="D242" s="1" t="s">
        <v>2350</v>
      </c>
      <c r="E242" s="1">
        <v>191</v>
      </c>
      <c r="F242" s="5">
        <v>95.8</v>
      </c>
      <c r="G242" s="5" t="s">
        <v>2623</v>
      </c>
      <c r="H242" s="6">
        <f t="shared" si="3"/>
        <v>182.97799999999998</v>
      </c>
    </row>
    <row r="243" spans="1:8" hidden="1" x14ac:dyDescent="0.25">
      <c r="A243" s="3" t="s">
        <v>2155</v>
      </c>
      <c r="B243" s="1" t="s">
        <v>994</v>
      </c>
      <c r="C243" s="3" t="s">
        <v>2336</v>
      </c>
      <c r="D243" s="1" t="s">
        <v>2351</v>
      </c>
      <c r="E243" s="1">
        <v>617</v>
      </c>
      <c r="F243" s="5">
        <v>89.4</v>
      </c>
      <c r="G243" s="5" t="s">
        <v>2623</v>
      </c>
      <c r="H243" s="6">
        <f t="shared" si="3"/>
        <v>551.59800000000007</v>
      </c>
    </row>
    <row r="244" spans="1:8" hidden="1" x14ac:dyDescent="0.25">
      <c r="A244" s="3" t="s">
        <v>2155</v>
      </c>
      <c r="B244" s="1" t="s">
        <v>994</v>
      </c>
      <c r="C244" s="3" t="s">
        <v>995</v>
      </c>
      <c r="D244" s="1" t="s">
        <v>178</v>
      </c>
      <c r="E244" s="1">
        <v>635</v>
      </c>
      <c r="F244" s="4">
        <v>58.425199999999997</v>
      </c>
      <c r="G244" s="5"/>
      <c r="H244" s="6">
        <f t="shared" si="3"/>
        <v>371.00002000000001</v>
      </c>
    </row>
    <row r="245" spans="1:8" hidden="1" x14ac:dyDescent="0.25">
      <c r="A245" s="3" t="s">
        <v>2155</v>
      </c>
      <c r="B245" s="1" t="s">
        <v>994</v>
      </c>
      <c r="C245" s="3" t="s">
        <v>1646</v>
      </c>
      <c r="D245" s="1" t="s">
        <v>19</v>
      </c>
      <c r="E245" s="1">
        <v>685</v>
      </c>
      <c r="F245" s="5">
        <v>85.8</v>
      </c>
      <c r="G245" s="5" t="s">
        <v>2623</v>
      </c>
      <c r="H245" s="6">
        <f t="shared" si="3"/>
        <v>587.73</v>
      </c>
    </row>
    <row r="246" spans="1:8" hidden="1" x14ac:dyDescent="0.25">
      <c r="A246" s="3" t="s">
        <v>2155</v>
      </c>
      <c r="B246" s="1" t="s">
        <v>994</v>
      </c>
      <c r="C246" s="3" t="s">
        <v>2487</v>
      </c>
      <c r="D246" s="1" t="s">
        <v>501</v>
      </c>
      <c r="E246" s="1">
        <v>1003</v>
      </c>
      <c r="F246" s="4">
        <v>50.847499999999997</v>
      </c>
      <c r="G246" s="5"/>
      <c r="H246" s="6">
        <f t="shared" si="3"/>
        <v>510.00042499999995</v>
      </c>
    </row>
    <row r="247" spans="1:8" hidden="1" x14ac:dyDescent="0.25">
      <c r="A247" s="3" t="s">
        <v>2155</v>
      </c>
      <c r="B247" s="1" t="s">
        <v>994</v>
      </c>
      <c r="C247" s="3" t="s">
        <v>1793</v>
      </c>
      <c r="D247" s="1" t="s">
        <v>502</v>
      </c>
      <c r="E247" s="1">
        <v>80</v>
      </c>
      <c r="F247" s="5">
        <v>88.1</v>
      </c>
      <c r="G247" s="5" t="s">
        <v>2623</v>
      </c>
      <c r="H247" s="6">
        <f t="shared" si="3"/>
        <v>70.48</v>
      </c>
    </row>
    <row r="248" spans="1:8" hidden="1" x14ac:dyDescent="0.25">
      <c r="A248" s="3" t="s">
        <v>1454</v>
      </c>
      <c r="B248" s="1" t="s">
        <v>345</v>
      </c>
      <c r="C248" s="3" t="s">
        <v>1455</v>
      </c>
      <c r="D248" s="1" t="s">
        <v>805</v>
      </c>
      <c r="E248" s="1">
        <v>796</v>
      </c>
      <c r="F248" s="5">
        <v>90.3</v>
      </c>
      <c r="G248" s="5" t="s">
        <v>2623</v>
      </c>
      <c r="H248" s="6">
        <f t="shared" si="3"/>
        <v>718.78800000000001</v>
      </c>
    </row>
    <row r="249" spans="1:8" hidden="1" x14ac:dyDescent="0.25">
      <c r="A249" s="3" t="s">
        <v>1454</v>
      </c>
      <c r="B249" s="1" t="s">
        <v>345</v>
      </c>
      <c r="C249" s="3" t="s">
        <v>1424</v>
      </c>
      <c r="D249" s="1" t="s">
        <v>179</v>
      </c>
      <c r="E249" s="1">
        <v>300</v>
      </c>
      <c r="F249" s="5">
        <v>100</v>
      </c>
      <c r="G249" s="5" t="s">
        <v>2623</v>
      </c>
      <c r="H249" s="6">
        <f t="shared" si="3"/>
        <v>300</v>
      </c>
    </row>
    <row r="250" spans="1:8" hidden="1" x14ac:dyDescent="0.25">
      <c r="A250" s="3" t="s">
        <v>1454</v>
      </c>
      <c r="B250" s="1" t="s">
        <v>345</v>
      </c>
      <c r="C250" s="3" t="s">
        <v>152</v>
      </c>
      <c r="D250" s="1" t="s">
        <v>503</v>
      </c>
      <c r="E250" s="1">
        <v>496</v>
      </c>
      <c r="F250" s="5">
        <v>100</v>
      </c>
      <c r="G250" s="5" t="s">
        <v>2623</v>
      </c>
      <c r="H250" s="6">
        <f t="shared" si="3"/>
        <v>496</v>
      </c>
    </row>
    <row r="251" spans="1:8" hidden="1" x14ac:dyDescent="0.25">
      <c r="A251" s="3" t="s">
        <v>1454</v>
      </c>
      <c r="B251" s="1" t="s">
        <v>345</v>
      </c>
      <c r="C251" s="3" t="s">
        <v>780</v>
      </c>
      <c r="D251" s="1" t="s">
        <v>20</v>
      </c>
      <c r="E251" s="1">
        <v>526</v>
      </c>
      <c r="F251" s="5">
        <v>55.7</v>
      </c>
      <c r="G251" s="5" t="s">
        <v>2623</v>
      </c>
      <c r="H251" s="6">
        <f t="shared" si="3"/>
        <v>292.98200000000003</v>
      </c>
    </row>
    <row r="252" spans="1:8" hidden="1" x14ac:dyDescent="0.25">
      <c r="A252" s="3" t="s">
        <v>1454</v>
      </c>
      <c r="B252" s="1" t="s">
        <v>345</v>
      </c>
      <c r="C252" s="3" t="s">
        <v>2120</v>
      </c>
      <c r="D252" s="1" t="s">
        <v>1456</v>
      </c>
      <c r="E252" s="1">
        <v>1893</v>
      </c>
      <c r="F252" s="5">
        <v>83.4</v>
      </c>
      <c r="G252" s="5" t="s">
        <v>2623</v>
      </c>
      <c r="H252" s="6">
        <f t="shared" si="3"/>
        <v>1578.7620000000002</v>
      </c>
    </row>
    <row r="253" spans="1:8" hidden="1" x14ac:dyDescent="0.25">
      <c r="A253" s="3" t="s">
        <v>1454</v>
      </c>
      <c r="B253" s="1" t="s">
        <v>345</v>
      </c>
      <c r="C253" s="3" t="s">
        <v>1432</v>
      </c>
      <c r="D253" s="1" t="s">
        <v>1457</v>
      </c>
      <c r="E253" s="1">
        <v>761</v>
      </c>
      <c r="F253" s="5">
        <v>100</v>
      </c>
      <c r="G253" s="5" t="s">
        <v>2623</v>
      </c>
      <c r="H253" s="6">
        <f t="shared" si="3"/>
        <v>761</v>
      </c>
    </row>
    <row r="254" spans="1:8" hidden="1" x14ac:dyDescent="0.25">
      <c r="A254" s="3" t="s">
        <v>1454</v>
      </c>
      <c r="B254" s="1" t="s">
        <v>345</v>
      </c>
      <c r="C254" s="3" t="s">
        <v>324</v>
      </c>
      <c r="D254" s="1" t="s">
        <v>651</v>
      </c>
      <c r="E254" s="1">
        <v>807</v>
      </c>
      <c r="F254" s="5">
        <v>100</v>
      </c>
      <c r="G254" s="5" t="s">
        <v>2623</v>
      </c>
      <c r="H254" s="6">
        <f t="shared" si="3"/>
        <v>807</v>
      </c>
    </row>
    <row r="255" spans="1:8" hidden="1" x14ac:dyDescent="0.25">
      <c r="A255" s="3" t="s">
        <v>1454</v>
      </c>
      <c r="B255" s="1" t="s">
        <v>345</v>
      </c>
      <c r="C255" s="3" t="s">
        <v>781</v>
      </c>
      <c r="D255" s="1" t="s">
        <v>1140</v>
      </c>
      <c r="E255" s="1">
        <v>611</v>
      </c>
      <c r="F255" s="5">
        <v>49.2</v>
      </c>
      <c r="G255" s="5" t="s">
        <v>2623</v>
      </c>
      <c r="H255" s="6">
        <f t="shared" si="3"/>
        <v>300.61200000000002</v>
      </c>
    </row>
    <row r="256" spans="1:8" hidden="1" x14ac:dyDescent="0.25">
      <c r="A256" s="3" t="s">
        <v>1454</v>
      </c>
      <c r="B256" s="1" t="s">
        <v>345</v>
      </c>
      <c r="C256" s="3" t="s">
        <v>1624</v>
      </c>
      <c r="D256" s="1" t="s">
        <v>1647</v>
      </c>
      <c r="E256" s="1">
        <v>360</v>
      </c>
      <c r="F256" s="5">
        <v>100</v>
      </c>
      <c r="G256" s="5" t="s">
        <v>2623</v>
      </c>
      <c r="H256" s="6">
        <f t="shared" si="3"/>
        <v>360</v>
      </c>
    </row>
    <row r="257" spans="1:8" hidden="1" x14ac:dyDescent="0.25">
      <c r="A257" s="3" t="s">
        <v>1454</v>
      </c>
      <c r="B257" s="1" t="s">
        <v>345</v>
      </c>
      <c r="C257" s="3" t="s">
        <v>2325</v>
      </c>
      <c r="D257" s="1" t="s">
        <v>180</v>
      </c>
      <c r="E257" s="1">
        <v>142</v>
      </c>
      <c r="F257" s="5">
        <v>64.400000000000006</v>
      </c>
      <c r="G257" s="5" t="s">
        <v>2623</v>
      </c>
      <c r="H257" s="6">
        <f t="shared" si="3"/>
        <v>91.448000000000008</v>
      </c>
    </row>
    <row r="258" spans="1:8" hidden="1" x14ac:dyDescent="0.25">
      <c r="A258" s="3" t="s">
        <v>1454</v>
      </c>
      <c r="B258" s="1" t="s">
        <v>345</v>
      </c>
      <c r="C258" s="3" t="s">
        <v>1621</v>
      </c>
      <c r="D258" s="1" t="s">
        <v>1809</v>
      </c>
      <c r="E258" s="1">
        <v>276</v>
      </c>
      <c r="F258" s="5">
        <v>100</v>
      </c>
      <c r="G258" s="5" t="s">
        <v>2623</v>
      </c>
      <c r="H258" s="6">
        <f t="shared" si="3"/>
        <v>276</v>
      </c>
    </row>
    <row r="259" spans="1:8" hidden="1" x14ac:dyDescent="0.25">
      <c r="A259" s="3" t="s">
        <v>1454</v>
      </c>
      <c r="B259" s="1" t="s">
        <v>345</v>
      </c>
      <c r="C259" s="3" t="s">
        <v>1127</v>
      </c>
      <c r="D259" s="1" t="s">
        <v>1976</v>
      </c>
      <c r="E259" s="1">
        <v>1809</v>
      </c>
      <c r="F259" s="5">
        <v>90.8</v>
      </c>
      <c r="G259" s="5" t="s">
        <v>2623</v>
      </c>
      <c r="H259" s="6">
        <f t="shared" si="3"/>
        <v>1642.5719999999999</v>
      </c>
    </row>
    <row r="260" spans="1:8" hidden="1" x14ac:dyDescent="0.25">
      <c r="A260" s="3" t="s">
        <v>1454</v>
      </c>
      <c r="B260" s="1" t="s">
        <v>345</v>
      </c>
      <c r="C260" s="3" t="s">
        <v>975</v>
      </c>
      <c r="D260" s="1" t="s">
        <v>1977</v>
      </c>
      <c r="E260" s="1">
        <v>239</v>
      </c>
      <c r="F260" s="5">
        <v>100</v>
      </c>
      <c r="G260" s="5" t="s">
        <v>2623</v>
      </c>
      <c r="H260" s="6">
        <f t="shared" si="3"/>
        <v>239</v>
      </c>
    </row>
    <row r="261" spans="1:8" hidden="1" x14ac:dyDescent="0.25">
      <c r="A261" s="3" t="s">
        <v>1454</v>
      </c>
      <c r="B261" s="1" t="s">
        <v>345</v>
      </c>
      <c r="C261" s="3" t="s">
        <v>156</v>
      </c>
      <c r="D261" s="1" t="s">
        <v>1141</v>
      </c>
      <c r="E261" s="1">
        <v>319</v>
      </c>
      <c r="F261" s="5">
        <v>100</v>
      </c>
      <c r="G261" s="5" t="s">
        <v>2623</v>
      </c>
      <c r="H261" s="6">
        <f t="shared" si="3"/>
        <v>319</v>
      </c>
    </row>
    <row r="262" spans="1:8" hidden="1" x14ac:dyDescent="0.25">
      <c r="A262" s="3" t="s">
        <v>1454</v>
      </c>
      <c r="B262" s="1" t="s">
        <v>345</v>
      </c>
      <c r="C262" s="3" t="s">
        <v>1434</v>
      </c>
      <c r="D262" s="1" t="s">
        <v>1458</v>
      </c>
      <c r="E262" s="1">
        <v>452</v>
      </c>
      <c r="F262" s="5">
        <v>100</v>
      </c>
      <c r="G262" s="5" t="s">
        <v>2623</v>
      </c>
      <c r="H262" s="6">
        <f t="shared" si="3"/>
        <v>452</v>
      </c>
    </row>
    <row r="263" spans="1:8" hidden="1" x14ac:dyDescent="0.25">
      <c r="A263" s="3" t="s">
        <v>1454</v>
      </c>
      <c r="B263" s="1" t="s">
        <v>345</v>
      </c>
      <c r="C263" s="3" t="s">
        <v>806</v>
      </c>
      <c r="D263" s="1" t="s">
        <v>1459</v>
      </c>
      <c r="E263" s="1">
        <v>330</v>
      </c>
      <c r="F263" s="5">
        <v>100</v>
      </c>
      <c r="G263" s="5" t="s">
        <v>2623</v>
      </c>
      <c r="H263" s="6">
        <f t="shared" si="3"/>
        <v>330</v>
      </c>
    </row>
    <row r="264" spans="1:8" hidden="1" x14ac:dyDescent="0.25">
      <c r="A264" s="3" t="s">
        <v>1454</v>
      </c>
      <c r="B264" s="1" t="s">
        <v>345</v>
      </c>
      <c r="C264" s="3" t="s">
        <v>181</v>
      </c>
      <c r="D264" s="1" t="s">
        <v>346</v>
      </c>
      <c r="E264" s="1">
        <v>781</v>
      </c>
      <c r="F264" s="5">
        <v>100</v>
      </c>
      <c r="G264" s="5" t="s">
        <v>2623</v>
      </c>
      <c r="H264" s="6">
        <f t="shared" ref="H264:H327" si="4">E264*F264/100</f>
        <v>781</v>
      </c>
    </row>
    <row r="265" spans="1:8" hidden="1" x14ac:dyDescent="0.25">
      <c r="A265" s="3" t="s">
        <v>1454</v>
      </c>
      <c r="B265" s="1" t="s">
        <v>345</v>
      </c>
      <c r="C265" s="3" t="s">
        <v>347</v>
      </c>
      <c r="D265" s="1" t="s">
        <v>807</v>
      </c>
      <c r="E265" s="1">
        <v>96</v>
      </c>
      <c r="F265" s="5">
        <v>100</v>
      </c>
      <c r="G265" s="5" t="s">
        <v>2623</v>
      </c>
      <c r="H265" s="6">
        <f t="shared" si="4"/>
        <v>96</v>
      </c>
    </row>
    <row r="266" spans="1:8" hidden="1" x14ac:dyDescent="0.25">
      <c r="A266" s="3" t="s">
        <v>1454</v>
      </c>
      <c r="B266" s="1" t="s">
        <v>345</v>
      </c>
      <c r="C266" s="3" t="s">
        <v>2136</v>
      </c>
      <c r="D266" s="1" t="s">
        <v>1299</v>
      </c>
      <c r="E266" s="1">
        <v>280</v>
      </c>
      <c r="F266" s="5">
        <v>100</v>
      </c>
      <c r="G266" s="5" t="s">
        <v>2623</v>
      </c>
      <c r="H266" s="6">
        <f t="shared" si="4"/>
        <v>280</v>
      </c>
    </row>
    <row r="267" spans="1:8" hidden="1" x14ac:dyDescent="0.25">
      <c r="A267" s="3" t="s">
        <v>1454</v>
      </c>
      <c r="B267" s="1" t="s">
        <v>345</v>
      </c>
      <c r="C267" s="3" t="s">
        <v>332</v>
      </c>
      <c r="D267" s="1" t="s">
        <v>2156</v>
      </c>
      <c r="E267" s="1">
        <v>458</v>
      </c>
      <c r="F267" s="5">
        <v>53.5</v>
      </c>
      <c r="G267" s="5" t="s">
        <v>2623</v>
      </c>
      <c r="H267" s="6">
        <f t="shared" si="4"/>
        <v>245.03</v>
      </c>
    </row>
    <row r="268" spans="1:8" hidden="1" x14ac:dyDescent="0.25">
      <c r="A268" s="3" t="s">
        <v>1454</v>
      </c>
      <c r="B268" s="1" t="s">
        <v>345</v>
      </c>
      <c r="C268" s="3" t="s">
        <v>2352</v>
      </c>
      <c r="D268" s="1" t="s">
        <v>21</v>
      </c>
      <c r="E268" s="1">
        <v>667</v>
      </c>
      <c r="F268" s="5">
        <v>90</v>
      </c>
      <c r="G268" s="5" t="s">
        <v>2623</v>
      </c>
      <c r="H268" s="6">
        <f t="shared" si="4"/>
        <v>600.29999999999995</v>
      </c>
    </row>
    <row r="269" spans="1:8" hidden="1" x14ac:dyDescent="0.25">
      <c r="A269" s="3" t="s">
        <v>1454</v>
      </c>
      <c r="B269" s="1" t="s">
        <v>345</v>
      </c>
      <c r="C269" s="3" t="s">
        <v>1441</v>
      </c>
      <c r="D269" s="1" t="s">
        <v>1648</v>
      </c>
      <c r="E269" s="1">
        <v>346</v>
      </c>
      <c r="F269" s="5">
        <v>100</v>
      </c>
      <c r="G269" s="5" t="s">
        <v>2623</v>
      </c>
      <c r="H269" s="6">
        <f t="shared" si="4"/>
        <v>346</v>
      </c>
    </row>
    <row r="270" spans="1:8" hidden="1" x14ac:dyDescent="0.25">
      <c r="A270" s="3" t="s">
        <v>1454</v>
      </c>
      <c r="B270" s="1" t="s">
        <v>345</v>
      </c>
      <c r="C270" s="3" t="s">
        <v>978</v>
      </c>
      <c r="D270" s="1" t="s">
        <v>1978</v>
      </c>
      <c r="E270" s="1">
        <v>525</v>
      </c>
      <c r="F270" s="5">
        <v>73</v>
      </c>
      <c r="G270" s="5" t="s">
        <v>2623</v>
      </c>
      <c r="H270" s="6">
        <f t="shared" si="4"/>
        <v>383.25</v>
      </c>
    </row>
    <row r="271" spans="1:8" hidden="1" x14ac:dyDescent="0.25">
      <c r="A271" s="3" t="s">
        <v>1454</v>
      </c>
      <c r="B271" s="1" t="s">
        <v>345</v>
      </c>
      <c r="C271" s="3" t="s">
        <v>1649</v>
      </c>
      <c r="D271" s="1" t="s">
        <v>2488</v>
      </c>
      <c r="E271" s="1">
        <v>434</v>
      </c>
      <c r="F271" s="5">
        <v>100</v>
      </c>
      <c r="G271" s="5" t="s">
        <v>2623</v>
      </c>
      <c r="H271" s="6">
        <f t="shared" si="4"/>
        <v>434</v>
      </c>
    </row>
    <row r="272" spans="1:8" hidden="1" x14ac:dyDescent="0.25">
      <c r="A272" s="3" t="s">
        <v>1454</v>
      </c>
      <c r="B272" s="1" t="s">
        <v>345</v>
      </c>
      <c r="C272" s="3" t="s">
        <v>996</v>
      </c>
      <c r="D272" s="1" t="s">
        <v>1460</v>
      </c>
      <c r="E272" s="1">
        <v>749</v>
      </c>
      <c r="F272" s="5">
        <v>96</v>
      </c>
      <c r="G272" s="5" t="s">
        <v>2623</v>
      </c>
      <c r="H272" s="6">
        <f t="shared" si="4"/>
        <v>719.04</v>
      </c>
    </row>
    <row r="273" spans="1:8" hidden="1" x14ac:dyDescent="0.25">
      <c r="A273" s="3" t="s">
        <v>1454</v>
      </c>
      <c r="B273" s="1" t="s">
        <v>345</v>
      </c>
      <c r="C273" s="3" t="s">
        <v>2353</v>
      </c>
      <c r="D273" s="1" t="s">
        <v>652</v>
      </c>
      <c r="E273" s="1">
        <v>379</v>
      </c>
      <c r="F273" s="5">
        <v>100</v>
      </c>
      <c r="G273" s="5" t="s">
        <v>2623</v>
      </c>
      <c r="H273" s="6">
        <f t="shared" si="4"/>
        <v>379</v>
      </c>
    </row>
    <row r="274" spans="1:8" hidden="1" x14ac:dyDescent="0.25">
      <c r="A274" s="3" t="s">
        <v>1454</v>
      </c>
      <c r="B274" s="1" t="s">
        <v>345</v>
      </c>
      <c r="C274" s="3" t="s">
        <v>504</v>
      </c>
      <c r="D274" s="1" t="s">
        <v>1979</v>
      </c>
      <c r="E274" s="1">
        <v>595</v>
      </c>
      <c r="F274" s="5">
        <v>96.3</v>
      </c>
      <c r="G274" s="5" t="s">
        <v>2623</v>
      </c>
      <c r="H274" s="6">
        <f t="shared" si="4"/>
        <v>572.98500000000001</v>
      </c>
    </row>
    <row r="275" spans="1:8" hidden="1" x14ac:dyDescent="0.25">
      <c r="A275" s="3" t="s">
        <v>1454</v>
      </c>
      <c r="B275" s="1" t="s">
        <v>345</v>
      </c>
      <c r="C275" s="3" t="s">
        <v>1650</v>
      </c>
      <c r="D275" s="1" t="s">
        <v>1300</v>
      </c>
      <c r="E275" s="1">
        <v>637</v>
      </c>
      <c r="F275" s="5">
        <v>76.2</v>
      </c>
      <c r="G275" s="5" t="s">
        <v>2623</v>
      </c>
      <c r="H275" s="6">
        <f t="shared" si="4"/>
        <v>485.39400000000001</v>
      </c>
    </row>
    <row r="276" spans="1:8" hidden="1" x14ac:dyDescent="0.25">
      <c r="A276" s="3" t="s">
        <v>1454</v>
      </c>
      <c r="B276" s="1" t="s">
        <v>345</v>
      </c>
      <c r="C276" s="3" t="s">
        <v>2489</v>
      </c>
      <c r="D276" s="1" t="s">
        <v>1794</v>
      </c>
      <c r="E276" s="1">
        <v>568</v>
      </c>
      <c r="F276" s="5">
        <v>51.3</v>
      </c>
      <c r="G276" s="5" t="s">
        <v>2623</v>
      </c>
      <c r="H276" s="6">
        <f t="shared" si="4"/>
        <v>291.38399999999996</v>
      </c>
    </row>
    <row r="277" spans="1:8" hidden="1" x14ac:dyDescent="0.25">
      <c r="A277" s="3" t="s">
        <v>1454</v>
      </c>
      <c r="B277" s="1" t="s">
        <v>345</v>
      </c>
      <c r="C277" s="3" t="s">
        <v>182</v>
      </c>
      <c r="D277" s="1" t="s">
        <v>997</v>
      </c>
      <c r="E277" s="1">
        <v>717</v>
      </c>
      <c r="F277" s="5">
        <v>67.2</v>
      </c>
      <c r="G277" s="5" t="s">
        <v>2623</v>
      </c>
      <c r="H277" s="6">
        <f t="shared" si="4"/>
        <v>481.82400000000001</v>
      </c>
    </row>
    <row r="278" spans="1:8" hidden="1" x14ac:dyDescent="0.25">
      <c r="A278" s="3" t="s">
        <v>1454</v>
      </c>
      <c r="B278" s="1" t="s">
        <v>345</v>
      </c>
      <c r="C278" s="3" t="s">
        <v>998</v>
      </c>
      <c r="D278" s="1" t="s">
        <v>1980</v>
      </c>
      <c r="E278" s="1">
        <v>714</v>
      </c>
      <c r="F278" s="5">
        <v>88.6</v>
      </c>
      <c r="G278" s="5" t="s">
        <v>2623</v>
      </c>
      <c r="H278" s="6">
        <f t="shared" si="4"/>
        <v>632.60399999999993</v>
      </c>
    </row>
    <row r="279" spans="1:8" hidden="1" x14ac:dyDescent="0.25">
      <c r="A279" s="3" t="s">
        <v>1454</v>
      </c>
      <c r="B279" s="1" t="s">
        <v>345</v>
      </c>
      <c r="C279" s="3" t="s">
        <v>2157</v>
      </c>
      <c r="D279" s="1" t="s">
        <v>1301</v>
      </c>
      <c r="E279" s="1">
        <v>311</v>
      </c>
      <c r="F279" s="5">
        <v>100</v>
      </c>
      <c r="G279" s="5" t="s">
        <v>2623</v>
      </c>
      <c r="H279" s="6">
        <f t="shared" si="4"/>
        <v>311</v>
      </c>
    </row>
    <row r="280" spans="1:8" hidden="1" x14ac:dyDescent="0.25">
      <c r="A280" s="3" t="s">
        <v>1454</v>
      </c>
      <c r="B280" s="1" t="s">
        <v>345</v>
      </c>
      <c r="C280" s="3" t="s">
        <v>2354</v>
      </c>
      <c r="D280" s="1" t="s">
        <v>2490</v>
      </c>
      <c r="E280" s="1">
        <v>267</v>
      </c>
      <c r="F280" s="5">
        <v>100</v>
      </c>
      <c r="G280" s="5" t="s">
        <v>2623</v>
      </c>
      <c r="H280" s="6">
        <f t="shared" si="4"/>
        <v>267</v>
      </c>
    </row>
    <row r="281" spans="1:8" hidden="1" x14ac:dyDescent="0.25">
      <c r="A281" s="3" t="s">
        <v>1454</v>
      </c>
      <c r="B281" s="1" t="s">
        <v>345</v>
      </c>
      <c r="C281" s="3" t="s">
        <v>808</v>
      </c>
      <c r="D281" s="1" t="s">
        <v>2491</v>
      </c>
      <c r="E281" s="1">
        <v>515</v>
      </c>
      <c r="F281" s="5">
        <v>100</v>
      </c>
      <c r="G281" s="5" t="s">
        <v>2623</v>
      </c>
      <c r="H281" s="6">
        <f t="shared" si="4"/>
        <v>515</v>
      </c>
    </row>
    <row r="282" spans="1:8" hidden="1" x14ac:dyDescent="0.25">
      <c r="A282" s="3" t="s">
        <v>1454</v>
      </c>
      <c r="B282" s="1" t="s">
        <v>345</v>
      </c>
      <c r="C282" s="3" t="s">
        <v>1651</v>
      </c>
      <c r="D282" s="1" t="s">
        <v>1461</v>
      </c>
      <c r="E282" s="1">
        <v>1155</v>
      </c>
      <c r="F282" s="5">
        <v>100</v>
      </c>
      <c r="G282" s="5" t="s">
        <v>2623</v>
      </c>
      <c r="H282" s="6">
        <f t="shared" si="4"/>
        <v>1155</v>
      </c>
    </row>
    <row r="283" spans="1:8" hidden="1" x14ac:dyDescent="0.25">
      <c r="A283" s="3" t="s">
        <v>1454</v>
      </c>
      <c r="B283" s="1" t="s">
        <v>345</v>
      </c>
      <c r="C283" s="3" t="s">
        <v>348</v>
      </c>
      <c r="D283" s="1" t="s">
        <v>349</v>
      </c>
      <c r="E283" s="1">
        <v>427</v>
      </c>
      <c r="F283" s="5">
        <v>9.3000000000000007</v>
      </c>
      <c r="G283" s="5" t="s">
        <v>2623</v>
      </c>
      <c r="H283" s="6">
        <f t="shared" si="4"/>
        <v>39.711000000000006</v>
      </c>
    </row>
    <row r="284" spans="1:8" hidden="1" x14ac:dyDescent="0.25">
      <c r="A284" s="3" t="s">
        <v>1454</v>
      </c>
      <c r="B284" s="1" t="s">
        <v>345</v>
      </c>
      <c r="C284" s="3" t="s">
        <v>999</v>
      </c>
      <c r="D284" s="1" t="s">
        <v>2355</v>
      </c>
      <c r="E284" s="1">
        <v>387</v>
      </c>
      <c r="F284" s="5">
        <v>100</v>
      </c>
      <c r="G284" s="5" t="s">
        <v>2623</v>
      </c>
      <c r="H284" s="6">
        <f t="shared" si="4"/>
        <v>387</v>
      </c>
    </row>
    <row r="285" spans="1:8" hidden="1" x14ac:dyDescent="0.25">
      <c r="A285" s="3" t="s">
        <v>1454</v>
      </c>
      <c r="B285" s="1" t="s">
        <v>345</v>
      </c>
      <c r="C285" s="3" t="s">
        <v>2356</v>
      </c>
      <c r="D285" s="1" t="s">
        <v>505</v>
      </c>
      <c r="E285" s="1">
        <v>153</v>
      </c>
      <c r="F285" s="5">
        <v>100</v>
      </c>
      <c r="G285" s="5" t="s">
        <v>2623</v>
      </c>
      <c r="H285" s="6">
        <f t="shared" si="4"/>
        <v>153</v>
      </c>
    </row>
    <row r="286" spans="1:8" hidden="1" x14ac:dyDescent="0.25">
      <c r="A286" s="3" t="s">
        <v>1454</v>
      </c>
      <c r="B286" s="1" t="s">
        <v>345</v>
      </c>
      <c r="C286" s="3" t="s">
        <v>350</v>
      </c>
      <c r="D286" s="1" t="s">
        <v>1810</v>
      </c>
      <c r="E286" s="1">
        <v>646</v>
      </c>
      <c r="F286" s="5">
        <v>100</v>
      </c>
      <c r="G286" s="5" t="s">
        <v>2623</v>
      </c>
      <c r="H286" s="6">
        <f t="shared" si="4"/>
        <v>646</v>
      </c>
    </row>
    <row r="287" spans="1:8" hidden="1" x14ac:dyDescent="0.25">
      <c r="A287" s="3" t="s">
        <v>1454</v>
      </c>
      <c r="B287" s="1" t="s">
        <v>345</v>
      </c>
      <c r="C287" s="3" t="s">
        <v>1652</v>
      </c>
      <c r="D287" s="1" t="s">
        <v>1142</v>
      </c>
      <c r="E287" s="1">
        <v>348</v>
      </c>
      <c r="F287" s="5">
        <v>100</v>
      </c>
      <c r="G287" s="5" t="s">
        <v>2623</v>
      </c>
      <c r="H287" s="6">
        <f t="shared" si="4"/>
        <v>348</v>
      </c>
    </row>
    <row r="288" spans="1:8" hidden="1" x14ac:dyDescent="0.25">
      <c r="A288" s="3" t="s">
        <v>1454</v>
      </c>
      <c r="B288" s="1" t="s">
        <v>345</v>
      </c>
      <c r="C288" s="3" t="s">
        <v>2357</v>
      </c>
      <c r="D288" s="1" t="s">
        <v>2158</v>
      </c>
      <c r="E288" s="1">
        <v>555</v>
      </c>
      <c r="F288" s="5">
        <v>100</v>
      </c>
      <c r="G288" s="5" t="s">
        <v>2623</v>
      </c>
      <c r="H288" s="6">
        <f t="shared" si="4"/>
        <v>555</v>
      </c>
    </row>
    <row r="289" spans="1:8" hidden="1" x14ac:dyDescent="0.25">
      <c r="A289" s="3" t="s">
        <v>1454</v>
      </c>
      <c r="B289" s="1" t="s">
        <v>345</v>
      </c>
      <c r="C289" s="3" t="s">
        <v>1000</v>
      </c>
      <c r="D289" s="1" t="s">
        <v>351</v>
      </c>
      <c r="E289" s="1">
        <v>618</v>
      </c>
      <c r="F289" s="5">
        <v>57.8</v>
      </c>
      <c r="G289" s="5" t="s">
        <v>2623</v>
      </c>
      <c r="H289" s="6">
        <f t="shared" si="4"/>
        <v>357.20400000000001</v>
      </c>
    </row>
    <row r="290" spans="1:8" hidden="1" x14ac:dyDescent="0.25">
      <c r="A290" s="3" t="s">
        <v>1454</v>
      </c>
      <c r="B290" s="1" t="s">
        <v>345</v>
      </c>
      <c r="C290" s="3" t="s">
        <v>1811</v>
      </c>
      <c r="D290" s="1" t="s">
        <v>352</v>
      </c>
      <c r="E290" s="1">
        <v>319</v>
      </c>
      <c r="F290" s="5">
        <v>100</v>
      </c>
      <c r="G290" s="5" t="s">
        <v>2623</v>
      </c>
      <c r="H290" s="6">
        <f t="shared" si="4"/>
        <v>319</v>
      </c>
    </row>
    <row r="291" spans="1:8" hidden="1" x14ac:dyDescent="0.25">
      <c r="A291" s="3" t="s">
        <v>1454</v>
      </c>
      <c r="B291" s="1" t="s">
        <v>345</v>
      </c>
      <c r="C291" s="3" t="s">
        <v>353</v>
      </c>
      <c r="D291" s="1" t="s">
        <v>2358</v>
      </c>
      <c r="E291" s="1">
        <v>718</v>
      </c>
      <c r="F291" s="5">
        <v>50.3</v>
      </c>
      <c r="G291" s="5" t="s">
        <v>2623</v>
      </c>
      <c r="H291" s="6">
        <f t="shared" si="4"/>
        <v>361.154</v>
      </c>
    </row>
    <row r="292" spans="1:8" hidden="1" x14ac:dyDescent="0.25">
      <c r="A292" s="3" t="s">
        <v>1454</v>
      </c>
      <c r="B292" s="1" t="s">
        <v>345</v>
      </c>
      <c r="C292" s="3" t="s">
        <v>1143</v>
      </c>
      <c r="D292" s="1" t="s">
        <v>1462</v>
      </c>
      <c r="E292" s="1">
        <v>637</v>
      </c>
      <c r="F292" s="5">
        <v>86.1</v>
      </c>
      <c r="G292" s="5" t="s">
        <v>2623</v>
      </c>
      <c r="H292" s="6">
        <f t="shared" si="4"/>
        <v>548.45699999999999</v>
      </c>
    </row>
    <row r="293" spans="1:8" hidden="1" x14ac:dyDescent="0.25">
      <c r="A293" s="3" t="s">
        <v>1454</v>
      </c>
      <c r="B293" s="1" t="s">
        <v>345</v>
      </c>
      <c r="C293" s="3" t="s">
        <v>2159</v>
      </c>
      <c r="D293" s="1" t="s">
        <v>1812</v>
      </c>
      <c r="E293" s="1">
        <v>731</v>
      </c>
      <c r="F293" s="5">
        <v>21.1</v>
      </c>
      <c r="G293" s="5" t="s">
        <v>2623</v>
      </c>
      <c r="H293" s="6">
        <f t="shared" si="4"/>
        <v>154.24100000000001</v>
      </c>
    </row>
    <row r="294" spans="1:8" hidden="1" x14ac:dyDescent="0.25">
      <c r="A294" s="3" t="s">
        <v>1454</v>
      </c>
      <c r="B294" s="1" t="s">
        <v>345</v>
      </c>
      <c r="C294" s="3" t="s">
        <v>809</v>
      </c>
      <c r="D294" s="1" t="s">
        <v>1981</v>
      </c>
      <c r="E294" s="1">
        <v>190</v>
      </c>
      <c r="F294" s="5">
        <v>100</v>
      </c>
      <c r="G294" s="5" t="s">
        <v>2623</v>
      </c>
      <c r="H294" s="6">
        <f t="shared" si="4"/>
        <v>190</v>
      </c>
    </row>
    <row r="295" spans="1:8" hidden="1" x14ac:dyDescent="0.25">
      <c r="A295" s="3" t="s">
        <v>1454</v>
      </c>
      <c r="B295" s="1" t="s">
        <v>345</v>
      </c>
      <c r="C295" s="3" t="s">
        <v>183</v>
      </c>
      <c r="D295" s="1" t="s">
        <v>653</v>
      </c>
      <c r="E295" s="1">
        <v>242</v>
      </c>
      <c r="F295" s="5">
        <v>95.2</v>
      </c>
      <c r="G295" s="5" t="s">
        <v>2623</v>
      </c>
      <c r="H295" s="6">
        <f t="shared" si="4"/>
        <v>230.38400000000001</v>
      </c>
    </row>
    <row r="296" spans="1:8" hidden="1" x14ac:dyDescent="0.25">
      <c r="A296" s="3" t="s">
        <v>1454</v>
      </c>
      <c r="B296" s="1" t="s">
        <v>345</v>
      </c>
      <c r="C296" s="3" t="s">
        <v>1463</v>
      </c>
      <c r="D296" s="1" t="s">
        <v>1302</v>
      </c>
      <c r="E296" s="1">
        <v>677</v>
      </c>
      <c r="F296" s="5">
        <v>100</v>
      </c>
      <c r="G296" s="5" t="s">
        <v>2623</v>
      </c>
      <c r="H296" s="6">
        <f t="shared" si="4"/>
        <v>677</v>
      </c>
    </row>
    <row r="297" spans="1:8" hidden="1" x14ac:dyDescent="0.25">
      <c r="A297" s="3" t="s">
        <v>1454</v>
      </c>
      <c r="B297" s="1" t="s">
        <v>345</v>
      </c>
      <c r="C297" s="3" t="s">
        <v>2160</v>
      </c>
      <c r="D297" s="1" t="s">
        <v>1144</v>
      </c>
      <c r="E297" s="1">
        <v>572</v>
      </c>
      <c r="F297" s="5">
        <v>47.1</v>
      </c>
      <c r="G297" s="5" t="s">
        <v>2623</v>
      </c>
      <c r="H297" s="6">
        <f t="shared" si="4"/>
        <v>269.41200000000003</v>
      </c>
    </row>
    <row r="298" spans="1:8" hidden="1" x14ac:dyDescent="0.25">
      <c r="A298" s="3" t="s">
        <v>1454</v>
      </c>
      <c r="B298" s="1" t="s">
        <v>345</v>
      </c>
      <c r="C298" s="3" t="s">
        <v>1653</v>
      </c>
      <c r="D298" s="1" t="s">
        <v>1813</v>
      </c>
      <c r="E298" s="1">
        <v>635</v>
      </c>
      <c r="F298" s="5">
        <v>97.8</v>
      </c>
      <c r="G298" s="5" t="s">
        <v>2623</v>
      </c>
      <c r="H298" s="6">
        <f t="shared" si="4"/>
        <v>621.03</v>
      </c>
    </row>
    <row r="299" spans="1:8" hidden="1" x14ac:dyDescent="0.25">
      <c r="A299" s="3" t="s">
        <v>1454</v>
      </c>
      <c r="B299" s="1" t="s">
        <v>345</v>
      </c>
      <c r="C299" s="3" t="s">
        <v>810</v>
      </c>
      <c r="D299" s="1" t="s">
        <v>506</v>
      </c>
      <c r="E299" s="1">
        <v>329</v>
      </c>
      <c r="F299" s="5">
        <v>99.4</v>
      </c>
      <c r="G299" s="5" t="s">
        <v>2623</v>
      </c>
      <c r="H299" s="6">
        <f t="shared" si="4"/>
        <v>327.02600000000001</v>
      </c>
    </row>
    <row r="300" spans="1:8" hidden="1" x14ac:dyDescent="0.25">
      <c r="A300" s="3" t="s">
        <v>1454</v>
      </c>
      <c r="B300" s="1" t="s">
        <v>345</v>
      </c>
      <c r="C300" s="3" t="s">
        <v>354</v>
      </c>
      <c r="D300" s="1" t="s">
        <v>1001</v>
      </c>
      <c r="E300" s="1">
        <v>502</v>
      </c>
      <c r="F300" s="5">
        <v>89.8</v>
      </c>
      <c r="G300" s="5" t="s">
        <v>2623</v>
      </c>
      <c r="H300" s="6">
        <f t="shared" si="4"/>
        <v>450.79599999999999</v>
      </c>
    </row>
    <row r="301" spans="1:8" hidden="1" x14ac:dyDescent="0.25">
      <c r="A301" s="3" t="s">
        <v>1454</v>
      </c>
      <c r="B301" s="1" t="s">
        <v>345</v>
      </c>
      <c r="C301" s="3" t="s">
        <v>184</v>
      </c>
      <c r="D301" s="1" t="s">
        <v>185</v>
      </c>
      <c r="E301" s="1">
        <v>669</v>
      </c>
      <c r="F301" s="5">
        <v>24.8</v>
      </c>
      <c r="G301" s="5" t="s">
        <v>2623</v>
      </c>
      <c r="H301" s="6">
        <f t="shared" si="4"/>
        <v>165.91200000000001</v>
      </c>
    </row>
    <row r="302" spans="1:8" hidden="1" x14ac:dyDescent="0.25">
      <c r="A302" s="3" t="s">
        <v>1454</v>
      </c>
      <c r="B302" s="1" t="s">
        <v>345</v>
      </c>
      <c r="C302" s="3" t="s">
        <v>1002</v>
      </c>
      <c r="D302" s="1" t="s">
        <v>1814</v>
      </c>
      <c r="E302" s="1">
        <v>1135</v>
      </c>
      <c r="F302" s="5">
        <v>70.400000000000006</v>
      </c>
      <c r="G302" s="5" t="s">
        <v>2623</v>
      </c>
      <c r="H302" s="6">
        <f t="shared" si="4"/>
        <v>799.04</v>
      </c>
    </row>
    <row r="303" spans="1:8" hidden="1" x14ac:dyDescent="0.25">
      <c r="A303" s="3" t="s">
        <v>1454</v>
      </c>
      <c r="B303" s="1" t="s">
        <v>345</v>
      </c>
      <c r="C303" s="3" t="s">
        <v>2161</v>
      </c>
      <c r="D303" s="1" t="s">
        <v>1003</v>
      </c>
      <c r="E303" s="1">
        <v>1119</v>
      </c>
      <c r="F303" s="5">
        <v>71.8</v>
      </c>
      <c r="G303" s="5" t="s">
        <v>2623</v>
      </c>
      <c r="H303" s="6">
        <f t="shared" si="4"/>
        <v>803.44200000000001</v>
      </c>
    </row>
    <row r="304" spans="1:8" hidden="1" x14ac:dyDescent="0.25">
      <c r="A304" s="3" t="s">
        <v>1454</v>
      </c>
      <c r="B304" s="1" t="s">
        <v>345</v>
      </c>
      <c r="C304" s="3" t="s">
        <v>1654</v>
      </c>
      <c r="D304" s="1" t="s">
        <v>2492</v>
      </c>
      <c r="E304" s="1">
        <v>452</v>
      </c>
      <c r="F304" s="5">
        <v>90</v>
      </c>
      <c r="G304" s="5" t="s">
        <v>2623</v>
      </c>
      <c r="H304" s="6">
        <f t="shared" si="4"/>
        <v>406.8</v>
      </c>
    </row>
    <row r="305" spans="1:8" hidden="1" x14ac:dyDescent="0.25">
      <c r="A305" s="3" t="s">
        <v>1454</v>
      </c>
      <c r="B305" s="1" t="s">
        <v>345</v>
      </c>
      <c r="C305" s="3" t="s">
        <v>2359</v>
      </c>
      <c r="D305" s="1" t="s">
        <v>1655</v>
      </c>
      <c r="E305" s="1">
        <v>889</v>
      </c>
      <c r="F305" s="5">
        <v>18.8</v>
      </c>
      <c r="G305" s="5" t="s">
        <v>2623</v>
      </c>
      <c r="H305" s="6">
        <f t="shared" si="4"/>
        <v>167.13200000000001</v>
      </c>
    </row>
    <row r="306" spans="1:8" hidden="1" x14ac:dyDescent="0.25">
      <c r="A306" s="3" t="s">
        <v>1454</v>
      </c>
      <c r="B306" s="1" t="s">
        <v>345</v>
      </c>
      <c r="C306" s="3" t="s">
        <v>1656</v>
      </c>
      <c r="D306" s="1" t="s">
        <v>1145</v>
      </c>
      <c r="E306" s="1">
        <v>1362</v>
      </c>
      <c r="F306" s="5">
        <v>100</v>
      </c>
      <c r="G306" s="5" t="s">
        <v>2623</v>
      </c>
      <c r="H306" s="6">
        <f t="shared" si="4"/>
        <v>1362</v>
      </c>
    </row>
    <row r="307" spans="1:8" hidden="1" x14ac:dyDescent="0.25">
      <c r="A307" s="3" t="s">
        <v>1454</v>
      </c>
      <c r="B307" s="1" t="s">
        <v>345</v>
      </c>
      <c r="C307" s="3" t="s">
        <v>1004</v>
      </c>
      <c r="D307" s="1" t="s">
        <v>2162</v>
      </c>
      <c r="E307" s="1">
        <v>217</v>
      </c>
      <c r="F307" s="5">
        <v>100</v>
      </c>
      <c r="G307" s="5" t="s">
        <v>2623</v>
      </c>
      <c r="H307" s="6">
        <f t="shared" si="4"/>
        <v>217</v>
      </c>
    </row>
    <row r="308" spans="1:8" hidden="1" x14ac:dyDescent="0.25">
      <c r="A308" s="3" t="s">
        <v>1454</v>
      </c>
      <c r="B308" s="1" t="s">
        <v>345</v>
      </c>
      <c r="C308" s="3" t="s">
        <v>1657</v>
      </c>
      <c r="D308" s="1" t="s">
        <v>22</v>
      </c>
      <c r="E308" s="1">
        <v>484</v>
      </c>
      <c r="F308" s="5">
        <v>100</v>
      </c>
      <c r="G308" s="5" t="s">
        <v>2623</v>
      </c>
      <c r="H308" s="6">
        <f t="shared" si="4"/>
        <v>484</v>
      </c>
    </row>
    <row r="309" spans="1:8" hidden="1" x14ac:dyDescent="0.25">
      <c r="A309" s="3" t="s">
        <v>1454</v>
      </c>
      <c r="B309" s="1" t="s">
        <v>345</v>
      </c>
      <c r="C309" s="3" t="s">
        <v>355</v>
      </c>
      <c r="D309" s="1" t="s">
        <v>1464</v>
      </c>
      <c r="E309" s="1">
        <v>828</v>
      </c>
      <c r="F309" s="5">
        <v>100</v>
      </c>
      <c r="G309" s="5" t="s">
        <v>2623</v>
      </c>
      <c r="H309" s="6">
        <f t="shared" si="4"/>
        <v>828</v>
      </c>
    </row>
    <row r="310" spans="1:8" hidden="1" x14ac:dyDescent="0.25">
      <c r="A310" s="3" t="s">
        <v>1454</v>
      </c>
      <c r="B310" s="1" t="s">
        <v>345</v>
      </c>
      <c r="C310" s="3" t="s">
        <v>1005</v>
      </c>
      <c r="D310" s="1" t="s">
        <v>2163</v>
      </c>
      <c r="E310" s="1">
        <v>276</v>
      </c>
      <c r="F310" s="5">
        <v>100</v>
      </c>
      <c r="G310" s="5" t="s">
        <v>2623</v>
      </c>
      <c r="H310" s="6">
        <f t="shared" si="4"/>
        <v>276</v>
      </c>
    </row>
    <row r="311" spans="1:8" hidden="1" x14ac:dyDescent="0.25">
      <c r="A311" s="3" t="s">
        <v>1454</v>
      </c>
      <c r="B311" s="1" t="s">
        <v>345</v>
      </c>
      <c r="C311" s="3" t="s">
        <v>2360</v>
      </c>
      <c r="D311" s="1" t="s">
        <v>23</v>
      </c>
      <c r="E311" s="1">
        <v>258</v>
      </c>
      <c r="F311" s="5">
        <v>73.8</v>
      </c>
      <c r="G311" s="5" t="s">
        <v>2623</v>
      </c>
      <c r="H311" s="6">
        <f t="shared" si="4"/>
        <v>190.40399999999997</v>
      </c>
    </row>
    <row r="312" spans="1:8" hidden="1" x14ac:dyDescent="0.25">
      <c r="A312" s="3" t="s">
        <v>1454</v>
      </c>
      <c r="B312" s="1" t="s">
        <v>345</v>
      </c>
      <c r="C312" s="3" t="s">
        <v>507</v>
      </c>
      <c r="D312" s="1" t="s">
        <v>508</v>
      </c>
      <c r="E312" s="1">
        <v>331</v>
      </c>
      <c r="F312" s="5">
        <v>100</v>
      </c>
      <c r="G312" s="5" t="s">
        <v>2623</v>
      </c>
      <c r="H312" s="6">
        <f t="shared" si="4"/>
        <v>331</v>
      </c>
    </row>
    <row r="313" spans="1:8" hidden="1" x14ac:dyDescent="0.25">
      <c r="A313" s="3" t="s">
        <v>1454</v>
      </c>
      <c r="B313" s="1" t="s">
        <v>345</v>
      </c>
      <c r="C313" s="3" t="s">
        <v>1146</v>
      </c>
      <c r="D313" s="1" t="s">
        <v>1658</v>
      </c>
      <c r="E313" s="1">
        <v>317</v>
      </c>
      <c r="F313" s="5">
        <v>100</v>
      </c>
      <c r="G313" s="5" t="s">
        <v>2623</v>
      </c>
      <c r="H313" s="6">
        <f t="shared" si="4"/>
        <v>317</v>
      </c>
    </row>
    <row r="314" spans="1:8" hidden="1" x14ac:dyDescent="0.25">
      <c r="A314" s="3" t="s">
        <v>1454</v>
      </c>
      <c r="B314" s="1" t="s">
        <v>345</v>
      </c>
      <c r="C314" s="3" t="s">
        <v>1815</v>
      </c>
      <c r="D314" s="1" t="s">
        <v>1816</v>
      </c>
      <c r="E314" s="1">
        <v>290</v>
      </c>
      <c r="F314" s="5">
        <v>75.7</v>
      </c>
      <c r="G314" s="5" t="s">
        <v>2623</v>
      </c>
      <c r="H314" s="6">
        <f t="shared" si="4"/>
        <v>219.53</v>
      </c>
    </row>
    <row r="315" spans="1:8" hidden="1" x14ac:dyDescent="0.25">
      <c r="A315" s="3" t="s">
        <v>1454</v>
      </c>
      <c r="B315" s="1" t="s">
        <v>345</v>
      </c>
      <c r="C315" s="3" t="s">
        <v>1659</v>
      </c>
      <c r="D315" s="1" t="s">
        <v>1817</v>
      </c>
      <c r="E315" s="1">
        <v>433</v>
      </c>
      <c r="F315" s="5">
        <v>100</v>
      </c>
      <c r="G315" s="5" t="s">
        <v>2623</v>
      </c>
      <c r="H315" s="6">
        <f t="shared" si="4"/>
        <v>433</v>
      </c>
    </row>
    <row r="316" spans="1:8" hidden="1" x14ac:dyDescent="0.25">
      <c r="A316" s="3" t="s">
        <v>1454</v>
      </c>
      <c r="B316" s="1" t="s">
        <v>345</v>
      </c>
      <c r="C316" s="3" t="s">
        <v>1147</v>
      </c>
      <c r="D316" s="1" t="s">
        <v>2493</v>
      </c>
      <c r="E316" s="1">
        <v>760</v>
      </c>
      <c r="F316" s="5">
        <v>87.3</v>
      </c>
      <c r="G316" s="5" t="s">
        <v>2623</v>
      </c>
      <c r="H316" s="6">
        <f t="shared" si="4"/>
        <v>663.48</v>
      </c>
    </row>
    <row r="317" spans="1:8" hidden="1" x14ac:dyDescent="0.25">
      <c r="A317" s="3" t="s">
        <v>1454</v>
      </c>
      <c r="B317" s="1" t="s">
        <v>345</v>
      </c>
      <c r="C317" s="3" t="s">
        <v>2494</v>
      </c>
      <c r="D317" s="1" t="s">
        <v>1148</v>
      </c>
      <c r="E317" s="1">
        <v>1900</v>
      </c>
      <c r="F317" s="5">
        <v>87.4</v>
      </c>
      <c r="G317" s="5" t="s">
        <v>2623</v>
      </c>
      <c r="H317" s="6">
        <f t="shared" si="4"/>
        <v>1660.6</v>
      </c>
    </row>
    <row r="318" spans="1:8" hidden="1" x14ac:dyDescent="0.25">
      <c r="A318" s="3" t="s">
        <v>1454</v>
      </c>
      <c r="B318" s="1" t="s">
        <v>345</v>
      </c>
      <c r="C318" s="3" t="s">
        <v>811</v>
      </c>
      <c r="D318" s="1" t="s">
        <v>1465</v>
      </c>
      <c r="E318" s="1">
        <v>424</v>
      </c>
      <c r="F318" s="5">
        <v>23.6</v>
      </c>
      <c r="G318" s="5" t="s">
        <v>2623</v>
      </c>
      <c r="H318" s="6">
        <f t="shared" si="4"/>
        <v>100.06400000000002</v>
      </c>
    </row>
    <row r="319" spans="1:8" hidden="1" x14ac:dyDescent="0.25">
      <c r="A319" s="3" t="s">
        <v>1454</v>
      </c>
      <c r="B319" s="1" t="s">
        <v>345</v>
      </c>
      <c r="C319" s="3" t="s">
        <v>2164</v>
      </c>
      <c r="D319" s="1" t="s">
        <v>1466</v>
      </c>
      <c r="E319" s="1">
        <v>298</v>
      </c>
      <c r="F319" s="5">
        <v>100</v>
      </c>
      <c r="G319" s="5" t="s">
        <v>2623</v>
      </c>
      <c r="H319" s="6">
        <f t="shared" si="4"/>
        <v>298</v>
      </c>
    </row>
    <row r="320" spans="1:8" hidden="1" x14ac:dyDescent="0.25">
      <c r="A320" s="3" t="s">
        <v>1454</v>
      </c>
      <c r="B320" s="1" t="s">
        <v>345</v>
      </c>
      <c r="C320" s="3" t="s">
        <v>1467</v>
      </c>
      <c r="D320" s="1" t="s">
        <v>812</v>
      </c>
      <c r="E320" s="1">
        <v>589</v>
      </c>
      <c r="F320" s="5">
        <v>100</v>
      </c>
      <c r="G320" s="5" t="s">
        <v>2623</v>
      </c>
      <c r="H320" s="6">
        <f t="shared" si="4"/>
        <v>589</v>
      </c>
    </row>
    <row r="321" spans="1:8" hidden="1" x14ac:dyDescent="0.25">
      <c r="A321" s="3" t="s">
        <v>1454</v>
      </c>
      <c r="B321" s="1" t="s">
        <v>345</v>
      </c>
      <c r="C321" s="3" t="s">
        <v>2361</v>
      </c>
      <c r="D321" s="1" t="s">
        <v>2165</v>
      </c>
      <c r="E321" s="1">
        <v>300</v>
      </c>
      <c r="F321" s="5">
        <v>18.7</v>
      </c>
      <c r="G321" s="5" t="s">
        <v>2623</v>
      </c>
      <c r="H321" s="6">
        <f t="shared" si="4"/>
        <v>56.1</v>
      </c>
    </row>
    <row r="322" spans="1:8" hidden="1" x14ac:dyDescent="0.25">
      <c r="A322" s="3" t="s">
        <v>1454</v>
      </c>
      <c r="B322" s="1" t="s">
        <v>345</v>
      </c>
      <c r="C322" s="3" t="s">
        <v>1660</v>
      </c>
      <c r="D322" s="1" t="s">
        <v>1661</v>
      </c>
      <c r="E322" s="1">
        <v>774</v>
      </c>
      <c r="F322" s="5">
        <v>100</v>
      </c>
      <c r="G322" s="5" t="s">
        <v>2623</v>
      </c>
      <c r="H322" s="6">
        <f t="shared" si="4"/>
        <v>774</v>
      </c>
    </row>
    <row r="323" spans="1:8" hidden="1" x14ac:dyDescent="0.25">
      <c r="A323" s="3" t="s">
        <v>1454</v>
      </c>
      <c r="B323" s="1" t="s">
        <v>345</v>
      </c>
      <c r="C323" s="3" t="s">
        <v>356</v>
      </c>
      <c r="D323" s="1" t="s">
        <v>1662</v>
      </c>
      <c r="E323" s="1">
        <v>437</v>
      </c>
      <c r="F323" s="5">
        <v>96.8</v>
      </c>
      <c r="G323" s="5" t="s">
        <v>2623</v>
      </c>
      <c r="H323" s="6">
        <f t="shared" si="4"/>
        <v>423.01599999999996</v>
      </c>
    </row>
    <row r="324" spans="1:8" hidden="1" x14ac:dyDescent="0.25">
      <c r="A324" s="3" t="s">
        <v>1454</v>
      </c>
      <c r="B324" s="1" t="s">
        <v>345</v>
      </c>
      <c r="C324" s="3" t="s">
        <v>1663</v>
      </c>
      <c r="D324" s="1" t="s">
        <v>357</v>
      </c>
      <c r="E324" s="1">
        <v>1213</v>
      </c>
      <c r="F324" s="5">
        <v>27</v>
      </c>
      <c r="G324" s="5" t="s">
        <v>2623</v>
      </c>
      <c r="H324" s="6">
        <f t="shared" si="4"/>
        <v>327.51</v>
      </c>
    </row>
    <row r="325" spans="1:8" hidden="1" x14ac:dyDescent="0.25">
      <c r="A325" s="3" t="s">
        <v>1454</v>
      </c>
      <c r="B325" s="1" t="s">
        <v>345</v>
      </c>
      <c r="C325" s="3" t="s">
        <v>358</v>
      </c>
      <c r="D325" s="1" t="s">
        <v>1303</v>
      </c>
      <c r="E325" s="1">
        <v>260</v>
      </c>
      <c r="F325" s="5">
        <v>100</v>
      </c>
      <c r="G325" s="5" t="s">
        <v>2623</v>
      </c>
      <c r="H325" s="6">
        <f t="shared" si="4"/>
        <v>260</v>
      </c>
    </row>
    <row r="326" spans="1:8" hidden="1" x14ac:dyDescent="0.25">
      <c r="A326" s="3" t="s">
        <v>1454</v>
      </c>
      <c r="B326" s="1" t="s">
        <v>345</v>
      </c>
      <c r="C326" s="3" t="s">
        <v>1664</v>
      </c>
      <c r="D326" s="1" t="s">
        <v>1006</v>
      </c>
      <c r="E326" s="1">
        <v>2225</v>
      </c>
      <c r="F326" s="5">
        <v>84.1</v>
      </c>
      <c r="G326" s="5" t="s">
        <v>2623</v>
      </c>
      <c r="H326" s="6">
        <f t="shared" si="4"/>
        <v>1871.2249999999999</v>
      </c>
    </row>
    <row r="327" spans="1:8" hidden="1" x14ac:dyDescent="0.25">
      <c r="A327" s="3" t="s">
        <v>1454</v>
      </c>
      <c r="B327" s="1" t="s">
        <v>345</v>
      </c>
      <c r="C327" s="3" t="s">
        <v>2320</v>
      </c>
      <c r="D327" s="1" t="s">
        <v>1304</v>
      </c>
      <c r="E327" s="1">
        <v>326</v>
      </c>
      <c r="F327" s="5">
        <v>100</v>
      </c>
      <c r="G327" s="5" t="s">
        <v>2623</v>
      </c>
      <c r="H327" s="6">
        <f t="shared" si="4"/>
        <v>326</v>
      </c>
    </row>
    <row r="328" spans="1:8" hidden="1" x14ac:dyDescent="0.25">
      <c r="A328" s="3" t="s">
        <v>1454</v>
      </c>
      <c r="B328" s="1" t="s">
        <v>345</v>
      </c>
      <c r="C328" s="3" t="s">
        <v>1007</v>
      </c>
      <c r="D328" s="1" t="s">
        <v>654</v>
      </c>
      <c r="E328" s="1">
        <v>775</v>
      </c>
      <c r="F328" s="5">
        <v>100</v>
      </c>
      <c r="G328" s="5" t="s">
        <v>2623</v>
      </c>
      <c r="H328" s="6">
        <f t="shared" ref="H328:H391" si="5">E328*F328/100</f>
        <v>775</v>
      </c>
    </row>
    <row r="329" spans="1:8" hidden="1" x14ac:dyDescent="0.25">
      <c r="A329" s="3" t="s">
        <v>1454</v>
      </c>
      <c r="B329" s="1" t="s">
        <v>345</v>
      </c>
      <c r="C329" s="3" t="s">
        <v>359</v>
      </c>
      <c r="D329" s="1" t="s">
        <v>1149</v>
      </c>
      <c r="E329" s="1">
        <v>660</v>
      </c>
      <c r="F329" s="5">
        <v>54.4</v>
      </c>
      <c r="G329" s="5" t="s">
        <v>2623</v>
      </c>
      <c r="H329" s="6">
        <f t="shared" si="5"/>
        <v>359.04</v>
      </c>
    </row>
    <row r="330" spans="1:8" hidden="1" x14ac:dyDescent="0.25">
      <c r="A330" s="3" t="s">
        <v>1454</v>
      </c>
      <c r="B330" s="1" t="s">
        <v>345</v>
      </c>
      <c r="C330" s="3" t="s">
        <v>2495</v>
      </c>
      <c r="D330" s="1" t="s">
        <v>186</v>
      </c>
      <c r="E330" s="1">
        <v>672</v>
      </c>
      <c r="F330" s="5">
        <v>85.3</v>
      </c>
      <c r="G330" s="5" t="s">
        <v>2623</v>
      </c>
      <c r="H330" s="6">
        <f t="shared" si="5"/>
        <v>573.21600000000001</v>
      </c>
    </row>
    <row r="331" spans="1:8" hidden="1" x14ac:dyDescent="0.25">
      <c r="A331" s="3" t="s">
        <v>1454</v>
      </c>
      <c r="B331" s="1" t="s">
        <v>345</v>
      </c>
      <c r="C331" s="3" t="s">
        <v>187</v>
      </c>
      <c r="D331" s="1" t="s">
        <v>1008</v>
      </c>
      <c r="E331" s="1">
        <v>58</v>
      </c>
      <c r="F331" s="5">
        <v>100</v>
      </c>
      <c r="G331" s="5" t="s">
        <v>2623</v>
      </c>
      <c r="H331" s="6">
        <f t="shared" si="5"/>
        <v>58</v>
      </c>
    </row>
    <row r="332" spans="1:8" hidden="1" x14ac:dyDescent="0.25">
      <c r="A332" s="3" t="s">
        <v>1454</v>
      </c>
      <c r="B332" s="1" t="s">
        <v>345</v>
      </c>
      <c r="C332" s="3" t="s">
        <v>1468</v>
      </c>
      <c r="D332" s="1" t="s">
        <v>2166</v>
      </c>
      <c r="E332" s="1">
        <v>319</v>
      </c>
      <c r="F332" s="5">
        <v>100</v>
      </c>
      <c r="G332" s="5" t="s">
        <v>2623</v>
      </c>
      <c r="H332" s="6">
        <f t="shared" si="5"/>
        <v>319</v>
      </c>
    </row>
    <row r="333" spans="1:8" hidden="1" x14ac:dyDescent="0.25">
      <c r="A333" s="3" t="s">
        <v>1454</v>
      </c>
      <c r="B333" s="1" t="s">
        <v>345</v>
      </c>
      <c r="C333" s="3" t="s">
        <v>188</v>
      </c>
      <c r="D333" s="1" t="s">
        <v>2167</v>
      </c>
      <c r="E333" s="1">
        <v>549</v>
      </c>
      <c r="F333" s="5">
        <v>36</v>
      </c>
      <c r="G333" s="5" t="s">
        <v>2623</v>
      </c>
      <c r="H333" s="6">
        <f t="shared" si="5"/>
        <v>197.64</v>
      </c>
    </row>
    <row r="334" spans="1:8" hidden="1" x14ac:dyDescent="0.25">
      <c r="A334" s="3" t="s">
        <v>1454</v>
      </c>
      <c r="B334" s="1" t="s">
        <v>345</v>
      </c>
      <c r="C334" s="3" t="s">
        <v>2362</v>
      </c>
      <c r="D334" s="1" t="s">
        <v>1009</v>
      </c>
      <c r="E334" s="1">
        <v>312</v>
      </c>
      <c r="F334" s="5">
        <v>100</v>
      </c>
      <c r="G334" s="5" t="s">
        <v>2623</v>
      </c>
      <c r="H334" s="6">
        <f t="shared" si="5"/>
        <v>312</v>
      </c>
    </row>
    <row r="335" spans="1:8" hidden="1" x14ac:dyDescent="0.25">
      <c r="A335" s="3" t="s">
        <v>1454</v>
      </c>
      <c r="B335" s="1" t="s">
        <v>345</v>
      </c>
      <c r="C335" s="3" t="s">
        <v>1665</v>
      </c>
      <c r="D335" s="1" t="s">
        <v>1469</v>
      </c>
      <c r="E335" s="1">
        <v>557</v>
      </c>
      <c r="F335" s="5">
        <v>100</v>
      </c>
      <c r="G335" s="5" t="s">
        <v>2623</v>
      </c>
      <c r="H335" s="6">
        <f t="shared" si="5"/>
        <v>557</v>
      </c>
    </row>
    <row r="336" spans="1:8" hidden="1" x14ac:dyDescent="0.25">
      <c r="A336" s="3" t="s">
        <v>1454</v>
      </c>
      <c r="B336" s="1" t="s">
        <v>345</v>
      </c>
      <c r="C336" s="3" t="s">
        <v>1010</v>
      </c>
      <c r="D336" s="1" t="s">
        <v>1011</v>
      </c>
      <c r="E336" s="1">
        <v>352</v>
      </c>
      <c r="F336" s="5">
        <v>100</v>
      </c>
      <c r="G336" s="5" t="s">
        <v>2623</v>
      </c>
      <c r="H336" s="6">
        <f t="shared" si="5"/>
        <v>352</v>
      </c>
    </row>
    <row r="337" spans="1:8" hidden="1" x14ac:dyDescent="0.25">
      <c r="A337" s="3" t="s">
        <v>1454</v>
      </c>
      <c r="B337" s="1" t="s">
        <v>345</v>
      </c>
      <c r="C337" s="3" t="s">
        <v>360</v>
      </c>
      <c r="D337" s="1" t="s">
        <v>2363</v>
      </c>
      <c r="E337" s="1">
        <v>881</v>
      </c>
      <c r="F337" s="5">
        <v>70.099999999999994</v>
      </c>
      <c r="G337" s="5" t="s">
        <v>2623</v>
      </c>
      <c r="H337" s="6">
        <f t="shared" si="5"/>
        <v>617.58100000000002</v>
      </c>
    </row>
    <row r="338" spans="1:8" hidden="1" x14ac:dyDescent="0.25">
      <c r="A338" s="3" t="s">
        <v>1454</v>
      </c>
      <c r="B338" s="1" t="s">
        <v>345</v>
      </c>
      <c r="C338" s="3" t="s">
        <v>2168</v>
      </c>
      <c r="D338" s="1" t="s">
        <v>509</v>
      </c>
      <c r="E338" s="1">
        <v>614</v>
      </c>
      <c r="F338" s="5">
        <v>100</v>
      </c>
      <c r="G338" s="5" t="s">
        <v>2623</v>
      </c>
      <c r="H338" s="6">
        <f t="shared" si="5"/>
        <v>614</v>
      </c>
    </row>
    <row r="339" spans="1:8" hidden="1" x14ac:dyDescent="0.25">
      <c r="A339" s="3" t="s">
        <v>1454</v>
      </c>
      <c r="B339" s="1" t="s">
        <v>345</v>
      </c>
      <c r="C339" s="3" t="s">
        <v>361</v>
      </c>
      <c r="D339" s="1" t="s">
        <v>1982</v>
      </c>
      <c r="E339" s="1">
        <v>407</v>
      </c>
      <c r="F339" s="5">
        <v>100</v>
      </c>
      <c r="G339" s="5" t="s">
        <v>2623</v>
      </c>
      <c r="H339" s="6">
        <f t="shared" si="5"/>
        <v>407</v>
      </c>
    </row>
    <row r="340" spans="1:8" hidden="1" x14ac:dyDescent="0.25">
      <c r="A340" s="3" t="s">
        <v>1454</v>
      </c>
      <c r="B340" s="1" t="s">
        <v>345</v>
      </c>
      <c r="C340" s="3" t="s">
        <v>2364</v>
      </c>
      <c r="D340" s="1" t="s">
        <v>510</v>
      </c>
      <c r="E340" s="1">
        <v>587</v>
      </c>
      <c r="F340" s="5">
        <v>100</v>
      </c>
      <c r="G340" s="5" t="s">
        <v>2623</v>
      </c>
      <c r="H340" s="6">
        <f t="shared" si="5"/>
        <v>587</v>
      </c>
    </row>
    <row r="341" spans="1:8" hidden="1" x14ac:dyDescent="0.25">
      <c r="A341" s="3" t="s">
        <v>1454</v>
      </c>
      <c r="B341" s="1" t="s">
        <v>345</v>
      </c>
      <c r="C341" s="3" t="s">
        <v>1666</v>
      </c>
      <c r="D341" s="1" t="s">
        <v>2496</v>
      </c>
      <c r="E341" s="1">
        <v>289</v>
      </c>
      <c r="F341" s="5">
        <v>70.3</v>
      </c>
      <c r="G341" s="5" t="s">
        <v>2623</v>
      </c>
      <c r="H341" s="6">
        <f t="shared" si="5"/>
        <v>203.167</v>
      </c>
    </row>
    <row r="342" spans="1:8" hidden="1" x14ac:dyDescent="0.25">
      <c r="A342" s="3" t="s">
        <v>1454</v>
      </c>
      <c r="B342" s="1" t="s">
        <v>345</v>
      </c>
      <c r="C342" s="3" t="s">
        <v>362</v>
      </c>
      <c r="D342" s="1" t="s">
        <v>1150</v>
      </c>
      <c r="E342" s="1">
        <v>528</v>
      </c>
      <c r="F342" s="5">
        <v>11.3</v>
      </c>
      <c r="G342" s="5" t="s">
        <v>2623</v>
      </c>
      <c r="H342" s="6">
        <f t="shared" si="5"/>
        <v>59.664000000000009</v>
      </c>
    </row>
    <row r="343" spans="1:8" hidden="1" x14ac:dyDescent="0.25">
      <c r="A343" s="3" t="s">
        <v>1454</v>
      </c>
      <c r="B343" s="1" t="s">
        <v>345</v>
      </c>
      <c r="C343" s="3" t="s">
        <v>2497</v>
      </c>
      <c r="D343" s="1" t="s">
        <v>511</v>
      </c>
      <c r="E343" s="1">
        <v>428</v>
      </c>
      <c r="F343" s="5">
        <v>59.7</v>
      </c>
      <c r="G343" s="5" t="s">
        <v>2623</v>
      </c>
      <c r="H343" s="6">
        <f t="shared" si="5"/>
        <v>255.51600000000002</v>
      </c>
    </row>
    <row r="344" spans="1:8" hidden="1" x14ac:dyDescent="0.25">
      <c r="A344" s="3" t="s">
        <v>1454</v>
      </c>
      <c r="B344" s="1" t="s">
        <v>345</v>
      </c>
      <c r="C344" s="3" t="s">
        <v>813</v>
      </c>
      <c r="D344" s="1" t="s">
        <v>363</v>
      </c>
      <c r="E344" s="1">
        <v>263</v>
      </c>
      <c r="F344" s="5">
        <v>100</v>
      </c>
      <c r="G344" s="5" t="s">
        <v>2623</v>
      </c>
      <c r="H344" s="6">
        <f t="shared" si="5"/>
        <v>263</v>
      </c>
    </row>
    <row r="345" spans="1:8" hidden="1" x14ac:dyDescent="0.25">
      <c r="A345" s="3" t="s">
        <v>1454</v>
      </c>
      <c r="B345" s="1" t="s">
        <v>345</v>
      </c>
      <c r="C345" s="3" t="s">
        <v>364</v>
      </c>
      <c r="D345" s="1" t="s">
        <v>1305</v>
      </c>
      <c r="E345" s="1">
        <v>538</v>
      </c>
      <c r="F345" s="5">
        <v>74.3</v>
      </c>
      <c r="G345" s="5" t="s">
        <v>2623</v>
      </c>
      <c r="H345" s="6">
        <f t="shared" si="5"/>
        <v>399.73400000000004</v>
      </c>
    </row>
    <row r="346" spans="1:8" hidden="1" x14ac:dyDescent="0.25">
      <c r="A346" s="3" t="s">
        <v>1454</v>
      </c>
      <c r="B346" s="1" t="s">
        <v>345</v>
      </c>
      <c r="C346" s="3" t="s">
        <v>1012</v>
      </c>
      <c r="D346" s="1" t="s">
        <v>1818</v>
      </c>
      <c r="E346" s="1">
        <v>718</v>
      </c>
      <c r="F346" s="5">
        <v>64.099999999999994</v>
      </c>
      <c r="G346" s="5" t="s">
        <v>2623</v>
      </c>
      <c r="H346" s="6">
        <f t="shared" si="5"/>
        <v>460.23799999999994</v>
      </c>
    </row>
    <row r="347" spans="1:8" hidden="1" x14ac:dyDescent="0.25">
      <c r="A347" s="3" t="s">
        <v>1454</v>
      </c>
      <c r="B347" s="1" t="s">
        <v>345</v>
      </c>
      <c r="C347" s="3" t="s">
        <v>189</v>
      </c>
      <c r="D347" s="1" t="s">
        <v>1819</v>
      </c>
      <c r="E347" s="1">
        <v>292</v>
      </c>
      <c r="F347" s="5">
        <v>100</v>
      </c>
      <c r="G347" s="5" t="s">
        <v>2623</v>
      </c>
      <c r="H347" s="6">
        <f t="shared" si="5"/>
        <v>292</v>
      </c>
    </row>
    <row r="348" spans="1:8" hidden="1" x14ac:dyDescent="0.25">
      <c r="A348" s="3" t="s">
        <v>1454</v>
      </c>
      <c r="B348" s="1" t="s">
        <v>345</v>
      </c>
      <c r="C348" s="3" t="s">
        <v>1013</v>
      </c>
      <c r="D348" s="1" t="s">
        <v>2498</v>
      </c>
      <c r="E348" s="1">
        <v>385</v>
      </c>
      <c r="F348" s="5">
        <v>40.5</v>
      </c>
      <c r="G348" s="5" t="s">
        <v>2623</v>
      </c>
      <c r="H348" s="6">
        <f t="shared" si="5"/>
        <v>155.92500000000001</v>
      </c>
    </row>
    <row r="349" spans="1:8" hidden="1" x14ac:dyDescent="0.25">
      <c r="A349" s="3" t="s">
        <v>1454</v>
      </c>
      <c r="B349" s="1" t="s">
        <v>345</v>
      </c>
      <c r="C349" s="3" t="s">
        <v>365</v>
      </c>
      <c r="D349" s="1" t="s">
        <v>512</v>
      </c>
      <c r="E349" s="1">
        <v>326</v>
      </c>
      <c r="F349" s="5">
        <v>100</v>
      </c>
      <c r="G349" s="5" t="s">
        <v>2623</v>
      </c>
      <c r="H349" s="6">
        <f t="shared" si="5"/>
        <v>326</v>
      </c>
    </row>
    <row r="350" spans="1:8" hidden="1" x14ac:dyDescent="0.25">
      <c r="A350" s="3" t="s">
        <v>1454</v>
      </c>
      <c r="B350" s="1" t="s">
        <v>345</v>
      </c>
      <c r="C350" s="3" t="s">
        <v>2169</v>
      </c>
      <c r="D350" s="1" t="s">
        <v>2499</v>
      </c>
      <c r="E350" s="1">
        <v>956</v>
      </c>
      <c r="F350" s="5">
        <v>100</v>
      </c>
      <c r="G350" s="5" t="s">
        <v>2623</v>
      </c>
      <c r="H350" s="6">
        <f t="shared" si="5"/>
        <v>956</v>
      </c>
    </row>
    <row r="351" spans="1:8" hidden="1" x14ac:dyDescent="0.25">
      <c r="A351" s="3" t="s">
        <v>1454</v>
      </c>
      <c r="B351" s="1" t="s">
        <v>345</v>
      </c>
      <c r="C351" s="3" t="s">
        <v>814</v>
      </c>
      <c r="D351" s="1" t="s">
        <v>1820</v>
      </c>
      <c r="E351" s="1">
        <v>548</v>
      </c>
      <c r="F351" s="5">
        <v>100</v>
      </c>
      <c r="G351" s="5" t="s">
        <v>2623</v>
      </c>
      <c r="H351" s="6">
        <f t="shared" si="5"/>
        <v>548</v>
      </c>
    </row>
    <row r="352" spans="1:8" hidden="1" x14ac:dyDescent="0.25">
      <c r="A352" s="3" t="s">
        <v>1454</v>
      </c>
      <c r="B352" s="1" t="s">
        <v>345</v>
      </c>
      <c r="C352" s="3" t="s">
        <v>366</v>
      </c>
      <c r="D352" s="1" t="s">
        <v>367</v>
      </c>
      <c r="E352" s="1">
        <v>506</v>
      </c>
      <c r="F352" s="5">
        <v>100</v>
      </c>
      <c r="G352" s="5" t="s">
        <v>2623</v>
      </c>
      <c r="H352" s="6">
        <f t="shared" si="5"/>
        <v>506</v>
      </c>
    </row>
    <row r="353" spans="1:8" hidden="1" x14ac:dyDescent="0.25">
      <c r="A353" s="3" t="s">
        <v>1454</v>
      </c>
      <c r="B353" s="1" t="s">
        <v>345</v>
      </c>
      <c r="C353" s="3" t="s">
        <v>1470</v>
      </c>
      <c r="D353" s="1" t="s">
        <v>513</v>
      </c>
      <c r="E353" s="1">
        <v>446</v>
      </c>
      <c r="F353" s="5">
        <v>54.8</v>
      </c>
      <c r="G353" s="5" t="s">
        <v>2623</v>
      </c>
      <c r="H353" s="6">
        <f t="shared" si="5"/>
        <v>244.40799999999999</v>
      </c>
    </row>
    <row r="354" spans="1:8" hidden="1" x14ac:dyDescent="0.25">
      <c r="A354" s="3" t="s">
        <v>1454</v>
      </c>
      <c r="B354" s="1" t="s">
        <v>345</v>
      </c>
      <c r="C354" s="3" t="s">
        <v>1014</v>
      </c>
      <c r="D354" s="1" t="s">
        <v>190</v>
      </c>
      <c r="E354" s="1">
        <v>902</v>
      </c>
      <c r="F354" s="5">
        <v>85.2</v>
      </c>
      <c r="G354" s="5" t="s">
        <v>2623</v>
      </c>
      <c r="H354" s="6">
        <f t="shared" si="5"/>
        <v>768.50400000000013</v>
      </c>
    </row>
    <row r="355" spans="1:8" hidden="1" x14ac:dyDescent="0.25">
      <c r="A355" s="3" t="s">
        <v>1454</v>
      </c>
      <c r="B355" s="1" t="s">
        <v>345</v>
      </c>
      <c r="C355" s="3" t="s">
        <v>2365</v>
      </c>
      <c r="D355" s="1" t="s">
        <v>1015</v>
      </c>
      <c r="E355" s="1">
        <v>404</v>
      </c>
      <c r="F355" s="5">
        <v>100</v>
      </c>
      <c r="G355" s="5" t="s">
        <v>2623</v>
      </c>
      <c r="H355" s="6">
        <f t="shared" si="5"/>
        <v>404</v>
      </c>
    </row>
    <row r="356" spans="1:8" hidden="1" x14ac:dyDescent="0.25">
      <c r="A356" s="3" t="s">
        <v>1454</v>
      </c>
      <c r="B356" s="1" t="s">
        <v>345</v>
      </c>
      <c r="C356" s="3" t="s">
        <v>1016</v>
      </c>
      <c r="D356" s="1" t="s">
        <v>1471</v>
      </c>
      <c r="E356" s="1">
        <v>510</v>
      </c>
      <c r="F356" s="5">
        <v>93.9</v>
      </c>
      <c r="G356" s="5" t="s">
        <v>2623</v>
      </c>
      <c r="H356" s="6">
        <f t="shared" si="5"/>
        <v>478.89</v>
      </c>
    </row>
    <row r="357" spans="1:8" hidden="1" x14ac:dyDescent="0.25">
      <c r="A357" s="3" t="s">
        <v>1454</v>
      </c>
      <c r="B357" s="1" t="s">
        <v>345</v>
      </c>
      <c r="C357" s="3" t="s">
        <v>1667</v>
      </c>
      <c r="D357" s="1" t="s">
        <v>1983</v>
      </c>
      <c r="E357" s="1">
        <v>733</v>
      </c>
      <c r="F357" s="5">
        <v>100</v>
      </c>
      <c r="G357" s="5" t="s">
        <v>2623</v>
      </c>
      <c r="H357" s="6">
        <f t="shared" si="5"/>
        <v>733</v>
      </c>
    </row>
    <row r="358" spans="1:8" hidden="1" x14ac:dyDescent="0.25">
      <c r="A358" s="3" t="s">
        <v>1454</v>
      </c>
      <c r="B358" s="1" t="s">
        <v>345</v>
      </c>
      <c r="C358" s="3" t="s">
        <v>368</v>
      </c>
      <c r="D358" s="1" t="s">
        <v>1668</v>
      </c>
      <c r="E358" s="1">
        <v>402</v>
      </c>
      <c r="F358" s="5">
        <v>100</v>
      </c>
      <c r="G358" s="5" t="s">
        <v>2623</v>
      </c>
      <c r="H358" s="6">
        <f t="shared" si="5"/>
        <v>402</v>
      </c>
    </row>
    <row r="359" spans="1:8" hidden="1" x14ac:dyDescent="0.25">
      <c r="A359" s="3" t="s">
        <v>1454</v>
      </c>
      <c r="B359" s="1" t="s">
        <v>345</v>
      </c>
      <c r="C359" s="3" t="s">
        <v>1017</v>
      </c>
      <c r="D359" s="1" t="s">
        <v>1669</v>
      </c>
      <c r="E359" s="1">
        <v>776</v>
      </c>
      <c r="F359" s="5">
        <v>100</v>
      </c>
      <c r="G359" s="5" t="s">
        <v>2623</v>
      </c>
      <c r="H359" s="6">
        <f t="shared" si="5"/>
        <v>776</v>
      </c>
    </row>
    <row r="360" spans="1:8" hidden="1" x14ac:dyDescent="0.25">
      <c r="A360" s="3" t="s">
        <v>1454</v>
      </c>
      <c r="B360" s="1" t="s">
        <v>345</v>
      </c>
      <c r="C360" s="3" t="s">
        <v>1670</v>
      </c>
      <c r="D360" s="1" t="s">
        <v>2500</v>
      </c>
      <c r="E360" s="1">
        <v>285</v>
      </c>
      <c r="F360" s="5">
        <v>100</v>
      </c>
      <c r="G360" s="5" t="s">
        <v>2623</v>
      </c>
      <c r="H360" s="6">
        <f t="shared" si="5"/>
        <v>285</v>
      </c>
    </row>
    <row r="361" spans="1:8" hidden="1" x14ac:dyDescent="0.25">
      <c r="A361" s="3" t="s">
        <v>1454</v>
      </c>
      <c r="B361" s="1" t="s">
        <v>345</v>
      </c>
      <c r="C361" s="3" t="s">
        <v>2501</v>
      </c>
      <c r="D361" s="1" t="s">
        <v>2366</v>
      </c>
      <c r="E361" s="1">
        <v>291</v>
      </c>
      <c r="F361" s="5">
        <v>100</v>
      </c>
      <c r="G361" s="5" t="s">
        <v>2623</v>
      </c>
      <c r="H361" s="6">
        <f t="shared" si="5"/>
        <v>291</v>
      </c>
    </row>
    <row r="362" spans="1:8" hidden="1" x14ac:dyDescent="0.25">
      <c r="A362" s="3" t="s">
        <v>1454</v>
      </c>
      <c r="B362" s="1" t="s">
        <v>345</v>
      </c>
      <c r="C362" s="3" t="s">
        <v>369</v>
      </c>
      <c r="D362" s="1" t="s">
        <v>2170</v>
      </c>
      <c r="E362" s="1">
        <v>486</v>
      </c>
      <c r="F362" s="5">
        <v>60</v>
      </c>
      <c r="G362" s="5" t="s">
        <v>2623</v>
      </c>
      <c r="H362" s="6">
        <f t="shared" si="5"/>
        <v>291.60000000000002</v>
      </c>
    </row>
    <row r="363" spans="1:8" hidden="1" x14ac:dyDescent="0.25">
      <c r="A363" s="3" t="s">
        <v>1454</v>
      </c>
      <c r="B363" s="1" t="s">
        <v>345</v>
      </c>
      <c r="C363" s="3" t="s">
        <v>1151</v>
      </c>
      <c r="D363" s="1" t="s">
        <v>1152</v>
      </c>
      <c r="E363" s="1">
        <v>394</v>
      </c>
      <c r="F363" s="5">
        <v>61.2</v>
      </c>
      <c r="G363" s="5" t="s">
        <v>2623</v>
      </c>
      <c r="H363" s="6">
        <f t="shared" si="5"/>
        <v>241.12800000000004</v>
      </c>
    </row>
    <row r="364" spans="1:8" hidden="1" x14ac:dyDescent="0.25">
      <c r="A364" s="3" t="s">
        <v>1454</v>
      </c>
      <c r="B364" s="1" t="s">
        <v>345</v>
      </c>
      <c r="C364" s="3" t="s">
        <v>2171</v>
      </c>
      <c r="D364" s="1" t="s">
        <v>1671</v>
      </c>
      <c r="E364" s="1">
        <v>398</v>
      </c>
      <c r="F364" s="5">
        <v>95.6</v>
      </c>
      <c r="G364" s="5" t="s">
        <v>2623</v>
      </c>
      <c r="H364" s="6">
        <f t="shared" si="5"/>
        <v>380.48799999999994</v>
      </c>
    </row>
    <row r="365" spans="1:8" hidden="1" x14ac:dyDescent="0.25">
      <c r="A365" s="3" t="s">
        <v>1454</v>
      </c>
      <c r="B365" s="1" t="s">
        <v>345</v>
      </c>
      <c r="C365" s="3" t="s">
        <v>2172</v>
      </c>
      <c r="D365" s="1" t="s">
        <v>514</v>
      </c>
      <c r="E365" s="1">
        <v>659</v>
      </c>
      <c r="F365" s="5">
        <v>100</v>
      </c>
      <c r="G365" s="5" t="s">
        <v>2623</v>
      </c>
      <c r="H365" s="6">
        <f t="shared" si="5"/>
        <v>659</v>
      </c>
    </row>
    <row r="366" spans="1:8" hidden="1" x14ac:dyDescent="0.25">
      <c r="A366" s="3" t="s">
        <v>1454</v>
      </c>
      <c r="B366" s="1" t="s">
        <v>345</v>
      </c>
      <c r="C366" s="3" t="s">
        <v>2367</v>
      </c>
      <c r="D366" s="1" t="s">
        <v>1672</v>
      </c>
      <c r="E366" s="1">
        <v>703</v>
      </c>
      <c r="F366" s="5">
        <v>100</v>
      </c>
      <c r="G366" s="5" t="s">
        <v>2623</v>
      </c>
      <c r="H366" s="6">
        <f t="shared" si="5"/>
        <v>703</v>
      </c>
    </row>
    <row r="367" spans="1:8" hidden="1" x14ac:dyDescent="0.25">
      <c r="A367" s="3" t="s">
        <v>1454</v>
      </c>
      <c r="B367" s="1" t="s">
        <v>345</v>
      </c>
      <c r="C367" s="3" t="s">
        <v>655</v>
      </c>
      <c r="D367" s="1" t="s">
        <v>24</v>
      </c>
      <c r="E367" s="1">
        <v>362</v>
      </c>
      <c r="F367" s="5">
        <v>100</v>
      </c>
      <c r="G367" s="5" t="s">
        <v>2623</v>
      </c>
      <c r="H367" s="6">
        <f t="shared" si="5"/>
        <v>362</v>
      </c>
    </row>
    <row r="368" spans="1:8" hidden="1" x14ac:dyDescent="0.25">
      <c r="A368" s="3" t="s">
        <v>1454</v>
      </c>
      <c r="B368" s="1" t="s">
        <v>345</v>
      </c>
      <c r="C368" s="3" t="s">
        <v>1306</v>
      </c>
      <c r="D368" s="1" t="s">
        <v>815</v>
      </c>
      <c r="E368" s="1">
        <v>396</v>
      </c>
      <c r="F368" s="5">
        <v>100</v>
      </c>
      <c r="G368" s="5" t="s">
        <v>2623</v>
      </c>
      <c r="H368" s="6">
        <f t="shared" si="5"/>
        <v>396</v>
      </c>
    </row>
    <row r="369" spans="1:8" hidden="1" x14ac:dyDescent="0.25">
      <c r="A369" s="3" t="s">
        <v>1454</v>
      </c>
      <c r="B369" s="1" t="s">
        <v>345</v>
      </c>
      <c r="C369" s="3" t="s">
        <v>816</v>
      </c>
      <c r="D369" s="1" t="s">
        <v>1307</v>
      </c>
      <c r="E369" s="1">
        <v>86</v>
      </c>
      <c r="F369" s="5">
        <v>0</v>
      </c>
      <c r="G369" s="5" t="s">
        <v>2623</v>
      </c>
      <c r="H369" s="6">
        <f t="shared" si="5"/>
        <v>0</v>
      </c>
    </row>
    <row r="370" spans="1:8" hidden="1" x14ac:dyDescent="0.25">
      <c r="A370" s="3" t="s">
        <v>1454</v>
      </c>
      <c r="B370" s="1" t="s">
        <v>345</v>
      </c>
      <c r="C370" s="3" t="s">
        <v>191</v>
      </c>
      <c r="D370" s="1" t="s">
        <v>1308</v>
      </c>
      <c r="E370" s="1">
        <v>737</v>
      </c>
      <c r="F370" s="5">
        <v>100</v>
      </c>
      <c r="G370" s="5" t="s">
        <v>2623</v>
      </c>
      <c r="H370" s="6">
        <f t="shared" si="5"/>
        <v>737</v>
      </c>
    </row>
    <row r="371" spans="1:8" hidden="1" x14ac:dyDescent="0.25">
      <c r="A371" s="3" t="s">
        <v>1454</v>
      </c>
      <c r="B371" s="1" t="s">
        <v>345</v>
      </c>
      <c r="C371" s="3" t="s">
        <v>1984</v>
      </c>
      <c r="D371" s="1" t="s">
        <v>1309</v>
      </c>
      <c r="E371" s="1">
        <v>330</v>
      </c>
      <c r="F371" s="5">
        <v>90.1</v>
      </c>
      <c r="G371" s="5" t="s">
        <v>2623</v>
      </c>
      <c r="H371" s="6">
        <f t="shared" si="5"/>
        <v>297.33</v>
      </c>
    </row>
    <row r="372" spans="1:8" hidden="1" x14ac:dyDescent="0.25">
      <c r="A372" s="3" t="s">
        <v>1454</v>
      </c>
      <c r="B372" s="1" t="s">
        <v>345</v>
      </c>
      <c r="C372" s="3" t="s">
        <v>2368</v>
      </c>
      <c r="D372" s="1" t="s">
        <v>656</v>
      </c>
      <c r="E372" s="1">
        <v>106</v>
      </c>
      <c r="F372" s="5">
        <v>100</v>
      </c>
      <c r="G372" s="5" t="s">
        <v>2623</v>
      </c>
      <c r="H372" s="6">
        <f t="shared" si="5"/>
        <v>106</v>
      </c>
    </row>
    <row r="373" spans="1:8" hidden="1" x14ac:dyDescent="0.25">
      <c r="A373" s="3" t="s">
        <v>1454</v>
      </c>
      <c r="B373" s="1" t="s">
        <v>345</v>
      </c>
      <c r="C373" s="3" t="s">
        <v>2173</v>
      </c>
      <c r="D373" s="1" t="s">
        <v>2174</v>
      </c>
      <c r="E373" s="1">
        <v>214</v>
      </c>
      <c r="F373" s="5">
        <v>100</v>
      </c>
      <c r="G373" s="5" t="s">
        <v>2623</v>
      </c>
      <c r="H373" s="6">
        <f t="shared" si="5"/>
        <v>214</v>
      </c>
    </row>
    <row r="374" spans="1:8" hidden="1" x14ac:dyDescent="0.25">
      <c r="A374" s="3" t="s">
        <v>1454</v>
      </c>
      <c r="B374" s="1" t="s">
        <v>345</v>
      </c>
      <c r="C374" s="3" t="s">
        <v>1472</v>
      </c>
      <c r="D374" s="1" t="s">
        <v>657</v>
      </c>
      <c r="E374" s="1">
        <v>153</v>
      </c>
      <c r="F374" s="5">
        <v>100</v>
      </c>
      <c r="G374" s="5" t="s">
        <v>2623</v>
      </c>
      <c r="H374" s="6">
        <f t="shared" si="5"/>
        <v>153</v>
      </c>
    </row>
    <row r="375" spans="1:8" hidden="1" x14ac:dyDescent="0.25">
      <c r="A375" s="3" t="s">
        <v>1454</v>
      </c>
      <c r="B375" s="1" t="s">
        <v>345</v>
      </c>
      <c r="C375" s="3" t="s">
        <v>370</v>
      </c>
      <c r="D375" s="1" t="s">
        <v>1821</v>
      </c>
      <c r="E375" s="1">
        <v>71</v>
      </c>
      <c r="F375" s="5">
        <v>100</v>
      </c>
      <c r="G375" s="5" t="s">
        <v>2623</v>
      </c>
      <c r="H375" s="6">
        <f t="shared" si="5"/>
        <v>71</v>
      </c>
    </row>
    <row r="376" spans="1:8" hidden="1" x14ac:dyDescent="0.25">
      <c r="A376" s="3" t="s">
        <v>1454</v>
      </c>
      <c r="B376" s="1" t="s">
        <v>345</v>
      </c>
      <c r="C376" s="3" t="s">
        <v>1673</v>
      </c>
      <c r="D376" s="1" t="s">
        <v>1018</v>
      </c>
      <c r="E376" s="1">
        <v>612</v>
      </c>
      <c r="F376" s="5">
        <v>0</v>
      </c>
      <c r="G376" s="5" t="s">
        <v>2623</v>
      </c>
      <c r="H376" s="6">
        <f t="shared" si="5"/>
        <v>0</v>
      </c>
    </row>
    <row r="377" spans="1:8" hidden="1" x14ac:dyDescent="0.25">
      <c r="A377" s="3" t="s">
        <v>1454</v>
      </c>
      <c r="B377" s="1" t="s">
        <v>345</v>
      </c>
      <c r="C377" s="3" t="s">
        <v>2369</v>
      </c>
      <c r="D377" s="1" t="s">
        <v>1985</v>
      </c>
      <c r="E377" s="1">
        <v>475</v>
      </c>
      <c r="F377" s="5">
        <v>0</v>
      </c>
      <c r="G377" s="5" t="s">
        <v>2623</v>
      </c>
      <c r="H377" s="6">
        <f t="shared" si="5"/>
        <v>0</v>
      </c>
    </row>
    <row r="378" spans="1:8" hidden="1" x14ac:dyDescent="0.25">
      <c r="A378" s="3" t="s">
        <v>1454</v>
      </c>
      <c r="B378" s="1" t="s">
        <v>345</v>
      </c>
      <c r="C378" s="3" t="s">
        <v>2370</v>
      </c>
      <c r="D378" s="1" t="s">
        <v>817</v>
      </c>
      <c r="E378" s="1">
        <v>397</v>
      </c>
      <c r="F378" s="5">
        <v>100</v>
      </c>
      <c r="G378" s="5" t="s">
        <v>2623</v>
      </c>
      <c r="H378" s="6">
        <f t="shared" si="5"/>
        <v>397</v>
      </c>
    </row>
    <row r="379" spans="1:8" hidden="1" x14ac:dyDescent="0.25">
      <c r="A379" s="3" t="s">
        <v>1454</v>
      </c>
      <c r="B379" s="1" t="s">
        <v>345</v>
      </c>
      <c r="C379" s="3" t="s">
        <v>818</v>
      </c>
      <c r="D379" s="1" t="s">
        <v>1019</v>
      </c>
      <c r="E379" s="1">
        <v>370</v>
      </c>
      <c r="F379" s="5">
        <v>0</v>
      </c>
      <c r="G379" s="5" t="s">
        <v>2623</v>
      </c>
      <c r="H379" s="6">
        <f t="shared" si="5"/>
        <v>0</v>
      </c>
    </row>
    <row r="380" spans="1:8" hidden="1" x14ac:dyDescent="0.25">
      <c r="A380" s="3" t="s">
        <v>1454</v>
      </c>
      <c r="B380" s="1" t="s">
        <v>345</v>
      </c>
      <c r="C380" s="3" t="s">
        <v>658</v>
      </c>
      <c r="D380" s="1" t="s">
        <v>659</v>
      </c>
      <c r="E380" s="1">
        <v>512</v>
      </c>
      <c r="F380" s="5">
        <v>100</v>
      </c>
      <c r="G380" s="5" t="s">
        <v>2623</v>
      </c>
      <c r="H380" s="6">
        <f t="shared" si="5"/>
        <v>512</v>
      </c>
    </row>
    <row r="381" spans="1:8" hidden="1" x14ac:dyDescent="0.25">
      <c r="A381" s="3" t="s">
        <v>1454</v>
      </c>
      <c r="B381" s="1" t="s">
        <v>345</v>
      </c>
      <c r="C381" s="3" t="s">
        <v>2175</v>
      </c>
      <c r="D381" s="1" t="s">
        <v>1473</v>
      </c>
      <c r="E381" s="1">
        <v>375</v>
      </c>
      <c r="F381" s="5">
        <v>0</v>
      </c>
      <c r="G381" s="5" t="s">
        <v>2623</v>
      </c>
      <c r="H381" s="6">
        <f t="shared" si="5"/>
        <v>0</v>
      </c>
    </row>
    <row r="382" spans="1:8" hidden="1" x14ac:dyDescent="0.25">
      <c r="A382" s="3" t="s">
        <v>1454</v>
      </c>
      <c r="B382" s="1" t="s">
        <v>345</v>
      </c>
      <c r="C382" s="3" t="s">
        <v>1310</v>
      </c>
      <c r="D382" s="1" t="s">
        <v>25</v>
      </c>
      <c r="E382" s="1">
        <v>434</v>
      </c>
      <c r="F382" s="5">
        <v>100</v>
      </c>
      <c r="G382" s="5" t="s">
        <v>2623</v>
      </c>
      <c r="H382" s="6">
        <f t="shared" si="5"/>
        <v>434</v>
      </c>
    </row>
    <row r="383" spans="1:8" hidden="1" x14ac:dyDescent="0.25">
      <c r="A383" s="3" t="s">
        <v>1454</v>
      </c>
      <c r="B383" s="1" t="s">
        <v>345</v>
      </c>
      <c r="C383" s="3" t="s">
        <v>1822</v>
      </c>
      <c r="D383" s="1" t="s">
        <v>819</v>
      </c>
      <c r="E383" s="1">
        <v>422</v>
      </c>
      <c r="F383" s="5">
        <v>0</v>
      </c>
      <c r="G383" s="5" t="s">
        <v>2623</v>
      </c>
      <c r="H383" s="6">
        <f t="shared" si="5"/>
        <v>0</v>
      </c>
    </row>
    <row r="384" spans="1:8" hidden="1" x14ac:dyDescent="0.25">
      <c r="A384" s="3" t="s">
        <v>1454</v>
      </c>
      <c r="B384" s="1" t="s">
        <v>345</v>
      </c>
      <c r="C384" s="3" t="s">
        <v>192</v>
      </c>
      <c r="D384" s="1" t="s">
        <v>193</v>
      </c>
      <c r="E384" s="1">
        <v>152</v>
      </c>
      <c r="F384" s="5">
        <v>0</v>
      </c>
      <c r="G384" s="5" t="s">
        <v>2623</v>
      </c>
      <c r="H384" s="6">
        <f t="shared" si="5"/>
        <v>0</v>
      </c>
    </row>
    <row r="385" spans="1:8" hidden="1" x14ac:dyDescent="0.25">
      <c r="A385" s="3" t="s">
        <v>1454</v>
      </c>
      <c r="B385" s="1" t="s">
        <v>345</v>
      </c>
      <c r="C385" s="3" t="s">
        <v>371</v>
      </c>
      <c r="D385" s="1" t="s">
        <v>1823</v>
      </c>
      <c r="E385" s="1">
        <v>130</v>
      </c>
      <c r="F385" s="5">
        <v>0</v>
      </c>
      <c r="G385" s="5" t="s">
        <v>2623</v>
      </c>
      <c r="H385" s="6">
        <f t="shared" si="5"/>
        <v>0</v>
      </c>
    </row>
    <row r="386" spans="1:8" hidden="1" x14ac:dyDescent="0.25">
      <c r="A386" s="3" t="s">
        <v>1454</v>
      </c>
      <c r="B386" s="1" t="s">
        <v>345</v>
      </c>
      <c r="C386" s="3" t="s">
        <v>1311</v>
      </c>
      <c r="D386" s="1" t="s">
        <v>820</v>
      </c>
      <c r="E386" s="1">
        <v>615</v>
      </c>
      <c r="F386" s="5">
        <v>100</v>
      </c>
      <c r="G386" s="5" t="s">
        <v>2623</v>
      </c>
      <c r="H386" s="6">
        <f t="shared" si="5"/>
        <v>615</v>
      </c>
    </row>
    <row r="387" spans="1:8" hidden="1" x14ac:dyDescent="0.25">
      <c r="A387" s="3" t="s">
        <v>1454</v>
      </c>
      <c r="B387" s="1" t="s">
        <v>345</v>
      </c>
      <c r="C387" s="3" t="s">
        <v>2371</v>
      </c>
      <c r="D387" s="1" t="s">
        <v>1474</v>
      </c>
      <c r="E387" s="1">
        <v>48</v>
      </c>
      <c r="F387" s="5">
        <v>100</v>
      </c>
      <c r="G387" s="5" t="s">
        <v>2623</v>
      </c>
      <c r="H387" s="6">
        <f t="shared" si="5"/>
        <v>48</v>
      </c>
    </row>
    <row r="388" spans="1:8" hidden="1" x14ac:dyDescent="0.25">
      <c r="A388" s="3" t="s">
        <v>1454</v>
      </c>
      <c r="B388" s="1" t="s">
        <v>345</v>
      </c>
      <c r="C388" s="3" t="s">
        <v>194</v>
      </c>
      <c r="D388" s="1" t="s">
        <v>515</v>
      </c>
      <c r="E388" s="1">
        <v>65</v>
      </c>
      <c r="F388" s="5">
        <v>100</v>
      </c>
      <c r="G388" s="5" t="s">
        <v>2623</v>
      </c>
      <c r="H388" s="6">
        <f t="shared" si="5"/>
        <v>65</v>
      </c>
    </row>
    <row r="389" spans="1:8" hidden="1" x14ac:dyDescent="0.25">
      <c r="A389" s="3" t="s">
        <v>1454</v>
      </c>
      <c r="B389" s="1" t="s">
        <v>345</v>
      </c>
      <c r="C389" s="3" t="s">
        <v>2372</v>
      </c>
      <c r="D389" s="1" t="s">
        <v>1020</v>
      </c>
      <c r="E389" s="1">
        <v>993</v>
      </c>
      <c r="F389" s="5">
        <v>100</v>
      </c>
      <c r="G389" s="5" t="s">
        <v>2623</v>
      </c>
      <c r="H389" s="6">
        <f t="shared" si="5"/>
        <v>993</v>
      </c>
    </row>
    <row r="390" spans="1:8" hidden="1" x14ac:dyDescent="0.25">
      <c r="A390" s="3" t="s">
        <v>1454</v>
      </c>
      <c r="B390" s="1" t="s">
        <v>345</v>
      </c>
      <c r="C390" s="3" t="s">
        <v>1674</v>
      </c>
      <c r="D390" s="1" t="s">
        <v>2502</v>
      </c>
      <c r="E390" s="1">
        <v>16</v>
      </c>
      <c r="F390" s="5">
        <v>100</v>
      </c>
      <c r="G390" s="5" t="s">
        <v>2623</v>
      </c>
      <c r="H390" s="6">
        <f t="shared" si="5"/>
        <v>16</v>
      </c>
    </row>
    <row r="391" spans="1:8" hidden="1" x14ac:dyDescent="0.25">
      <c r="A391" s="3" t="s">
        <v>1454</v>
      </c>
      <c r="B391" s="1" t="s">
        <v>345</v>
      </c>
      <c r="C391" s="3" t="s">
        <v>821</v>
      </c>
      <c r="D391" s="1" t="s">
        <v>1475</v>
      </c>
      <c r="E391" s="1">
        <v>339</v>
      </c>
      <c r="F391" s="5">
        <v>100</v>
      </c>
      <c r="G391" s="5" t="s">
        <v>2623</v>
      </c>
      <c r="H391" s="6">
        <f t="shared" si="5"/>
        <v>339</v>
      </c>
    </row>
    <row r="392" spans="1:8" hidden="1" x14ac:dyDescent="0.25">
      <c r="A392" s="3" t="s">
        <v>1454</v>
      </c>
      <c r="B392" s="1" t="s">
        <v>345</v>
      </c>
      <c r="C392" s="3" t="s">
        <v>660</v>
      </c>
      <c r="D392" s="1" t="s">
        <v>1476</v>
      </c>
      <c r="E392" s="1">
        <v>606</v>
      </c>
      <c r="F392" s="5">
        <v>97.1</v>
      </c>
      <c r="G392" s="5" t="s">
        <v>2623</v>
      </c>
      <c r="H392" s="6">
        <f t="shared" ref="H392:H455" si="6">E392*F392/100</f>
        <v>588.42599999999993</v>
      </c>
    </row>
    <row r="393" spans="1:8" hidden="1" x14ac:dyDescent="0.25">
      <c r="A393" s="3" t="s">
        <v>1454</v>
      </c>
      <c r="B393" s="1" t="s">
        <v>345</v>
      </c>
      <c r="C393" s="3" t="s">
        <v>822</v>
      </c>
      <c r="D393" s="1" t="s">
        <v>516</v>
      </c>
      <c r="E393" s="1">
        <v>51</v>
      </c>
      <c r="F393" s="5">
        <v>100</v>
      </c>
      <c r="G393" s="5" t="s">
        <v>2623</v>
      </c>
      <c r="H393" s="6">
        <f t="shared" si="6"/>
        <v>51</v>
      </c>
    </row>
    <row r="394" spans="1:8" hidden="1" x14ac:dyDescent="0.25">
      <c r="A394" s="3" t="s">
        <v>1454</v>
      </c>
      <c r="B394" s="1" t="s">
        <v>345</v>
      </c>
      <c r="C394" s="3" t="s">
        <v>26</v>
      </c>
      <c r="D394" s="1" t="s">
        <v>823</v>
      </c>
      <c r="E394" s="1">
        <v>298</v>
      </c>
      <c r="F394" s="5">
        <v>100</v>
      </c>
      <c r="G394" s="5" t="s">
        <v>2623</v>
      </c>
      <c r="H394" s="6">
        <f t="shared" si="6"/>
        <v>298</v>
      </c>
    </row>
    <row r="395" spans="1:8" hidden="1" x14ac:dyDescent="0.25">
      <c r="A395" s="3" t="s">
        <v>1454</v>
      </c>
      <c r="B395" s="1" t="s">
        <v>345</v>
      </c>
      <c r="C395" s="3" t="s">
        <v>1477</v>
      </c>
      <c r="D395" s="1" t="s">
        <v>824</v>
      </c>
      <c r="E395" s="1">
        <v>49</v>
      </c>
      <c r="F395" s="5">
        <v>81.099999999999994</v>
      </c>
      <c r="G395" s="5" t="s">
        <v>2623</v>
      </c>
      <c r="H395" s="6">
        <f t="shared" si="6"/>
        <v>39.738999999999997</v>
      </c>
    </row>
    <row r="396" spans="1:8" hidden="1" x14ac:dyDescent="0.25">
      <c r="A396" s="3" t="s">
        <v>661</v>
      </c>
      <c r="B396" s="1" t="s">
        <v>825</v>
      </c>
      <c r="C396" s="3" t="s">
        <v>163</v>
      </c>
      <c r="D396" s="1" t="s">
        <v>195</v>
      </c>
      <c r="E396" s="1">
        <v>527</v>
      </c>
      <c r="F396" s="4">
        <v>44.212499999999999</v>
      </c>
      <c r="G396" s="5"/>
      <c r="H396" s="6">
        <f t="shared" si="6"/>
        <v>232.999875</v>
      </c>
    </row>
    <row r="397" spans="1:8" hidden="1" x14ac:dyDescent="0.25">
      <c r="A397" s="3" t="s">
        <v>661</v>
      </c>
      <c r="B397" s="1" t="s">
        <v>825</v>
      </c>
      <c r="C397" s="3" t="s">
        <v>1424</v>
      </c>
      <c r="D397" s="1" t="s">
        <v>1824</v>
      </c>
      <c r="E397" s="1">
        <v>275</v>
      </c>
      <c r="F397" s="4">
        <v>54.545499999999997</v>
      </c>
      <c r="G397" s="5"/>
      <c r="H397" s="6">
        <f t="shared" si="6"/>
        <v>150.000125</v>
      </c>
    </row>
    <row r="398" spans="1:8" hidden="1" x14ac:dyDescent="0.25">
      <c r="A398" s="3" t="s">
        <v>661</v>
      </c>
      <c r="B398" s="1" t="s">
        <v>825</v>
      </c>
      <c r="C398" s="3" t="s">
        <v>152</v>
      </c>
      <c r="D398" s="1" t="s">
        <v>2176</v>
      </c>
      <c r="E398" s="1">
        <v>393</v>
      </c>
      <c r="F398" s="4">
        <v>62.086500000000001</v>
      </c>
      <c r="G398" s="5"/>
      <c r="H398" s="6">
        <f t="shared" si="6"/>
        <v>243.999945</v>
      </c>
    </row>
    <row r="399" spans="1:8" hidden="1" x14ac:dyDescent="0.25">
      <c r="A399" s="3" t="s">
        <v>661</v>
      </c>
      <c r="B399" s="1" t="s">
        <v>825</v>
      </c>
      <c r="C399" s="3" t="s">
        <v>2120</v>
      </c>
      <c r="D399" s="1" t="s">
        <v>1675</v>
      </c>
      <c r="E399" s="1">
        <v>477</v>
      </c>
      <c r="F399" s="4">
        <v>52.410899999999998</v>
      </c>
      <c r="G399" s="5"/>
      <c r="H399" s="6">
        <f t="shared" si="6"/>
        <v>249.99999299999999</v>
      </c>
    </row>
    <row r="400" spans="1:8" hidden="1" x14ac:dyDescent="0.25">
      <c r="A400" s="3" t="s">
        <v>27</v>
      </c>
      <c r="B400" s="1" t="s">
        <v>28</v>
      </c>
      <c r="C400" s="3" t="s">
        <v>324</v>
      </c>
      <c r="D400" s="1" t="s">
        <v>2177</v>
      </c>
      <c r="E400" s="1">
        <v>800</v>
      </c>
      <c r="F400" s="5">
        <v>69.599999999999994</v>
      </c>
      <c r="G400" s="5" t="s">
        <v>2623</v>
      </c>
      <c r="H400" s="6">
        <f t="shared" si="6"/>
        <v>556.79999999999995</v>
      </c>
    </row>
    <row r="401" spans="1:8" hidden="1" x14ac:dyDescent="0.25">
      <c r="A401" s="3" t="s">
        <v>27</v>
      </c>
      <c r="B401" s="1" t="s">
        <v>28</v>
      </c>
      <c r="C401" s="3" t="s">
        <v>976</v>
      </c>
      <c r="D401" s="1" t="s">
        <v>826</v>
      </c>
      <c r="E401" s="1">
        <v>528</v>
      </c>
      <c r="F401" s="5">
        <v>75.5</v>
      </c>
      <c r="G401" s="5" t="s">
        <v>2623</v>
      </c>
      <c r="H401" s="6">
        <f t="shared" si="6"/>
        <v>398.64</v>
      </c>
    </row>
    <row r="402" spans="1:8" hidden="1" x14ac:dyDescent="0.25">
      <c r="A402" s="3" t="s">
        <v>27</v>
      </c>
      <c r="B402" s="1" t="s">
        <v>28</v>
      </c>
      <c r="C402" s="3" t="s">
        <v>781</v>
      </c>
      <c r="D402" s="1" t="s">
        <v>662</v>
      </c>
      <c r="E402" s="1">
        <v>611</v>
      </c>
      <c r="F402" s="5">
        <v>89.1</v>
      </c>
      <c r="G402" s="5" t="s">
        <v>2623</v>
      </c>
      <c r="H402" s="6">
        <f t="shared" si="6"/>
        <v>544.40099999999995</v>
      </c>
    </row>
    <row r="403" spans="1:8" hidden="1" x14ac:dyDescent="0.25">
      <c r="A403" s="3" t="s">
        <v>27</v>
      </c>
      <c r="B403" s="1" t="s">
        <v>28</v>
      </c>
      <c r="C403" s="3" t="s">
        <v>1624</v>
      </c>
      <c r="D403" s="1" t="s">
        <v>2503</v>
      </c>
      <c r="E403" s="1">
        <v>575</v>
      </c>
      <c r="F403" s="5">
        <v>100</v>
      </c>
      <c r="G403" s="5" t="s">
        <v>2623</v>
      </c>
      <c r="H403" s="6">
        <f t="shared" si="6"/>
        <v>575</v>
      </c>
    </row>
    <row r="404" spans="1:8" hidden="1" x14ac:dyDescent="0.25">
      <c r="A404" s="3" t="s">
        <v>27</v>
      </c>
      <c r="B404" s="1" t="s">
        <v>28</v>
      </c>
      <c r="C404" s="3" t="s">
        <v>153</v>
      </c>
      <c r="D404" s="1" t="s">
        <v>1986</v>
      </c>
      <c r="E404" s="1">
        <v>394</v>
      </c>
      <c r="F404" s="5">
        <v>67.900000000000006</v>
      </c>
      <c r="G404" s="5" t="s">
        <v>2623</v>
      </c>
      <c r="H404" s="6">
        <f t="shared" si="6"/>
        <v>267.52600000000001</v>
      </c>
    </row>
    <row r="405" spans="1:8" hidden="1" x14ac:dyDescent="0.25">
      <c r="A405" s="3" t="s">
        <v>1987</v>
      </c>
      <c r="B405" s="1" t="s">
        <v>1312</v>
      </c>
      <c r="C405" s="3" t="s">
        <v>1424</v>
      </c>
      <c r="D405" s="1" t="s">
        <v>2504</v>
      </c>
      <c r="E405" s="1">
        <v>615</v>
      </c>
      <c r="F405" s="4">
        <v>41.300800000000002</v>
      </c>
      <c r="G405" s="5"/>
      <c r="H405" s="6">
        <f t="shared" si="6"/>
        <v>253.99992000000003</v>
      </c>
    </row>
    <row r="406" spans="1:8" hidden="1" x14ac:dyDescent="0.25">
      <c r="A406" s="3" t="s">
        <v>1987</v>
      </c>
      <c r="B406" s="1" t="s">
        <v>1312</v>
      </c>
      <c r="C406" s="3" t="s">
        <v>196</v>
      </c>
      <c r="D406" s="1" t="s">
        <v>663</v>
      </c>
      <c r="E406" s="1">
        <v>588</v>
      </c>
      <c r="F406" s="4">
        <v>50.510199999999998</v>
      </c>
      <c r="G406" s="5"/>
      <c r="H406" s="6">
        <f t="shared" si="6"/>
        <v>296.999976</v>
      </c>
    </row>
    <row r="407" spans="1:8" hidden="1" x14ac:dyDescent="0.25">
      <c r="A407" s="3" t="s">
        <v>1987</v>
      </c>
      <c r="B407" s="1" t="s">
        <v>1312</v>
      </c>
      <c r="C407" s="3" t="s">
        <v>988</v>
      </c>
      <c r="D407" s="1" t="s">
        <v>1153</v>
      </c>
      <c r="E407" s="1">
        <v>688</v>
      </c>
      <c r="F407" s="4">
        <v>59.1569</v>
      </c>
      <c r="G407" s="5"/>
      <c r="H407" s="6">
        <f t="shared" si="6"/>
        <v>406.99947200000003</v>
      </c>
    </row>
    <row r="408" spans="1:8" hidden="1" x14ac:dyDescent="0.25">
      <c r="A408" s="3" t="s">
        <v>1987</v>
      </c>
      <c r="B408" s="1" t="s">
        <v>1312</v>
      </c>
      <c r="C408" s="3" t="s">
        <v>780</v>
      </c>
      <c r="D408" s="1" t="s">
        <v>372</v>
      </c>
      <c r="E408" s="1">
        <v>484</v>
      </c>
      <c r="F408" s="4">
        <v>56.611499999999999</v>
      </c>
      <c r="G408" s="5"/>
      <c r="H408" s="6">
        <f t="shared" si="6"/>
        <v>273.99966000000001</v>
      </c>
    </row>
    <row r="409" spans="1:8" hidden="1" x14ac:dyDescent="0.25">
      <c r="A409" s="3" t="s">
        <v>1987</v>
      </c>
      <c r="B409" s="1" t="s">
        <v>1312</v>
      </c>
      <c r="C409" s="3" t="s">
        <v>2327</v>
      </c>
      <c r="D409" s="1" t="s">
        <v>1676</v>
      </c>
      <c r="E409" s="1">
        <v>975</v>
      </c>
      <c r="F409" s="4">
        <v>41.025700000000001</v>
      </c>
      <c r="G409" s="5"/>
      <c r="H409" s="6">
        <f t="shared" si="6"/>
        <v>400.00057500000003</v>
      </c>
    </row>
    <row r="410" spans="1:8" hidden="1" x14ac:dyDescent="0.25">
      <c r="A410" s="3" t="s">
        <v>1987</v>
      </c>
      <c r="B410" s="1" t="s">
        <v>1312</v>
      </c>
      <c r="C410" s="3" t="s">
        <v>2120</v>
      </c>
      <c r="D410" s="1" t="s">
        <v>1677</v>
      </c>
      <c r="E410" s="1">
        <v>345</v>
      </c>
      <c r="F410" s="4">
        <v>64.637600000000006</v>
      </c>
      <c r="G410" s="5"/>
      <c r="H410" s="6">
        <f t="shared" si="6"/>
        <v>222.99972000000002</v>
      </c>
    </row>
    <row r="411" spans="1:8" hidden="1" x14ac:dyDescent="0.25">
      <c r="A411" s="3" t="s">
        <v>1987</v>
      </c>
      <c r="B411" s="1" t="s">
        <v>1312</v>
      </c>
      <c r="C411" s="3" t="s">
        <v>1432</v>
      </c>
      <c r="D411" s="1" t="s">
        <v>664</v>
      </c>
      <c r="E411" s="1">
        <v>821</v>
      </c>
      <c r="F411" s="4">
        <v>49.817300000000003</v>
      </c>
      <c r="G411" s="5"/>
      <c r="H411" s="6">
        <f t="shared" si="6"/>
        <v>409.00003300000003</v>
      </c>
    </row>
    <row r="412" spans="1:8" hidden="1" x14ac:dyDescent="0.25">
      <c r="A412" s="3" t="s">
        <v>1987</v>
      </c>
      <c r="B412" s="1" t="s">
        <v>1312</v>
      </c>
      <c r="C412" s="3" t="s">
        <v>324</v>
      </c>
      <c r="D412" s="1" t="s">
        <v>1154</v>
      </c>
      <c r="E412" s="1">
        <v>1532</v>
      </c>
      <c r="F412" s="4">
        <v>39.4908</v>
      </c>
      <c r="G412" s="5"/>
      <c r="H412" s="6">
        <f t="shared" si="6"/>
        <v>604.999056</v>
      </c>
    </row>
    <row r="413" spans="1:8" hidden="1" x14ac:dyDescent="0.25">
      <c r="A413" s="3" t="s">
        <v>1987</v>
      </c>
      <c r="B413" s="1" t="s">
        <v>1312</v>
      </c>
      <c r="C413" s="3" t="s">
        <v>2373</v>
      </c>
      <c r="D413" s="1" t="s">
        <v>827</v>
      </c>
      <c r="E413" s="1">
        <v>230</v>
      </c>
      <c r="F413" s="4">
        <v>36.087000000000003</v>
      </c>
      <c r="G413" s="5"/>
      <c r="H413" s="6">
        <f t="shared" si="6"/>
        <v>83.000100000000003</v>
      </c>
    </row>
    <row r="414" spans="1:8" hidden="1" x14ac:dyDescent="0.25">
      <c r="A414" s="3" t="s">
        <v>1987</v>
      </c>
      <c r="B414" s="1" t="s">
        <v>1312</v>
      </c>
      <c r="C414" s="3" t="s">
        <v>1425</v>
      </c>
      <c r="D414" s="1" t="s">
        <v>29</v>
      </c>
      <c r="E414" s="1">
        <v>599</v>
      </c>
      <c r="F414" s="4">
        <v>66.110200000000006</v>
      </c>
      <c r="G414" s="5"/>
      <c r="H414" s="6">
        <f t="shared" si="6"/>
        <v>396.00009800000009</v>
      </c>
    </row>
    <row r="415" spans="1:8" hidden="1" x14ac:dyDescent="0.25">
      <c r="A415" s="3" t="s">
        <v>1987</v>
      </c>
      <c r="B415" s="1" t="s">
        <v>1312</v>
      </c>
      <c r="C415" s="3" t="s">
        <v>976</v>
      </c>
      <c r="D415" s="1" t="s">
        <v>197</v>
      </c>
      <c r="E415" s="1">
        <v>456</v>
      </c>
      <c r="F415" s="4">
        <v>53.728000000000002</v>
      </c>
      <c r="G415" s="5"/>
      <c r="H415" s="6">
        <f t="shared" si="6"/>
        <v>244.99968000000001</v>
      </c>
    </row>
    <row r="416" spans="1:8" hidden="1" x14ac:dyDescent="0.25">
      <c r="A416" s="3" t="s">
        <v>1987</v>
      </c>
      <c r="B416" s="1" t="s">
        <v>1312</v>
      </c>
      <c r="C416" s="3" t="s">
        <v>781</v>
      </c>
      <c r="D416" s="1" t="s">
        <v>1478</v>
      </c>
      <c r="E416" s="1">
        <v>263</v>
      </c>
      <c r="F416" s="4">
        <v>62.357399999999998</v>
      </c>
      <c r="G416" s="5"/>
      <c r="H416" s="6">
        <f t="shared" si="6"/>
        <v>163.99996199999998</v>
      </c>
    </row>
    <row r="417" spans="1:8" hidden="1" x14ac:dyDescent="0.25">
      <c r="A417" s="3" t="s">
        <v>1987</v>
      </c>
      <c r="B417" s="1" t="s">
        <v>1312</v>
      </c>
      <c r="C417" s="3" t="s">
        <v>1021</v>
      </c>
      <c r="D417" s="1" t="s">
        <v>198</v>
      </c>
      <c r="E417" s="1">
        <v>554</v>
      </c>
      <c r="F417" s="4">
        <v>52.346600000000002</v>
      </c>
      <c r="G417" s="5"/>
      <c r="H417" s="6">
        <f t="shared" si="6"/>
        <v>290.00016399999998</v>
      </c>
    </row>
    <row r="418" spans="1:8" hidden="1" x14ac:dyDescent="0.25">
      <c r="A418" s="3" t="s">
        <v>1987</v>
      </c>
      <c r="B418" s="1" t="s">
        <v>1312</v>
      </c>
      <c r="C418" s="3" t="s">
        <v>153</v>
      </c>
      <c r="D418" s="1" t="s">
        <v>1825</v>
      </c>
      <c r="E418" s="1">
        <v>274</v>
      </c>
      <c r="F418" s="4">
        <v>48.175199999999997</v>
      </c>
      <c r="G418" s="5"/>
      <c r="H418" s="6">
        <f t="shared" si="6"/>
        <v>132.00004799999999</v>
      </c>
    </row>
    <row r="419" spans="1:8" hidden="1" x14ac:dyDescent="0.25">
      <c r="A419" s="3" t="s">
        <v>1313</v>
      </c>
      <c r="B419" s="1" t="s">
        <v>1678</v>
      </c>
      <c r="C419" s="3" t="s">
        <v>780</v>
      </c>
      <c r="D419" s="1" t="s">
        <v>1826</v>
      </c>
      <c r="E419" s="1">
        <v>440</v>
      </c>
      <c r="F419" s="4">
        <v>60.2273</v>
      </c>
      <c r="G419" s="5"/>
      <c r="H419" s="6">
        <f t="shared" si="6"/>
        <v>265.00011999999998</v>
      </c>
    </row>
    <row r="420" spans="1:8" hidden="1" x14ac:dyDescent="0.25">
      <c r="A420" s="3" t="s">
        <v>1313</v>
      </c>
      <c r="B420" s="1" t="s">
        <v>1678</v>
      </c>
      <c r="C420" s="3" t="s">
        <v>334</v>
      </c>
      <c r="D420" s="1" t="s">
        <v>2505</v>
      </c>
      <c r="E420" s="1">
        <v>1206</v>
      </c>
      <c r="F420" s="4">
        <v>56.7164</v>
      </c>
      <c r="G420" s="5"/>
      <c r="H420" s="6">
        <f t="shared" si="6"/>
        <v>683.99978400000009</v>
      </c>
    </row>
    <row r="421" spans="1:8" hidden="1" x14ac:dyDescent="0.25">
      <c r="A421" s="3" t="s">
        <v>1313</v>
      </c>
      <c r="B421" s="1" t="s">
        <v>1678</v>
      </c>
      <c r="C421" s="3" t="s">
        <v>2120</v>
      </c>
      <c r="D421" s="1" t="s">
        <v>199</v>
      </c>
      <c r="E421" s="1">
        <v>576</v>
      </c>
      <c r="F421" s="4">
        <v>45.4861</v>
      </c>
      <c r="G421" s="5"/>
      <c r="H421" s="6">
        <f t="shared" si="6"/>
        <v>261.99993599999999</v>
      </c>
    </row>
    <row r="422" spans="1:8" hidden="1" x14ac:dyDescent="0.25">
      <c r="A422" s="3" t="s">
        <v>1313</v>
      </c>
      <c r="B422" s="1" t="s">
        <v>1678</v>
      </c>
      <c r="C422" s="3" t="s">
        <v>324</v>
      </c>
      <c r="D422" s="1" t="s">
        <v>1314</v>
      </c>
      <c r="E422" s="1">
        <v>303</v>
      </c>
      <c r="F422" s="4">
        <v>58.745899999999999</v>
      </c>
      <c r="G422" s="5"/>
      <c r="H422" s="6">
        <f t="shared" si="6"/>
        <v>178.00007699999998</v>
      </c>
    </row>
    <row r="423" spans="1:8" hidden="1" x14ac:dyDescent="0.25">
      <c r="A423" s="3" t="s">
        <v>1313</v>
      </c>
      <c r="B423" s="1" t="s">
        <v>1678</v>
      </c>
      <c r="C423" s="3" t="s">
        <v>1425</v>
      </c>
      <c r="D423" s="1" t="s">
        <v>2178</v>
      </c>
      <c r="E423" s="1">
        <v>219</v>
      </c>
      <c r="F423" s="4">
        <v>85.844800000000006</v>
      </c>
      <c r="G423" s="5"/>
      <c r="H423" s="6">
        <f t="shared" si="6"/>
        <v>188.000112</v>
      </c>
    </row>
    <row r="424" spans="1:8" hidden="1" x14ac:dyDescent="0.25">
      <c r="A424" s="3" t="s">
        <v>1313</v>
      </c>
      <c r="B424" s="1" t="s">
        <v>1678</v>
      </c>
      <c r="C424" s="3" t="s">
        <v>2320</v>
      </c>
      <c r="D424" s="1" t="s">
        <v>1315</v>
      </c>
      <c r="E424" s="1">
        <v>636</v>
      </c>
      <c r="F424" s="4">
        <v>68.867900000000006</v>
      </c>
      <c r="G424" s="5"/>
      <c r="H424" s="6">
        <f t="shared" si="6"/>
        <v>437.999844</v>
      </c>
    </row>
    <row r="425" spans="1:8" hidden="1" x14ac:dyDescent="0.25">
      <c r="A425" s="3" t="s">
        <v>1313</v>
      </c>
      <c r="B425" s="1" t="s">
        <v>1678</v>
      </c>
      <c r="C425" s="3" t="s">
        <v>326</v>
      </c>
      <c r="D425" s="1" t="s">
        <v>2374</v>
      </c>
      <c r="E425" s="1">
        <v>471</v>
      </c>
      <c r="F425" s="4">
        <v>58.386400000000002</v>
      </c>
      <c r="G425" s="5"/>
      <c r="H425" s="6">
        <f t="shared" si="6"/>
        <v>274.99994399999997</v>
      </c>
    </row>
    <row r="426" spans="1:8" hidden="1" x14ac:dyDescent="0.25">
      <c r="A426" s="3" t="s">
        <v>1313</v>
      </c>
      <c r="B426" s="1" t="s">
        <v>1678</v>
      </c>
      <c r="C426" s="3" t="s">
        <v>1624</v>
      </c>
      <c r="D426" s="1" t="s">
        <v>1827</v>
      </c>
      <c r="E426" s="1">
        <v>158</v>
      </c>
      <c r="F426" s="4">
        <v>68.987300000000005</v>
      </c>
      <c r="G426" s="5"/>
      <c r="H426" s="6">
        <f t="shared" si="6"/>
        <v>108.99993400000001</v>
      </c>
    </row>
    <row r="427" spans="1:8" hidden="1" x14ac:dyDescent="0.25">
      <c r="A427" s="3" t="s">
        <v>1988</v>
      </c>
      <c r="B427" s="1" t="s">
        <v>200</v>
      </c>
      <c r="C427" s="3" t="s">
        <v>1427</v>
      </c>
      <c r="D427" s="1" t="s">
        <v>1022</v>
      </c>
      <c r="E427" s="1">
        <v>604</v>
      </c>
      <c r="F427" s="4">
        <v>83.940399999999997</v>
      </c>
      <c r="G427" s="5"/>
      <c r="H427" s="6">
        <f t="shared" si="6"/>
        <v>507.00001599999996</v>
      </c>
    </row>
    <row r="428" spans="1:8" hidden="1" x14ac:dyDescent="0.25">
      <c r="A428" s="3" t="s">
        <v>1988</v>
      </c>
      <c r="B428" s="1" t="s">
        <v>200</v>
      </c>
      <c r="C428" s="3" t="s">
        <v>780</v>
      </c>
      <c r="D428" s="1" t="s">
        <v>828</v>
      </c>
      <c r="E428" s="1">
        <v>707</v>
      </c>
      <c r="F428" s="4">
        <v>65.912300000000002</v>
      </c>
      <c r="G428" s="5"/>
      <c r="H428" s="6">
        <f t="shared" si="6"/>
        <v>465.99996100000004</v>
      </c>
    </row>
    <row r="429" spans="1:8" hidden="1" x14ac:dyDescent="0.25">
      <c r="A429" s="3" t="s">
        <v>1988</v>
      </c>
      <c r="B429" s="1" t="s">
        <v>200</v>
      </c>
      <c r="C429" s="3" t="s">
        <v>162</v>
      </c>
      <c r="D429" s="1" t="s">
        <v>373</v>
      </c>
      <c r="E429" s="1">
        <v>637</v>
      </c>
      <c r="F429" s="4">
        <v>64.835099999999997</v>
      </c>
      <c r="G429" s="5"/>
      <c r="H429" s="6">
        <f t="shared" si="6"/>
        <v>412.99958699999996</v>
      </c>
    </row>
    <row r="430" spans="1:8" hidden="1" x14ac:dyDescent="0.25">
      <c r="A430" s="3" t="s">
        <v>1988</v>
      </c>
      <c r="B430" s="1" t="s">
        <v>200</v>
      </c>
      <c r="C430" s="3" t="s">
        <v>324</v>
      </c>
      <c r="D430" s="1" t="s">
        <v>201</v>
      </c>
      <c r="E430" s="1">
        <v>762</v>
      </c>
      <c r="F430" s="4">
        <v>79.133799999999994</v>
      </c>
      <c r="G430" s="5"/>
      <c r="H430" s="6">
        <f t="shared" si="6"/>
        <v>602.99955599999998</v>
      </c>
    </row>
    <row r="431" spans="1:8" hidden="1" x14ac:dyDescent="0.25">
      <c r="A431" s="3" t="s">
        <v>665</v>
      </c>
      <c r="B431" s="1" t="s">
        <v>517</v>
      </c>
      <c r="C431" s="3" t="s">
        <v>334</v>
      </c>
      <c r="D431" s="1" t="s">
        <v>2179</v>
      </c>
      <c r="E431" s="1">
        <v>329</v>
      </c>
      <c r="F431" s="5">
        <v>100</v>
      </c>
      <c r="G431" s="5" t="s">
        <v>2623</v>
      </c>
      <c r="H431" s="6">
        <f t="shared" si="6"/>
        <v>329</v>
      </c>
    </row>
    <row r="432" spans="1:8" hidden="1" x14ac:dyDescent="0.25">
      <c r="A432" s="3" t="s">
        <v>665</v>
      </c>
      <c r="B432" s="1" t="s">
        <v>517</v>
      </c>
      <c r="C432" s="3" t="s">
        <v>1023</v>
      </c>
      <c r="D432" s="1" t="s">
        <v>202</v>
      </c>
      <c r="E432" s="1">
        <v>890</v>
      </c>
      <c r="F432" s="5">
        <v>81.599999999999994</v>
      </c>
      <c r="G432" s="5" t="s">
        <v>2623</v>
      </c>
      <c r="H432" s="6">
        <f t="shared" si="6"/>
        <v>726.24</v>
      </c>
    </row>
    <row r="433" spans="1:8" hidden="1" x14ac:dyDescent="0.25">
      <c r="A433" s="3" t="s">
        <v>665</v>
      </c>
      <c r="B433" s="1" t="s">
        <v>517</v>
      </c>
      <c r="C433" s="3" t="s">
        <v>2321</v>
      </c>
      <c r="D433" s="1" t="s">
        <v>374</v>
      </c>
      <c r="E433" s="1">
        <v>282</v>
      </c>
      <c r="F433" s="5">
        <v>100</v>
      </c>
      <c r="G433" s="5" t="s">
        <v>2623</v>
      </c>
      <c r="H433" s="6">
        <f t="shared" si="6"/>
        <v>282</v>
      </c>
    </row>
    <row r="434" spans="1:8" hidden="1" x14ac:dyDescent="0.25">
      <c r="A434" s="3" t="s">
        <v>665</v>
      </c>
      <c r="B434" s="1" t="s">
        <v>517</v>
      </c>
      <c r="C434" s="3" t="s">
        <v>2336</v>
      </c>
      <c r="D434" s="1" t="s">
        <v>2180</v>
      </c>
      <c r="E434" s="1">
        <v>701</v>
      </c>
      <c r="F434" s="5">
        <v>84</v>
      </c>
      <c r="G434" s="5" t="s">
        <v>2623</v>
      </c>
      <c r="H434" s="6">
        <f t="shared" si="6"/>
        <v>588.84</v>
      </c>
    </row>
    <row r="435" spans="1:8" hidden="1" x14ac:dyDescent="0.25">
      <c r="A435" s="3" t="s">
        <v>665</v>
      </c>
      <c r="B435" s="1" t="s">
        <v>517</v>
      </c>
      <c r="C435" s="3" t="s">
        <v>1621</v>
      </c>
      <c r="D435" s="1" t="s">
        <v>1828</v>
      </c>
      <c r="E435" s="1">
        <v>301</v>
      </c>
      <c r="F435" s="5">
        <v>100</v>
      </c>
      <c r="G435" s="5" t="s">
        <v>2623</v>
      </c>
      <c r="H435" s="6">
        <f t="shared" si="6"/>
        <v>301</v>
      </c>
    </row>
    <row r="436" spans="1:8" hidden="1" x14ac:dyDescent="0.25">
      <c r="A436" s="3" t="s">
        <v>665</v>
      </c>
      <c r="B436" s="1" t="s">
        <v>517</v>
      </c>
      <c r="C436" s="3" t="s">
        <v>329</v>
      </c>
      <c r="D436" s="1" t="s">
        <v>2375</v>
      </c>
      <c r="E436" s="1">
        <v>401</v>
      </c>
      <c r="F436" s="5">
        <v>85.8</v>
      </c>
      <c r="G436" s="5" t="s">
        <v>2623</v>
      </c>
      <c r="H436" s="6">
        <f t="shared" si="6"/>
        <v>344.05799999999994</v>
      </c>
    </row>
    <row r="437" spans="1:8" hidden="1" x14ac:dyDescent="0.25">
      <c r="A437" s="3" t="s">
        <v>665</v>
      </c>
      <c r="B437" s="1" t="s">
        <v>517</v>
      </c>
      <c r="C437" s="3" t="s">
        <v>1125</v>
      </c>
      <c r="D437" s="1" t="s">
        <v>666</v>
      </c>
      <c r="E437" s="1">
        <v>693</v>
      </c>
      <c r="F437" s="5">
        <v>100</v>
      </c>
      <c r="G437" s="5" t="s">
        <v>2623</v>
      </c>
      <c r="H437" s="6">
        <f t="shared" si="6"/>
        <v>693</v>
      </c>
    </row>
    <row r="438" spans="1:8" hidden="1" x14ac:dyDescent="0.25">
      <c r="A438" s="3" t="s">
        <v>203</v>
      </c>
      <c r="B438" s="1" t="s">
        <v>2506</v>
      </c>
      <c r="C438" s="3" t="s">
        <v>1640</v>
      </c>
      <c r="D438" s="1" t="s">
        <v>518</v>
      </c>
      <c r="E438" s="1">
        <v>7</v>
      </c>
      <c r="F438" s="5">
        <v>100</v>
      </c>
      <c r="G438" s="5" t="s">
        <v>2623</v>
      </c>
      <c r="H438" s="6">
        <f t="shared" si="6"/>
        <v>7</v>
      </c>
    </row>
    <row r="439" spans="1:8" hidden="1" x14ac:dyDescent="0.25">
      <c r="A439" s="3" t="s">
        <v>203</v>
      </c>
      <c r="B439" s="1" t="s">
        <v>2506</v>
      </c>
      <c r="C439" s="3" t="s">
        <v>1424</v>
      </c>
      <c r="D439" s="1" t="s">
        <v>2181</v>
      </c>
      <c r="E439" s="1">
        <v>403</v>
      </c>
      <c r="F439" s="5">
        <v>74.5</v>
      </c>
      <c r="G439" s="5" t="s">
        <v>2623</v>
      </c>
      <c r="H439" s="6">
        <f t="shared" si="6"/>
        <v>300.23500000000001</v>
      </c>
    </row>
    <row r="440" spans="1:8" hidden="1" x14ac:dyDescent="0.25">
      <c r="A440" s="3" t="s">
        <v>203</v>
      </c>
      <c r="B440" s="1" t="s">
        <v>2506</v>
      </c>
      <c r="C440" s="3" t="s">
        <v>324</v>
      </c>
      <c r="D440" s="1" t="s">
        <v>667</v>
      </c>
      <c r="E440" s="1">
        <v>287</v>
      </c>
      <c r="F440" s="5">
        <v>81.2</v>
      </c>
      <c r="G440" s="5" t="s">
        <v>2623</v>
      </c>
      <c r="H440" s="6">
        <f t="shared" si="6"/>
        <v>233.04400000000001</v>
      </c>
    </row>
    <row r="441" spans="1:8" hidden="1" x14ac:dyDescent="0.25">
      <c r="A441" s="3" t="s">
        <v>203</v>
      </c>
      <c r="B441" s="1" t="s">
        <v>2506</v>
      </c>
      <c r="C441" s="3" t="s">
        <v>783</v>
      </c>
      <c r="D441" s="1" t="s">
        <v>1479</v>
      </c>
      <c r="E441" s="1">
        <v>589</v>
      </c>
      <c r="F441" s="5">
        <v>89.1</v>
      </c>
      <c r="G441" s="5" t="s">
        <v>2623</v>
      </c>
      <c r="H441" s="6">
        <f t="shared" si="6"/>
        <v>524.79899999999998</v>
      </c>
    </row>
    <row r="442" spans="1:8" hidden="1" x14ac:dyDescent="0.25">
      <c r="A442" s="3" t="s">
        <v>203</v>
      </c>
      <c r="B442" s="1" t="s">
        <v>2506</v>
      </c>
      <c r="C442" s="3" t="s">
        <v>781</v>
      </c>
      <c r="D442" s="1" t="s">
        <v>375</v>
      </c>
      <c r="E442" s="1">
        <v>489</v>
      </c>
      <c r="F442" s="5">
        <v>97.3</v>
      </c>
      <c r="G442" s="5" t="s">
        <v>2623</v>
      </c>
      <c r="H442" s="6">
        <f t="shared" si="6"/>
        <v>475.79699999999997</v>
      </c>
    </row>
    <row r="443" spans="1:8" hidden="1" x14ac:dyDescent="0.25">
      <c r="A443" s="3" t="s">
        <v>203</v>
      </c>
      <c r="B443" s="1" t="s">
        <v>2506</v>
      </c>
      <c r="C443" s="3" t="s">
        <v>2336</v>
      </c>
      <c r="D443" s="1" t="s">
        <v>2376</v>
      </c>
      <c r="E443" s="1">
        <v>428</v>
      </c>
      <c r="F443" s="5">
        <v>100</v>
      </c>
      <c r="G443" s="5" t="s">
        <v>2623</v>
      </c>
      <c r="H443" s="6">
        <f t="shared" si="6"/>
        <v>428</v>
      </c>
    </row>
    <row r="444" spans="1:8" hidden="1" x14ac:dyDescent="0.25">
      <c r="A444" s="3" t="s">
        <v>2182</v>
      </c>
      <c r="B444" s="1" t="s">
        <v>1155</v>
      </c>
      <c r="C444" s="3" t="s">
        <v>780</v>
      </c>
      <c r="D444" s="1" t="s">
        <v>1989</v>
      </c>
      <c r="E444" s="1">
        <v>247</v>
      </c>
      <c r="F444" s="4">
        <v>38.866399999999999</v>
      </c>
      <c r="G444" s="5"/>
      <c r="H444" s="6">
        <f t="shared" si="6"/>
        <v>96.000007999999994</v>
      </c>
    </row>
    <row r="445" spans="1:8" hidden="1" x14ac:dyDescent="0.25">
      <c r="A445" s="3" t="s">
        <v>2182</v>
      </c>
      <c r="B445" s="1" t="s">
        <v>1155</v>
      </c>
      <c r="C445" s="3" t="s">
        <v>1425</v>
      </c>
      <c r="D445" s="1" t="s">
        <v>2507</v>
      </c>
      <c r="E445" s="1">
        <v>527</v>
      </c>
      <c r="F445" s="4">
        <v>78.557900000000004</v>
      </c>
      <c r="G445" s="5"/>
      <c r="H445" s="6">
        <f t="shared" si="6"/>
        <v>414.00013300000001</v>
      </c>
    </row>
    <row r="446" spans="1:8" hidden="1" x14ac:dyDescent="0.25">
      <c r="A446" s="3" t="s">
        <v>2182</v>
      </c>
      <c r="B446" s="1" t="s">
        <v>1155</v>
      </c>
      <c r="C446" s="3" t="s">
        <v>2320</v>
      </c>
      <c r="D446" s="1" t="s">
        <v>829</v>
      </c>
      <c r="E446" s="1">
        <v>259</v>
      </c>
      <c r="F446" s="4">
        <v>71.428600000000003</v>
      </c>
      <c r="G446" s="5"/>
      <c r="H446" s="6">
        <f t="shared" si="6"/>
        <v>185.00007400000001</v>
      </c>
    </row>
    <row r="447" spans="1:8" hidden="1" x14ac:dyDescent="0.25">
      <c r="A447" s="3" t="s">
        <v>2182</v>
      </c>
      <c r="B447" s="1" t="s">
        <v>1155</v>
      </c>
      <c r="C447" s="3" t="s">
        <v>781</v>
      </c>
      <c r="D447" s="1" t="s">
        <v>2508</v>
      </c>
      <c r="E447" s="1">
        <v>367</v>
      </c>
      <c r="F447" s="4">
        <v>77.929199999999994</v>
      </c>
      <c r="G447" s="5"/>
      <c r="H447" s="6">
        <f t="shared" si="6"/>
        <v>286.00016399999998</v>
      </c>
    </row>
    <row r="448" spans="1:8" hidden="1" x14ac:dyDescent="0.25">
      <c r="A448" s="3" t="s">
        <v>2182</v>
      </c>
      <c r="B448" s="1" t="s">
        <v>1155</v>
      </c>
      <c r="C448" s="3" t="s">
        <v>153</v>
      </c>
      <c r="D448" s="1" t="s">
        <v>519</v>
      </c>
      <c r="E448" s="1">
        <v>1275</v>
      </c>
      <c r="F448" s="4">
        <v>53.568600000000004</v>
      </c>
      <c r="G448" s="5"/>
      <c r="H448" s="6">
        <f t="shared" si="6"/>
        <v>682.99965000000009</v>
      </c>
    </row>
    <row r="449" spans="1:8" hidden="1" x14ac:dyDescent="0.25">
      <c r="A449" s="3" t="s">
        <v>2182</v>
      </c>
      <c r="B449" s="1" t="s">
        <v>1155</v>
      </c>
      <c r="C449" s="3" t="s">
        <v>337</v>
      </c>
      <c r="D449" s="1" t="s">
        <v>30</v>
      </c>
      <c r="E449" s="1">
        <v>784</v>
      </c>
      <c r="F449" s="4">
        <v>53.954099999999997</v>
      </c>
      <c r="G449" s="5"/>
      <c r="H449" s="6">
        <f t="shared" si="6"/>
        <v>423.00014399999998</v>
      </c>
    </row>
    <row r="450" spans="1:8" hidden="1" x14ac:dyDescent="0.25">
      <c r="A450" s="3" t="s">
        <v>2182</v>
      </c>
      <c r="B450" s="1" t="s">
        <v>1155</v>
      </c>
      <c r="C450" s="3" t="s">
        <v>975</v>
      </c>
      <c r="D450" s="1" t="s">
        <v>2183</v>
      </c>
      <c r="E450" s="1">
        <v>621</v>
      </c>
      <c r="F450" s="4">
        <v>54.267299999999999</v>
      </c>
      <c r="G450" s="5"/>
      <c r="H450" s="6">
        <f t="shared" si="6"/>
        <v>336.999933</v>
      </c>
    </row>
    <row r="451" spans="1:8" hidden="1" x14ac:dyDescent="0.25">
      <c r="A451" s="3" t="s">
        <v>2182</v>
      </c>
      <c r="B451" s="1" t="s">
        <v>1155</v>
      </c>
      <c r="C451" s="3" t="s">
        <v>2372</v>
      </c>
      <c r="D451" s="1" t="s">
        <v>1679</v>
      </c>
      <c r="E451" s="1">
        <v>271</v>
      </c>
      <c r="F451" s="4">
        <v>51.660499999999999</v>
      </c>
      <c r="G451" s="5"/>
      <c r="H451" s="6">
        <f t="shared" si="6"/>
        <v>139.999955</v>
      </c>
    </row>
    <row r="452" spans="1:8" hidden="1" x14ac:dyDescent="0.25">
      <c r="A452" s="3" t="s">
        <v>2182</v>
      </c>
      <c r="B452" s="1" t="s">
        <v>1155</v>
      </c>
      <c r="C452" s="3" t="s">
        <v>520</v>
      </c>
      <c r="D452" s="1" t="s">
        <v>1316</v>
      </c>
      <c r="E452" s="1">
        <v>329</v>
      </c>
      <c r="F452" s="4">
        <v>64.437700000000007</v>
      </c>
      <c r="G452" s="5"/>
      <c r="H452" s="6">
        <f t="shared" si="6"/>
        <v>212.00003300000003</v>
      </c>
    </row>
    <row r="453" spans="1:8" hidden="1" x14ac:dyDescent="0.25">
      <c r="A453" s="3" t="s">
        <v>2182</v>
      </c>
      <c r="B453" s="1" t="s">
        <v>1155</v>
      </c>
      <c r="C453" s="3" t="s">
        <v>329</v>
      </c>
      <c r="D453" s="1" t="s">
        <v>1156</v>
      </c>
      <c r="E453" s="1">
        <v>208</v>
      </c>
      <c r="F453" s="4">
        <v>30.769200000000001</v>
      </c>
      <c r="G453" s="5"/>
      <c r="H453" s="6">
        <f t="shared" si="6"/>
        <v>63.999936000000005</v>
      </c>
    </row>
    <row r="454" spans="1:8" hidden="1" x14ac:dyDescent="0.25">
      <c r="A454" s="3" t="s">
        <v>2182</v>
      </c>
      <c r="B454" s="1" t="s">
        <v>1155</v>
      </c>
      <c r="C454" s="3" t="s">
        <v>2144</v>
      </c>
      <c r="D454" s="1" t="s">
        <v>1990</v>
      </c>
      <c r="E454" s="1">
        <v>348</v>
      </c>
      <c r="F454" s="4">
        <v>66.954099999999997</v>
      </c>
      <c r="G454" s="5"/>
      <c r="H454" s="6">
        <f t="shared" si="6"/>
        <v>233.00026800000001</v>
      </c>
    </row>
    <row r="455" spans="1:8" hidden="1" x14ac:dyDescent="0.25">
      <c r="A455" s="3" t="s">
        <v>2184</v>
      </c>
      <c r="B455" s="1" t="s">
        <v>1991</v>
      </c>
      <c r="C455" s="3" t="s">
        <v>2120</v>
      </c>
      <c r="D455" s="1" t="s">
        <v>1024</v>
      </c>
      <c r="E455" s="1">
        <v>412</v>
      </c>
      <c r="F455" s="5">
        <v>96</v>
      </c>
      <c r="G455" s="5" t="s">
        <v>2623</v>
      </c>
      <c r="H455" s="6">
        <f t="shared" si="6"/>
        <v>395.52</v>
      </c>
    </row>
    <row r="456" spans="1:8" hidden="1" x14ac:dyDescent="0.25">
      <c r="A456" s="3" t="s">
        <v>2184</v>
      </c>
      <c r="B456" s="1" t="s">
        <v>1991</v>
      </c>
      <c r="C456" s="3" t="s">
        <v>376</v>
      </c>
      <c r="D456" s="1" t="s">
        <v>2185</v>
      </c>
      <c r="E456" s="1">
        <v>336</v>
      </c>
      <c r="F456" s="5">
        <v>100</v>
      </c>
      <c r="G456" s="5" t="s">
        <v>2623</v>
      </c>
      <c r="H456" s="6">
        <f t="shared" ref="H456:H519" si="7">E456*F456/100</f>
        <v>336</v>
      </c>
    </row>
    <row r="457" spans="1:8" hidden="1" x14ac:dyDescent="0.25">
      <c r="A457" s="3" t="s">
        <v>2184</v>
      </c>
      <c r="B457" s="1" t="s">
        <v>1991</v>
      </c>
      <c r="C457" s="3" t="s">
        <v>1629</v>
      </c>
      <c r="D457" s="1" t="s">
        <v>521</v>
      </c>
      <c r="E457" s="1">
        <v>464</v>
      </c>
      <c r="F457" s="5">
        <v>100</v>
      </c>
      <c r="G457" s="5" t="s">
        <v>2623</v>
      </c>
      <c r="H457" s="6">
        <f t="shared" si="7"/>
        <v>464</v>
      </c>
    </row>
    <row r="458" spans="1:8" hidden="1" x14ac:dyDescent="0.25">
      <c r="A458" s="3" t="s">
        <v>204</v>
      </c>
      <c r="B458" s="1" t="s">
        <v>1829</v>
      </c>
      <c r="C458" s="3" t="s">
        <v>152</v>
      </c>
      <c r="D458" s="1" t="s">
        <v>2377</v>
      </c>
      <c r="E458" s="1">
        <v>648</v>
      </c>
      <c r="F458" s="4">
        <v>47.993899999999996</v>
      </c>
      <c r="G458" s="5"/>
      <c r="H458" s="6">
        <f t="shared" si="7"/>
        <v>311.00047199999995</v>
      </c>
    </row>
    <row r="459" spans="1:8" hidden="1" x14ac:dyDescent="0.25">
      <c r="A459" s="3" t="s">
        <v>204</v>
      </c>
      <c r="B459" s="1" t="s">
        <v>1829</v>
      </c>
      <c r="C459" s="3" t="s">
        <v>780</v>
      </c>
      <c r="D459" s="1" t="s">
        <v>2509</v>
      </c>
      <c r="E459" s="1">
        <v>605</v>
      </c>
      <c r="F459" s="4">
        <v>57.3553</v>
      </c>
      <c r="G459" s="5"/>
      <c r="H459" s="6">
        <f t="shared" si="7"/>
        <v>346.99956500000002</v>
      </c>
    </row>
    <row r="460" spans="1:8" hidden="1" x14ac:dyDescent="0.25">
      <c r="A460" s="3" t="s">
        <v>204</v>
      </c>
      <c r="B460" s="1" t="s">
        <v>1829</v>
      </c>
      <c r="C460" s="3" t="s">
        <v>324</v>
      </c>
      <c r="D460" s="1" t="s">
        <v>377</v>
      </c>
      <c r="E460" s="1">
        <v>794</v>
      </c>
      <c r="F460" s="4">
        <v>64.987399999999994</v>
      </c>
      <c r="G460" s="5"/>
      <c r="H460" s="6">
        <f t="shared" si="7"/>
        <v>515.999956</v>
      </c>
    </row>
    <row r="461" spans="1:8" hidden="1" x14ac:dyDescent="0.25">
      <c r="A461" s="3" t="s">
        <v>830</v>
      </c>
      <c r="B461" s="1" t="s">
        <v>1680</v>
      </c>
      <c r="C461" s="3" t="s">
        <v>1424</v>
      </c>
      <c r="D461" s="1" t="s">
        <v>522</v>
      </c>
      <c r="E461" s="1">
        <v>392</v>
      </c>
      <c r="F461" s="4">
        <v>55.101999999999997</v>
      </c>
      <c r="G461" s="5"/>
      <c r="H461" s="6">
        <f t="shared" si="7"/>
        <v>215.99984000000001</v>
      </c>
    </row>
    <row r="462" spans="1:8" hidden="1" x14ac:dyDescent="0.25">
      <c r="A462" s="3" t="s">
        <v>830</v>
      </c>
      <c r="B462" s="1" t="s">
        <v>1680</v>
      </c>
      <c r="C462" s="3" t="s">
        <v>152</v>
      </c>
      <c r="D462" s="1" t="s">
        <v>205</v>
      </c>
      <c r="E462" s="1">
        <v>380</v>
      </c>
      <c r="F462" s="4">
        <v>63.157899999999998</v>
      </c>
      <c r="G462" s="5"/>
      <c r="H462" s="6">
        <f t="shared" si="7"/>
        <v>240.00002000000001</v>
      </c>
    </row>
    <row r="463" spans="1:8" hidden="1" x14ac:dyDescent="0.25">
      <c r="A463" s="3" t="s">
        <v>830</v>
      </c>
      <c r="B463" s="1" t="s">
        <v>1680</v>
      </c>
      <c r="C463" s="3" t="s">
        <v>780</v>
      </c>
      <c r="D463" s="1" t="s">
        <v>1830</v>
      </c>
      <c r="E463" s="1">
        <v>589</v>
      </c>
      <c r="F463" s="4">
        <v>69.100200000000001</v>
      </c>
      <c r="G463" s="5"/>
      <c r="H463" s="6">
        <f t="shared" si="7"/>
        <v>407.00017800000001</v>
      </c>
    </row>
    <row r="464" spans="1:8" hidden="1" x14ac:dyDescent="0.25">
      <c r="A464" s="3" t="s">
        <v>1480</v>
      </c>
      <c r="B464" s="1" t="s">
        <v>831</v>
      </c>
      <c r="C464" s="3" t="s">
        <v>1424</v>
      </c>
      <c r="D464" s="1" t="s">
        <v>668</v>
      </c>
      <c r="E464" s="1">
        <v>150</v>
      </c>
      <c r="F464" s="4">
        <v>52</v>
      </c>
      <c r="G464" s="5"/>
      <c r="H464" s="6">
        <f t="shared" si="7"/>
        <v>78</v>
      </c>
    </row>
    <row r="465" spans="1:8" hidden="1" x14ac:dyDescent="0.25">
      <c r="A465" s="3" t="s">
        <v>1480</v>
      </c>
      <c r="B465" s="1" t="s">
        <v>831</v>
      </c>
      <c r="C465" s="3" t="s">
        <v>152</v>
      </c>
      <c r="D465" s="1" t="s">
        <v>31</v>
      </c>
      <c r="E465" s="1">
        <v>405</v>
      </c>
      <c r="F465" s="4">
        <v>60.740699999999997</v>
      </c>
      <c r="G465" s="5"/>
      <c r="H465" s="6">
        <f t="shared" si="7"/>
        <v>245.99983499999999</v>
      </c>
    </row>
    <row r="466" spans="1:8" hidden="1" x14ac:dyDescent="0.25">
      <c r="A466" s="3" t="s">
        <v>2186</v>
      </c>
      <c r="B466" s="1" t="s">
        <v>1831</v>
      </c>
      <c r="C466" s="3" t="s">
        <v>780</v>
      </c>
      <c r="D466" s="1" t="s">
        <v>2510</v>
      </c>
      <c r="E466" s="1">
        <v>424</v>
      </c>
      <c r="F466" s="5">
        <v>79.5</v>
      </c>
      <c r="G466" s="5" t="s">
        <v>2623</v>
      </c>
      <c r="H466" s="6">
        <f t="shared" si="7"/>
        <v>337.08</v>
      </c>
    </row>
    <row r="467" spans="1:8" hidden="1" x14ac:dyDescent="0.25">
      <c r="A467" s="3" t="s">
        <v>2186</v>
      </c>
      <c r="B467" s="1" t="s">
        <v>1831</v>
      </c>
      <c r="C467" s="3" t="s">
        <v>783</v>
      </c>
      <c r="D467" s="1" t="s">
        <v>832</v>
      </c>
      <c r="E467" s="1">
        <v>467</v>
      </c>
      <c r="F467" s="4">
        <v>51.820099999999996</v>
      </c>
      <c r="G467" s="5"/>
      <c r="H467" s="6">
        <f t="shared" si="7"/>
        <v>241.99986699999997</v>
      </c>
    </row>
    <row r="468" spans="1:8" hidden="1" x14ac:dyDescent="0.25">
      <c r="A468" s="3" t="s">
        <v>2186</v>
      </c>
      <c r="B468" s="1" t="s">
        <v>1831</v>
      </c>
      <c r="C468" s="3" t="s">
        <v>2320</v>
      </c>
      <c r="D468" s="1" t="s">
        <v>523</v>
      </c>
      <c r="E468" s="1">
        <v>99</v>
      </c>
      <c r="F468" s="5">
        <v>86.2</v>
      </c>
      <c r="G468" s="5" t="s">
        <v>2623</v>
      </c>
      <c r="H468" s="6">
        <f t="shared" si="7"/>
        <v>85.338000000000008</v>
      </c>
    </row>
    <row r="469" spans="1:8" hidden="1" x14ac:dyDescent="0.25">
      <c r="A469" s="3" t="s">
        <v>2186</v>
      </c>
      <c r="B469" s="1" t="s">
        <v>1831</v>
      </c>
      <c r="C469" s="3" t="s">
        <v>976</v>
      </c>
      <c r="D469" s="1" t="s">
        <v>2187</v>
      </c>
      <c r="E469" s="1">
        <v>733</v>
      </c>
      <c r="F469" s="4">
        <v>23.738</v>
      </c>
      <c r="G469" s="5"/>
      <c r="H469" s="6">
        <f t="shared" si="7"/>
        <v>173.99953999999997</v>
      </c>
    </row>
    <row r="470" spans="1:8" hidden="1" x14ac:dyDescent="0.25">
      <c r="A470" s="3" t="s">
        <v>2186</v>
      </c>
      <c r="B470" s="1" t="s">
        <v>1831</v>
      </c>
      <c r="C470" s="3" t="s">
        <v>781</v>
      </c>
      <c r="D470" s="1" t="s">
        <v>1681</v>
      </c>
      <c r="E470" s="1">
        <v>544</v>
      </c>
      <c r="F470" s="4">
        <v>34.007399999999997</v>
      </c>
      <c r="G470" s="5"/>
      <c r="H470" s="6">
        <f t="shared" si="7"/>
        <v>185.00025599999998</v>
      </c>
    </row>
    <row r="471" spans="1:8" hidden="1" x14ac:dyDescent="0.25">
      <c r="A471" s="3" t="s">
        <v>2186</v>
      </c>
      <c r="B471" s="1" t="s">
        <v>1831</v>
      </c>
      <c r="C471" s="3" t="s">
        <v>1624</v>
      </c>
      <c r="D471" s="1" t="s">
        <v>206</v>
      </c>
      <c r="E471" s="1">
        <v>1139</v>
      </c>
      <c r="F471" s="4">
        <v>25.9877</v>
      </c>
      <c r="G471" s="5"/>
      <c r="H471" s="6">
        <f t="shared" si="7"/>
        <v>295.99990300000002</v>
      </c>
    </row>
    <row r="472" spans="1:8" hidden="1" x14ac:dyDescent="0.25">
      <c r="A472" s="3" t="s">
        <v>2186</v>
      </c>
      <c r="B472" s="1" t="s">
        <v>1831</v>
      </c>
      <c r="C472" s="3" t="s">
        <v>974</v>
      </c>
      <c r="D472" s="1" t="s">
        <v>1025</v>
      </c>
      <c r="E472" s="1">
        <v>256</v>
      </c>
      <c r="F472" s="4">
        <v>58.203200000000002</v>
      </c>
      <c r="G472" s="5"/>
      <c r="H472" s="6">
        <f t="shared" si="7"/>
        <v>149.000192</v>
      </c>
    </row>
    <row r="473" spans="1:8" hidden="1" x14ac:dyDescent="0.25">
      <c r="A473" s="3" t="s">
        <v>2186</v>
      </c>
      <c r="B473" s="1" t="s">
        <v>1831</v>
      </c>
      <c r="C473" s="3" t="s">
        <v>337</v>
      </c>
      <c r="D473" s="1" t="s">
        <v>1832</v>
      </c>
      <c r="E473" s="1">
        <v>120</v>
      </c>
      <c r="F473" s="4">
        <v>54.166699999999999</v>
      </c>
      <c r="G473" s="5"/>
      <c r="H473" s="6">
        <f t="shared" si="7"/>
        <v>65.000039999999998</v>
      </c>
    </row>
    <row r="474" spans="1:8" hidden="1" x14ac:dyDescent="0.25">
      <c r="A474" s="3" t="s">
        <v>2186</v>
      </c>
      <c r="B474" s="1" t="s">
        <v>1831</v>
      </c>
      <c r="C474" s="3" t="s">
        <v>1793</v>
      </c>
      <c r="D474" s="1" t="s">
        <v>378</v>
      </c>
      <c r="E474" s="1">
        <v>142</v>
      </c>
      <c r="F474" s="4">
        <v>64.788799999999995</v>
      </c>
      <c r="G474" s="5"/>
      <c r="H474" s="6">
        <f t="shared" si="7"/>
        <v>92.000095999999999</v>
      </c>
    </row>
    <row r="475" spans="1:8" hidden="1" x14ac:dyDescent="0.25">
      <c r="A475" s="3" t="s">
        <v>833</v>
      </c>
      <c r="B475" s="1" t="s">
        <v>1481</v>
      </c>
      <c r="C475" s="3" t="s">
        <v>196</v>
      </c>
      <c r="D475" s="1" t="s">
        <v>2511</v>
      </c>
      <c r="E475" s="1">
        <v>372</v>
      </c>
      <c r="F475" s="5">
        <v>74.099999999999994</v>
      </c>
      <c r="G475" s="5" t="s">
        <v>2623</v>
      </c>
      <c r="H475" s="6">
        <f t="shared" si="7"/>
        <v>275.65199999999999</v>
      </c>
    </row>
    <row r="476" spans="1:8" hidden="1" x14ac:dyDescent="0.25">
      <c r="A476" s="3" t="s">
        <v>833</v>
      </c>
      <c r="B476" s="1" t="s">
        <v>1481</v>
      </c>
      <c r="C476" s="3" t="s">
        <v>2320</v>
      </c>
      <c r="D476" s="1" t="s">
        <v>2512</v>
      </c>
      <c r="E476" s="1">
        <v>298</v>
      </c>
      <c r="F476" s="5">
        <v>99.7</v>
      </c>
      <c r="G476" s="5" t="s">
        <v>2623</v>
      </c>
      <c r="H476" s="6">
        <f t="shared" si="7"/>
        <v>297.10599999999999</v>
      </c>
    </row>
    <row r="477" spans="1:8" hidden="1" x14ac:dyDescent="0.25">
      <c r="A477" s="3" t="s">
        <v>833</v>
      </c>
      <c r="B477" s="1" t="s">
        <v>1481</v>
      </c>
      <c r="C477" s="3" t="s">
        <v>1624</v>
      </c>
      <c r="D477" s="1" t="s">
        <v>1833</v>
      </c>
      <c r="E477" s="1">
        <v>725</v>
      </c>
      <c r="F477" s="5">
        <v>69.599999999999994</v>
      </c>
      <c r="G477" s="5" t="s">
        <v>2623</v>
      </c>
      <c r="H477" s="6">
        <f t="shared" si="7"/>
        <v>504.59999999999991</v>
      </c>
    </row>
    <row r="478" spans="1:8" hidden="1" x14ac:dyDescent="0.25">
      <c r="A478" s="3" t="s">
        <v>833</v>
      </c>
      <c r="B478" s="1" t="s">
        <v>1481</v>
      </c>
      <c r="C478" s="3" t="s">
        <v>337</v>
      </c>
      <c r="D478" s="1" t="s">
        <v>1317</v>
      </c>
      <c r="E478" s="1">
        <v>382</v>
      </c>
      <c r="F478" s="5">
        <v>83.7</v>
      </c>
      <c r="G478" s="5" t="s">
        <v>2623</v>
      </c>
      <c r="H478" s="6">
        <f t="shared" si="7"/>
        <v>319.73400000000004</v>
      </c>
    </row>
    <row r="479" spans="1:8" hidden="1" x14ac:dyDescent="0.25">
      <c r="A479" s="3" t="s">
        <v>833</v>
      </c>
      <c r="B479" s="1" t="s">
        <v>1481</v>
      </c>
      <c r="C479" s="3" t="s">
        <v>338</v>
      </c>
      <c r="D479" s="1" t="s">
        <v>2513</v>
      </c>
      <c r="E479" s="1">
        <v>433</v>
      </c>
      <c r="F479" s="5">
        <v>100</v>
      </c>
      <c r="G479" s="5" t="s">
        <v>2623</v>
      </c>
      <c r="H479" s="6">
        <f t="shared" si="7"/>
        <v>433</v>
      </c>
    </row>
    <row r="480" spans="1:8" hidden="1" x14ac:dyDescent="0.25">
      <c r="A480" s="3" t="s">
        <v>833</v>
      </c>
      <c r="B480" s="1" t="s">
        <v>1481</v>
      </c>
      <c r="C480" s="3" t="s">
        <v>1682</v>
      </c>
      <c r="D480" s="1" t="s">
        <v>2188</v>
      </c>
      <c r="E480" s="1">
        <v>495</v>
      </c>
      <c r="F480" s="5">
        <v>70.2</v>
      </c>
      <c r="G480" s="5" t="s">
        <v>2623</v>
      </c>
      <c r="H480" s="6">
        <f t="shared" si="7"/>
        <v>347.49</v>
      </c>
    </row>
    <row r="481" spans="1:8" hidden="1" x14ac:dyDescent="0.25">
      <c r="A481" s="3" t="s">
        <v>833</v>
      </c>
      <c r="B481" s="1" t="s">
        <v>1481</v>
      </c>
      <c r="C481" s="3" t="s">
        <v>977</v>
      </c>
      <c r="D481" s="1" t="s">
        <v>1318</v>
      </c>
      <c r="E481" s="1">
        <v>605</v>
      </c>
      <c r="F481" s="5">
        <v>63</v>
      </c>
      <c r="G481" s="5" t="s">
        <v>2623</v>
      </c>
      <c r="H481" s="6">
        <f t="shared" si="7"/>
        <v>381.15</v>
      </c>
    </row>
    <row r="482" spans="1:8" hidden="1" x14ac:dyDescent="0.25">
      <c r="A482" s="3" t="s">
        <v>833</v>
      </c>
      <c r="B482" s="1" t="s">
        <v>1481</v>
      </c>
      <c r="C482" s="3" t="s">
        <v>520</v>
      </c>
      <c r="D482" s="1" t="s">
        <v>379</v>
      </c>
      <c r="E482" s="1">
        <v>414</v>
      </c>
      <c r="F482" s="5">
        <v>82.2</v>
      </c>
      <c r="G482" s="5" t="s">
        <v>2623</v>
      </c>
      <c r="H482" s="6">
        <f t="shared" si="7"/>
        <v>340.30800000000005</v>
      </c>
    </row>
    <row r="483" spans="1:8" hidden="1" x14ac:dyDescent="0.25">
      <c r="A483" s="3" t="s">
        <v>207</v>
      </c>
      <c r="B483" s="1" t="s">
        <v>208</v>
      </c>
      <c r="C483" s="3" t="s">
        <v>1424</v>
      </c>
      <c r="D483" s="1" t="s">
        <v>1157</v>
      </c>
      <c r="E483" s="1">
        <v>459</v>
      </c>
      <c r="F483" s="4">
        <v>74.509799999999998</v>
      </c>
      <c r="G483" s="5"/>
      <c r="H483" s="6">
        <f t="shared" si="7"/>
        <v>341.99998200000005</v>
      </c>
    </row>
    <row r="484" spans="1:8" hidden="1" x14ac:dyDescent="0.25">
      <c r="A484" s="3" t="s">
        <v>207</v>
      </c>
      <c r="B484" s="1" t="s">
        <v>208</v>
      </c>
      <c r="C484" s="3" t="s">
        <v>988</v>
      </c>
      <c r="D484" s="1" t="s">
        <v>1834</v>
      </c>
      <c r="E484" s="1">
        <v>906</v>
      </c>
      <c r="F484" s="4">
        <v>60.154499999999999</v>
      </c>
      <c r="G484" s="5"/>
      <c r="H484" s="6">
        <f t="shared" si="7"/>
        <v>544.99977000000001</v>
      </c>
    </row>
    <row r="485" spans="1:8" hidden="1" x14ac:dyDescent="0.25">
      <c r="A485" s="3" t="s">
        <v>207</v>
      </c>
      <c r="B485" s="1" t="s">
        <v>208</v>
      </c>
      <c r="C485" s="3" t="s">
        <v>152</v>
      </c>
      <c r="D485" s="1" t="s">
        <v>834</v>
      </c>
      <c r="E485" s="1">
        <v>499</v>
      </c>
      <c r="F485" s="4">
        <v>64.729399999999998</v>
      </c>
      <c r="G485" s="5"/>
      <c r="H485" s="6">
        <f t="shared" si="7"/>
        <v>322.999706</v>
      </c>
    </row>
    <row r="486" spans="1:8" hidden="1" x14ac:dyDescent="0.25">
      <c r="A486" s="3" t="s">
        <v>207</v>
      </c>
      <c r="B486" s="1" t="s">
        <v>208</v>
      </c>
      <c r="C486" s="3" t="s">
        <v>780</v>
      </c>
      <c r="D486" s="1" t="s">
        <v>2378</v>
      </c>
      <c r="E486" s="1">
        <v>159</v>
      </c>
      <c r="F486" s="4">
        <v>69.182400000000001</v>
      </c>
      <c r="G486" s="5"/>
      <c r="H486" s="6">
        <f t="shared" si="7"/>
        <v>110.000016</v>
      </c>
    </row>
    <row r="487" spans="1:8" hidden="1" x14ac:dyDescent="0.25">
      <c r="A487" s="3" t="s">
        <v>207</v>
      </c>
      <c r="B487" s="1" t="s">
        <v>208</v>
      </c>
      <c r="C487" s="3" t="s">
        <v>334</v>
      </c>
      <c r="D487" s="1" t="s">
        <v>2379</v>
      </c>
      <c r="E487" s="1">
        <v>367</v>
      </c>
      <c r="F487" s="4">
        <v>76.566699999999997</v>
      </c>
      <c r="G487" s="5"/>
      <c r="H487" s="6">
        <f t="shared" si="7"/>
        <v>280.99978899999996</v>
      </c>
    </row>
    <row r="488" spans="1:8" hidden="1" x14ac:dyDescent="0.25">
      <c r="A488" s="3" t="s">
        <v>207</v>
      </c>
      <c r="B488" s="1" t="s">
        <v>208</v>
      </c>
      <c r="C488" s="3" t="s">
        <v>1432</v>
      </c>
      <c r="D488" s="1" t="s">
        <v>1835</v>
      </c>
      <c r="E488" s="1">
        <v>495</v>
      </c>
      <c r="F488" s="4">
        <v>67.272800000000004</v>
      </c>
      <c r="G488" s="5"/>
      <c r="H488" s="6">
        <f t="shared" si="7"/>
        <v>333.00036</v>
      </c>
    </row>
    <row r="489" spans="1:8" hidden="1" x14ac:dyDescent="0.25">
      <c r="A489" s="3" t="s">
        <v>207</v>
      </c>
      <c r="B489" s="1" t="s">
        <v>208</v>
      </c>
      <c r="C489" s="3" t="s">
        <v>1425</v>
      </c>
      <c r="D489" s="1" t="s">
        <v>2514</v>
      </c>
      <c r="E489" s="1">
        <v>577</v>
      </c>
      <c r="F489" s="4">
        <v>70.537300000000002</v>
      </c>
      <c r="G489" s="5"/>
      <c r="H489" s="6">
        <f t="shared" si="7"/>
        <v>407.00022100000001</v>
      </c>
    </row>
    <row r="490" spans="1:8" hidden="1" x14ac:dyDescent="0.25">
      <c r="A490" s="3" t="s">
        <v>1992</v>
      </c>
      <c r="B490" s="1" t="s">
        <v>32</v>
      </c>
      <c r="C490" s="3" t="s">
        <v>1424</v>
      </c>
      <c r="D490" s="1" t="s">
        <v>524</v>
      </c>
      <c r="E490" s="1">
        <v>325</v>
      </c>
      <c r="F490" s="4">
        <v>63.384599999999999</v>
      </c>
      <c r="G490" s="5"/>
      <c r="H490" s="6">
        <f t="shared" si="7"/>
        <v>205.99994999999998</v>
      </c>
    </row>
    <row r="491" spans="1:8" hidden="1" x14ac:dyDescent="0.25">
      <c r="A491" s="3" t="s">
        <v>1992</v>
      </c>
      <c r="B491" s="1" t="s">
        <v>32</v>
      </c>
      <c r="C491" s="3" t="s">
        <v>152</v>
      </c>
      <c r="D491" s="1" t="s">
        <v>1158</v>
      </c>
      <c r="E491" s="1">
        <v>305</v>
      </c>
      <c r="F491" s="5">
        <v>99.5</v>
      </c>
      <c r="G491" s="5" t="s">
        <v>2623</v>
      </c>
      <c r="H491" s="6">
        <f t="shared" si="7"/>
        <v>303.47500000000002</v>
      </c>
    </row>
    <row r="492" spans="1:8" hidden="1" x14ac:dyDescent="0.25">
      <c r="A492" s="3" t="s">
        <v>1992</v>
      </c>
      <c r="B492" s="1" t="s">
        <v>32</v>
      </c>
      <c r="C492" s="3" t="s">
        <v>2120</v>
      </c>
      <c r="D492" s="1" t="s">
        <v>1319</v>
      </c>
      <c r="E492" s="1">
        <v>372</v>
      </c>
      <c r="F492" s="5">
        <v>100</v>
      </c>
      <c r="G492" s="5" t="s">
        <v>2623</v>
      </c>
      <c r="H492" s="6">
        <f t="shared" si="7"/>
        <v>372</v>
      </c>
    </row>
    <row r="493" spans="1:8" hidden="1" x14ac:dyDescent="0.25">
      <c r="A493" s="3" t="s">
        <v>1992</v>
      </c>
      <c r="B493" s="1" t="s">
        <v>32</v>
      </c>
      <c r="C493" s="3" t="s">
        <v>324</v>
      </c>
      <c r="D493" s="1" t="s">
        <v>1026</v>
      </c>
      <c r="E493" s="1">
        <v>435</v>
      </c>
      <c r="F493" s="4">
        <v>61.609200000000001</v>
      </c>
      <c r="G493" s="5"/>
      <c r="H493" s="6">
        <f t="shared" si="7"/>
        <v>268.00002000000001</v>
      </c>
    </row>
    <row r="494" spans="1:8" hidden="1" x14ac:dyDescent="0.25">
      <c r="A494" s="3" t="s">
        <v>1992</v>
      </c>
      <c r="B494" s="1" t="s">
        <v>32</v>
      </c>
      <c r="C494" s="3" t="s">
        <v>2373</v>
      </c>
      <c r="D494" s="1" t="s">
        <v>1482</v>
      </c>
      <c r="E494" s="1">
        <v>596</v>
      </c>
      <c r="F494" s="4">
        <v>58.557000000000002</v>
      </c>
      <c r="G494" s="5"/>
      <c r="H494" s="6">
        <f t="shared" si="7"/>
        <v>348.99972000000002</v>
      </c>
    </row>
    <row r="495" spans="1:8" hidden="1" x14ac:dyDescent="0.25">
      <c r="A495" s="3" t="s">
        <v>1992</v>
      </c>
      <c r="B495" s="1" t="s">
        <v>32</v>
      </c>
      <c r="C495" s="3" t="s">
        <v>1425</v>
      </c>
      <c r="D495" s="1" t="s">
        <v>2189</v>
      </c>
      <c r="E495" s="1">
        <v>322</v>
      </c>
      <c r="F495" s="4">
        <v>56.832299999999996</v>
      </c>
      <c r="G495" s="5"/>
      <c r="H495" s="6">
        <f t="shared" si="7"/>
        <v>183.00000599999998</v>
      </c>
    </row>
    <row r="496" spans="1:8" hidden="1" x14ac:dyDescent="0.25">
      <c r="A496" s="3" t="s">
        <v>1992</v>
      </c>
      <c r="B496" s="1" t="s">
        <v>32</v>
      </c>
      <c r="C496" s="3" t="s">
        <v>2320</v>
      </c>
      <c r="D496" s="1" t="s">
        <v>2380</v>
      </c>
      <c r="E496" s="1">
        <v>570</v>
      </c>
      <c r="F496" s="4">
        <v>57.368400000000001</v>
      </c>
      <c r="G496" s="5"/>
      <c r="H496" s="6">
        <f t="shared" si="7"/>
        <v>326.99988000000002</v>
      </c>
    </row>
    <row r="497" spans="1:8" hidden="1" x14ac:dyDescent="0.25">
      <c r="A497" s="3" t="s">
        <v>1992</v>
      </c>
      <c r="B497" s="1" t="s">
        <v>32</v>
      </c>
      <c r="C497" s="3" t="s">
        <v>781</v>
      </c>
      <c r="D497" s="1" t="s">
        <v>1948</v>
      </c>
      <c r="E497" s="1">
        <v>253</v>
      </c>
      <c r="F497" s="4">
        <v>62.055300000000003</v>
      </c>
      <c r="G497" s="5"/>
      <c r="H497" s="6">
        <f t="shared" si="7"/>
        <v>156.999909</v>
      </c>
    </row>
    <row r="498" spans="1:8" hidden="1" x14ac:dyDescent="0.25">
      <c r="A498" s="3" t="s">
        <v>1992</v>
      </c>
      <c r="B498" s="1" t="s">
        <v>32</v>
      </c>
      <c r="C498" s="3" t="s">
        <v>974</v>
      </c>
      <c r="D498" s="1" t="s">
        <v>525</v>
      </c>
      <c r="E498" s="1">
        <v>347</v>
      </c>
      <c r="F498" s="4">
        <v>78.386200000000002</v>
      </c>
      <c r="G498" s="5"/>
      <c r="H498" s="6">
        <f t="shared" si="7"/>
        <v>272.000114</v>
      </c>
    </row>
    <row r="499" spans="1:8" hidden="1" x14ac:dyDescent="0.25">
      <c r="A499" s="3" t="s">
        <v>1992</v>
      </c>
      <c r="B499" s="1" t="s">
        <v>32</v>
      </c>
      <c r="C499" s="3" t="s">
        <v>2336</v>
      </c>
      <c r="D499" s="1" t="s">
        <v>526</v>
      </c>
      <c r="E499" s="1">
        <v>942</v>
      </c>
      <c r="F499" s="5">
        <v>100</v>
      </c>
      <c r="G499" s="5" t="s">
        <v>2623</v>
      </c>
      <c r="H499" s="6">
        <f t="shared" si="7"/>
        <v>942</v>
      </c>
    </row>
    <row r="500" spans="1:8" hidden="1" x14ac:dyDescent="0.25">
      <c r="A500" s="3" t="s">
        <v>1992</v>
      </c>
      <c r="B500" s="1" t="s">
        <v>32</v>
      </c>
      <c r="C500" s="3" t="s">
        <v>1643</v>
      </c>
      <c r="D500" s="1" t="s">
        <v>2190</v>
      </c>
      <c r="E500" s="1">
        <v>340</v>
      </c>
      <c r="F500" s="4">
        <v>48.823500000000003</v>
      </c>
      <c r="G500" s="5"/>
      <c r="H500" s="6">
        <f t="shared" si="7"/>
        <v>165.99990000000003</v>
      </c>
    </row>
    <row r="501" spans="1:8" hidden="1" x14ac:dyDescent="0.25">
      <c r="A501" s="3" t="s">
        <v>1992</v>
      </c>
      <c r="B501" s="1" t="s">
        <v>32</v>
      </c>
      <c r="C501" s="3" t="s">
        <v>1621</v>
      </c>
      <c r="D501" s="1" t="s">
        <v>1320</v>
      </c>
      <c r="E501" s="1">
        <v>382</v>
      </c>
      <c r="F501" s="4">
        <v>57.067999999999998</v>
      </c>
      <c r="G501" s="5"/>
      <c r="H501" s="6">
        <f t="shared" si="7"/>
        <v>217.99975999999998</v>
      </c>
    </row>
    <row r="502" spans="1:8" hidden="1" x14ac:dyDescent="0.25">
      <c r="A502" s="3" t="s">
        <v>1992</v>
      </c>
      <c r="B502" s="1" t="s">
        <v>32</v>
      </c>
      <c r="C502" s="3" t="s">
        <v>2322</v>
      </c>
      <c r="D502" s="1" t="s">
        <v>2191</v>
      </c>
      <c r="E502" s="1">
        <v>236</v>
      </c>
      <c r="F502" s="4">
        <v>75.423699999999997</v>
      </c>
      <c r="G502" s="5"/>
      <c r="H502" s="6">
        <f t="shared" si="7"/>
        <v>177.999932</v>
      </c>
    </row>
    <row r="503" spans="1:8" hidden="1" x14ac:dyDescent="0.25">
      <c r="A503" s="3" t="s">
        <v>1992</v>
      </c>
      <c r="B503" s="1" t="s">
        <v>32</v>
      </c>
      <c r="C503" s="3" t="s">
        <v>975</v>
      </c>
      <c r="D503" s="1" t="s">
        <v>1027</v>
      </c>
      <c r="E503" s="1">
        <v>484</v>
      </c>
      <c r="F503" s="4">
        <v>42.561999999999998</v>
      </c>
      <c r="G503" s="5"/>
      <c r="H503" s="6">
        <f t="shared" si="7"/>
        <v>206.00007999999997</v>
      </c>
    </row>
    <row r="504" spans="1:8" hidden="1" x14ac:dyDescent="0.25">
      <c r="A504" s="3" t="s">
        <v>1992</v>
      </c>
      <c r="B504" s="1" t="s">
        <v>32</v>
      </c>
      <c r="C504" s="3" t="s">
        <v>1125</v>
      </c>
      <c r="D504" s="1" t="s">
        <v>2381</v>
      </c>
      <c r="E504" s="1">
        <v>607</v>
      </c>
      <c r="F504" s="4">
        <v>64.085700000000003</v>
      </c>
      <c r="G504" s="5"/>
      <c r="H504" s="6">
        <f t="shared" si="7"/>
        <v>389.00019900000001</v>
      </c>
    </row>
    <row r="505" spans="1:8" hidden="1" x14ac:dyDescent="0.25">
      <c r="A505" s="3" t="s">
        <v>1992</v>
      </c>
      <c r="B505" s="1" t="s">
        <v>32</v>
      </c>
      <c r="C505" s="3" t="s">
        <v>2132</v>
      </c>
      <c r="D505" s="1" t="s">
        <v>2382</v>
      </c>
      <c r="E505" s="1">
        <v>184</v>
      </c>
      <c r="F505" s="4">
        <v>68.478300000000004</v>
      </c>
      <c r="G505" s="5"/>
      <c r="H505" s="6">
        <f t="shared" si="7"/>
        <v>126.000072</v>
      </c>
    </row>
    <row r="506" spans="1:8" hidden="1" x14ac:dyDescent="0.25">
      <c r="A506" s="3" t="s">
        <v>33</v>
      </c>
      <c r="B506" s="1" t="s">
        <v>669</v>
      </c>
      <c r="C506" s="3" t="s">
        <v>988</v>
      </c>
      <c r="D506" s="1" t="s">
        <v>527</v>
      </c>
      <c r="E506" s="1">
        <v>374</v>
      </c>
      <c r="F506" s="5">
        <v>75.2</v>
      </c>
      <c r="G506" s="5" t="s">
        <v>2623</v>
      </c>
      <c r="H506" s="6">
        <f t="shared" si="7"/>
        <v>281.24799999999999</v>
      </c>
    </row>
    <row r="507" spans="1:8" hidden="1" x14ac:dyDescent="0.25">
      <c r="A507" s="3" t="s">
        <v>33</v>
      </c>
      <c r="B507" s="1" t="s">
        <v>669</v>
      </c>
      <c r="C507" s="3" t="s">
        <v>780</v>
      </c>
      <c r="D507" s="1" t="s">
        <v>835</v>
      </c>
      <c r="E507" s="1">
        <v>343</v>
      </c>
      <c r="F507" s="4">
        <v>43.148699999999998</v>
      </c>
      <c r="G507" s="5"/>
      <c r="H507" s="6">
        <f t="shared" si="7"/>
        <v>148.00004100000001</v>
      </c>
    </row>
    <row r="508" spans="1:8" hidden="1" x14ac:dyDescent="0.25">
      <c r="A508" s="3" t="s">
        <v>33</v>
      </c>
      <c r="B508" s="1" t="s">
        <v>669</v>
      </c>
      <c r="C508" s="3" t="s">
        <v>2120</v>
      </c>
      <c r="D508" s="1" t="s">
        <v>2192</v>
      </c>
      <c r="E508" s="1">
        <v>874</v>
      </c>
      <c r="F508" s="4">
        <v>35.469099999999997</v>
      </c>
      <c r="G508" s="5"/>
      <c r="H508" s="6">
        <f t="shared" si="7"/>
        <v>309.999934</v>
      </c>
    </row>
    <row r="509" spans="1:8" hidden="1" x14ac:dyDescent="0.25">
      <c r="A509" s="3" t="s">
        <v>33</v>
      </c>
      <c r="B509" s="1" t="s">
        <v>669</v>
      </c>
      <c r="C509" s="3" t="s">
        <v>324</v>
      </c>
      <c r="D509" s="1" t="s">
        <v>2193</v>
      </c>
      <c r="E509" s="1">
        <v>716</v>
      </c>
      <c r="F509" s="4">
        <v>43.296100000000003</v>
      </c>
      <c r="G509" s="5"/>
      <c r="H509" s="6">
        <f t="shared" si="7"/>
        <v>310.00007600000004</v>
      </c>
    </row>
    <row r="510" spans="1:8" hidden="1" x14ac:dyDescent="0.25">
      <c r="A510" s="3" t="s">
        <v>33</v>
      </c>
      <c r="B510" s="1" t="s">
        <v>669</v>
      </c>
      <c r="C510" s="3" t="s">
        <v>1425</v>
      </c>
      <c r="D510" s="1" t="s">
        <v>1993</v>
      </c>
      <c r="E510" s="1">
        <v>180</v>
      </c>
      <c r="F510" s="5">
        <v>100</v>
      </c>
      <c r="G510" s="5" t="s">
        <v>2623</v>
      </c>
      <c r="H510" s="6">
        <f t="shared" si="7"/>
        <v>180</v>
      </c>
    </row>
    <row r="511" spans="1:8" hidden="1" x14ac:dyDescent="0.25">
      <c r="A511" s="3" t="s">
        <v>33</v>
      </c>
      <c r="B511" s="1" t="s">
        <v>669</v>
      </c>
      <c r="C511" s="3" t="s">
        <v>2320</v>
      </c>
      <c r="D511" s="1" t="s">
        <v>34</v>
      </c>
      <c r="E511" s="1">
        <v>374</v>
      </c>
      <c r="F511" s="5">
        <v>71.900000000000006</v>
      </c>
      <c r="G511" s="5" t="s">
        <v>2623</v>
      </c>
      <c r="H511" s="6">
        <f t="shared" si="7"/>
        <v>268.90600000000001</v>
      </c>
    </row>
    <row r="512" spans="1:8" hidden="1" x14ac:dyDescent="0.25">
      <c r="A512" s="3" t="s">
        <v>1321</v>
      </c>
      <c r="B512" s="1" t="s">
        <v>1836</v>
      </c>
      <c r="C512" s="3" t="s">
        <v>324</v>
      </c>
      <c r="D512" s="1" t="s">
        <v>1994</v>
      </c>
      <c r="E512" s="1">
        <v>680</v>
      </c>
      <c r="F512" s="5">
        <v>84.5</v>
      </c>
      <c r="G512" s="5" t="s">
        <v>2623</v>
      </c>
      <c r="H512" s="6">
        <f t="shared" si="7"/>
        <v>574.6</v>
      </c>
    </row>
    <row r="513" spans="1:8" hidden="1" x14ac:dyDescent="0.25">
      <c r="A513" s="3" t="s">
        <v>1321</v>
      </c>
      <c r="B513" s="1" t="s">
        <v>1836</v>
      </c>
      <c r="C513" s="3" t="s">
        <v>780</v>
      </c>
      <c r="D513" s="1" t="s">
        <v>2383</v>
      </c>
      <c r="E513" s="1">
        <v>263</v>
      </c>
      <c r="F513" s="5">
        <v>92.8</v>
      </c>
      <c r="G513" s="5" t="s">
        <v>2623</v>
      </c>
      <c r="H513" s="6">
        <f t="shared" si="7"/>
        <v>244.06399999999996</v>
      </c>
    </row>
    <row r="514" spans="1:8" hidden="1" x14ac:dyDescent="0.25">
      <c r="A514" s="3" t="s">
        <v>1321</v>
      </c>
      <c r="B514" s="1" t="s">
        <v>1836</v>
      </c>
      <c r="C514" s="3" t="s">
        <v>2320</v>
      </c>
      <c r="D514" s="1" t="s">
        <v>1483</v>
      </c>
      <c r="E514" s="1">
        <v>304</v>
      </c>
      <c r="F514" s="5">
        <v>93.6</v>
      </c>
      <c r="G514" s="5" t="s">
        <v>2623</v>
      </c>
      <c r="H514" s="6">
        <f t="shared" si="7"/>
        <v>284.54399999999998</v>
      </c>
    </row>
    <row r="515" spans="1:8" hidden="1" x14ac:dyDescent="0.25">
      <c r="A515" s="3" t="s">
        <v>1321</v>
      </c>
      <c r="B515" s="1" t="s">
        <v>1836</v>
      </c>
      <c r="C515" s="3" t="s">
        <v>781</v>
      </c>
      <c r="D515" s="1" t="s">
        <v>380</v>
      </c>
      <c r="E515" s="1">
        <v>131</v>
      </c>
      <c r="F515" s="5">
        <v>100</v>
      </c>
      <c r="G515" s="5" t="s">
        <v>2623</v>
      </c>
      <c r="H515" s="6">
        <f t="shared" si="7"/>
        <v>131</v>
      </c>
    </row>
    <row r="516" spans="1:8" hidden="1" x14ac:dyDescent="0.25">
      <c r="A516" s="3" t="s">
        <v>1321</v>
      </c>
      <c r="B516" s="1" t="s">
        <v>1836</v>
      </c>
      <c r="C516" s="3" t="s">
        <v>1624</v>
      </c>
      <c r="D516" s="1" t="s">
        <v>2384</v>
      </c>
      <c r="E516" s="1">
        <v>165</v>
      </c>
      <c r="F516" s="5">
        <v>69.2</v>
      </c>
      <c r="G516" s="5" t="s">
        <v>2623</v>
      </c>
      <c r="H516" s="6">
        <f t="shared" si="7"/>
        <v>114.18</v>
      </c>
    </row>
    <row r="517" spans="1:8" hidden="1" x14ac:dyDescent="0.25">
      <c r="A517" s="3" t="s">
        <v>1321</v>
      </c>
      <c r="B517" s="1" t="s">
        <v>1836</v>
      </c>
      <c r="C517" s="3" t="s">
        <v>2336</v>
      </c>
      <c r="D517" s="1" t="s">
        <v>209</v>
      </c>
      <c r="E517" s="1">
        <v>199</v>
      </c>
      <c r="F517" s="5">
        <v>100</v>
      </c>
      <c r="G517" s="5" t="s">
        <v>2623</v>
      </c>
      <c r="H517" s="6">
        <f t="shared" si="7"/>
        <v>199</v>
      </c>
    </row>
    <row r="518" spans="1:8" hidden="1" x14ac:dyDescent="0.25">
      <c r="A518" s="3" t="s">
        <v>1321</v>
      </c>
      <c r="B518" s="1" t="s">
        <v>1836</v>
      </c>
      <c r="C518" s="3" t="s">
        <v>337</v>
      </c>
      <c r="D518" s="1" t="s">
        <v>381</v>
      </c>
      <c r="E518" s="1">
        <v>340</v>
      </c>
      <c r="F518" s="5">
        <v>100</v>
      </c>
      <c r="G518" s="5" t="s">
        <v>2623</v>
      </c>
      <c r="H518" s="6">
        <f t="shared" si="7"/>
        <v>340</v>
      </c>
    </row>
    <row r="519" spans="1:8" hidden="1" x14ac:dyDescent="0.25">
      <c r="A519" s="3" t="s">
        <v>670</v>
      </c>
      <c r="B519" s="1" t="s">
        <v>1837</v>
      </c>
      <c r="C519" s="3" t="s">
        <v>1424</v>
      </c>
      <c r="D519" s="1" t="s">
        <v>35</v>
      </c>
      <c r="E519" s="1">
        <v>642</v>
      </c>
      <c r="F519" s="4">
        <v>50</v>
      </c>
      <c r="G519" s="5"/>
      <c r="H519" s="6">
        <f t="shared" si="7"/>
        <v>321</v>
      </c>
    </row>
    <row r="520" spans="1:8" hidden="1" x14ac:dyDescent="0.25">
      <c r="A520" s="3" t="s">
        <v>670</v>
      </c>
      <c r="B520" s="1" t="s">
        <v>1837</v>
      </c>
      <c r="C520" s="3" t="s">
        <v>196</v>
      </c>
      <c r="D520" s="1" t="s">
        <v>36</v>
      </c>
      <c r="E520" s="1">
        <v>618</v>
      </c>
      <c r="F520" s="4">
        <v>51.618099999999998</v>
      </c>
      <c r="G520" s="5"/>
      <c r="H520" s="6">
        <f t="shared" ref="H520:H583" si="8">E520*F520/100</f>
        <v>318.99985799999996</v>
      </c>
    </row>
    <row r="521" spans="1:8" hidden="1" x14ac:dyDescent="0.25">
      <c r="A521" s="3" t="s">
        <v>670</v>
      </c>
      <c r="B521" s="1" t="s">
        <v>1837</v>
      </c>
      <c r="C521" s="3" t="s">
        <v>152</v>
      </c>
      <c r="D521" s="1" t="s">
        <v>1683</v>
      </c>
      <c r="E521" s="1">
        <v>501</v>
      </c>
      <c r="F521" s="4">
        <v>92.015900000000002</v>
      </c>
      <c r="G521" s="5"/>
      <c r="H521" s="6">
        <f t="shared" si="8"/>
        <v>460.99965900000001</v>
      </c>
    </row>
    <row r="522" spans="1:8" hidden="1" x14ac:dyDescent="0.25">
      <c r="A522" s="3" t="s">
        <v>670</v>
      </c>
      <c r="B522" s="1" t="s">
        <v>1837</v>
      </c>
      <c r="C522" s="3" t="s">
        <v>1427</v>
      </c>
      <c r="D522" s="1" t="s">
        <v>2194</v>
      </c>
      <c r="E522" s="1">
        <v>553</v>
      </c>
      <c r="F522" s="4">
        <v>90.415899999999993</v>
      </c>
      <c r="G522" s="5"/>
      <c r="H522" s="6">
        <f t="shared" si="8"/>
        <v>499.99992699999996</v>
      </c>
    </row>
    <row r="523" spans="1:8" hidden="1" x14ac:dyDescent="0.25">
      <c r="A523" s="3" t="s">
        <v>670</v>
      </c>
      <c r="B523" s="1" t="s">
        <v>1837</v>
      </c>
      <c r="C523" s="3" t="s">
        <v>169</v>
      </c>
      <c r="D523" s="1" t="s">
        <v>528</v>
      </c>
      <c r="E523" s="1">
        <v>327</v>
      </c>
      <c r="F523" s="4">
        <v>74.311999999999998</v>
      </c>
      <c r="G523" s="5"/>
      <c r="H523" s="6">
        <f t="shared" si="8"/>
        <v>243.00023999999996</v>
      </c>
    </row>
    <row r="524" spans="1:8" hidden="1" x14ac:dyDescent="0.25">
      <c r="A524" s="3" t="s">
        <v>670</v>
      </c>
      <c r="B524" s="1" t="s">
        <v>1837</v>
      </c>
      <c r="C524" s="3" t="s">
        <v>780</v>
      </c>
      <c r="D524" s="1" t="s">
        <v>671</v>
      </c>
      <c r="E524" s="1">
        <v>656</v>
      </c>
      <c r="F524" s="4">
        <v>55.183</v>
      </c>
      <c r="G524" s="5"/>
      <c r="H524" s="6">
        <f t="shared" si="8"/>
        <v>362.00048000000004</v>
      </c>
    </row>
    <row r="525" spans="1:8" hidden="1" x14ac:dyDescent="0.25">
      <c r="A525" s="3" t="s">
        <v>670</v>
      </c>
      <c r="B525" s="1" t="s">
        <v>1837</v>
      </c>
      <c r="C525" s="3" t="s">
        <v>334</v>
      </c>
      <c r="D525" s="1" t="s">
        <v>1838</v>
      </c>
      <c r="E525" s="1">
        <v>540</v>
      </c>
      <c r="F525" s="4">
        <v>94.259299999999996</v>
      </c>
      <c r="G525" s="5"/>
      <c r="H525" s="6">
        <f t="shared" si="8"/>
        <v>509.00021999999996</v>
      </c>
    </row>
    <row r="526" spans="1:8" hidden="1" x14ac:dyDescent="0.25">
      <c r="A526" s="3" t="s">
        <v>670</v>
      </c>
      <c r="B526" s="1" t="s">
        <v>1837</v>
      </c>
      <c r="C526" s="3" t="s">
        <v>2120</v>
      </c>
      <c r="D526" s="1" t="s">
        <v>672</v>
      </c>
      <c r="E526" s="1">
        <v>645</v>
      </c>
      <c r="F526" s="4">
        <v>55.814</v>
      </c>
      <c r="G526" s="5"/>
      <c r="H526" s="6">
        <f t="shared" si="8"/>
        <v>360.00029999999998</v>
      </c>
    </row>
    <row r="527" spans="1:8" hidden="1" x14ac:dyDescent="0.25">
      <c r="A527" s="3" t="s">
        <v>670</v>
      </c>
      <c r="B527" s="1" t="s">
        <v>1837</v>
      </c>
      <c r="C527" s="3" t="s">
        <v>1629</v>
      </c>
      <c r="D527" s="1" t="s">
        <v>1995</v>
      </c>
      <c r="E527" s="1">
        <v>563</v>
      </c>
      <c r="F527" s="4">
        <v>79.751300000000001</v>
      </c>
      <c r="G527" s="5"/>
      <c r="H527" s="6">
        <f t="shared" si="8"/>
        <v>448.999819</v>
      </c>
    </row>
    <row r="528" spans="1:8" hidden="1" x14ac:dyDescent="0.25">
      <c r="A528" s="3" t="s">
        <v>670</v>
      </c>
      <c r="B528" s="1" t="s">
        <v>1837</v>
      </c>
      <c r="C528" s="3" t="s">
        <v>1425</v>
      </c>
      <c r="D528" s="1" t="s">
        <v>37</v>
      </c>
      <c r="E528" s="1">
        <v>287</v>
      </c>
      <c r="F528" s="4">
        <v>59.581899999999997</v>
      </c>
      <c r="G528" s="5"/>
      <c r="H528" s="6">
        <f t="shared" si="8"/>
        <v>171.00005300000001</v>
      </c>
    </row>
    <row r="529" spans="1:8" hidden="1" x14ac:dyDescent="0.25">
      <c r="A529" s="3" t="s">
        <v>670</v>
      </c>
      <c r="B529" s="1" t="s">
        <v>1837</v>
      </c>
      <c r="C529" s="3" t="s">
        <v>783</v>
      </c>
      <c r="D529" s="1" t="s">
        <v>529</v>
      </c>
      <c r="E529" s="1">
        <v>595</v>
      </c>
      <c r="F529" s="4">
        <v>42.353000000000002</v>
      </c>
      <c r="G529" s="5"/>
      <c r="H529" s="6">
        <f t="shared" si="8"/>
        <v>252.00035</v>
      </c>
    </row>
    <row r="530" spans="1:8" hidden="1" x14ac:dyDescent="0.25">
      <c r="A530" s="3" t="s">
        <v>670</v>
      </c>
      <c r="B530" s="1" t="s">
        <v>1837</v>
      </c>
      <c r="C530" s="3" t="s">
        <v>2320</v>
      </c>
      <c r="D530" s="1" t="s">
        <v>1322</v>
      </c>
      <c r="E530" s="1">
        <v>204</v>
      </c>
      <c r="F530" s="4">
        <v>68.137200000000007</v>
      </c>
      <c r="G530" s="5"/>
      <c r="H530" s="6">
        <f t="shared" si="8"/>
        <v>138.999888</v>
      </c>
    </row>
    <row r="531" spans="1:8" hidden="1" x14ac:dyDescent="0.25">
      <c r="A531" s="3" t="s">
        <v>670</v>
      </c>
      <c r="B531" s="1" t="s">
        <v>1837</v>
      </c>
      <c r="C531" s="3" t="s">
        <v>976</v>
      </c>
      <c r="D531" s="1" t="s">
        <v>836</v>
      </c>
      <c r="E531" s="1">
        <v>662</v>
      </c>
      <c r="F531" s="4">
        <v>82.175200000000004</v>
      </c>
      <c r="G531" s="5"/>
      <c r="H531" s="6">
        <f t="shared" si="8"/>
        <v>543.99982399999999</v>
      </c>
    </row>
    <row r="532" spans="1:8" hidden="1" x14ac:dyDescent="0.25">
      <c r="A532" s="3" t="s">
        <v>670</v>
      </c>
      <c r="B532" s="1" t="s">
        <v>1837</v>
      </c>
      <c r="C532" s="3" t="s">
        <v>781</v>
      </c>
      <c r="D532" s="1" t="s">
        <v>1159</v>
      </c>
      <c r="E532" s="1">
        <v>237</v>
      </c>
      <c r="F532" s="4">
        <v>74.683499999999995</v>
      </c>
      <c r="G532" s="5"/>
      <c r="H532" s="6">
        <f t="shared" si="8"/>
        <v>176.99989500000001</v>
      </c>
    </row>
    <row r="533" spans="1:8" hidden="1" x14ac:dyDescent="0.25">
      <c r="A533" s="3" t="s">
        <v>670</v>
      </c>
      <c r="B533" s="1" t="s">
        <v>1837</v>
      </c>
      <c r="C533" s="3" t="s">
        <v>2385</v>
      </c>
      <c r="D533" s="1" t="s">
        <v>837</v>
      </c>
      <c r="E533" s="1">
        <v>1520</v>
      </c>
      <c r="F533" s="4">
        <v>57.828899999999997</v>
      </c>
      <c r="G533" s="5"/>
      <c r="H533" s="6">
        <f t="shared" si="8"/>
        <v>878.99928</v>
      </c>
    </row>
    <row r="534" spans="1:8" hidden="1" x14ac:dyDescent="0.25">
      <c r="A534" s="3" t="s">
        <v>670</v>
      </c>
      <c r="B534" s="1" t="s">
        <v>1837</v>
      </c>
      <c r="C534" s="3" t="s">
        <v>1624</v>
      </c>
      <c r="D534" s="1" t="s">
        <v>1839</v>
      </c>
      <c r="E534" s="1">
        <v>1559</v>
      </c>
      <c r="F534" s="4">
        <v>55.484299999999998</v>
      </c>
      <c r="G534" s="5"/>
      <c r="H534" s="6">
        <f t="shared" si="8"/>
        <v>865.00023699999986</v>
      </c>
    </row>
    <row r="535" spans="1:8" hidden="1" x14ac:dyDescent="0.25">
      <c r="A535" s="3" t="s">
        <v>670</v>
      </c>
      <c r="B535" s="1" t="s">
        <v>1837</v>
      </c>
      <c r="C535" s="3" t="s">
        <v>1028</v>
      </c>
      <c r="D535" s="1" t="s">
        <v>1986</v>
      </c>
      <c r="E535" s="1">
        <v>509</v>
      </c>
      <c r="F535" s="4">
        <v>84.675899999999999</v>
      </c>
      <c r="G535" s="5"/>
      <c r="H535" s="6">
        <f t="shared" si="8"/>
        <v>431.00033100000002</v>
      </c>
    </row>
    <row r="536" spans="1:8" hidden="1" x14ac:dyDescent="0.25">
      <c r="A536" s="3" t="s">
        <v>38</v>
      </c>
      <c r="B536" s="1" t="s">
        <v>1484</v>
      </c>
      <c r="C536" s="3" t="s">
        <v>382</v>
      </c>
      <c r="D536" s="1" t="s">
        <v>1485</v>
      </c>
      <c r="E536" s="1">
        <v>371</v>
      </c>
      <c r="F536" s="4">
        <v>23.180599999999998</v>
      </c>
      <c r="G536" s="5"/>
      <c r="H536" s="6">
        <f t="shared" si="8"/>
        <v>86.000025999999991</v>
      </c>
    </row>
    <row r="537" spans="1:8" hidden="1" x14ac:dyDescent="0.25">
      <c r="A537" s="3" t="s">
        <v>38</v>
      </c>
      <c r="B537" s="1" t="s">
        <v>1484</v>
      </c>
      <c r="C537" s="3" t="s">
        <v>1029</v>
      </c>
      <c r="D537" s="1" t="s">
        <v>530</v>
      </c>
      <c r="E537" s="1">
        <v>1722</v>
      </c>
      <c r="F537" s="4">
        <v>24.854800000000001</v>
      </c>
      <c r="G537" s="5"/>
      <c r="H537" s="6">
        <f t="shared" si="8"/>
        <v>427.99965600000002</v>
      </c>
    </row>
    <row r="538" spans="1:8" hidden="1" x14ac:dyDescent="0.25">
      <c r="A538" s="3" t="s">
        <v>38</v>
      </c>
      <c r="B538" s="1" t="s">
        <v>1484</v>
      </c>
      <c r="C538" s="3" t="s">
        <v>1125</v>
      </c>
      <c r="D538" s="1" t="s">
        <v>383</v>
      </c>
      <c r="E538" s="1">
        <v>137</v>
      </c>
      <c r="F538" s="4">
        <v>39.4161</v>
      </c>
      <c r="G538" s="5"/>
      <c r="H538" s="6">
        <f t="shared" si="8"/>
        <v>54.000056999999998</v>
      </c>
    </row>
    <row r="539" spans="1:8" hidden="1" x14ac:dyDescent="0.25">
      <c r="A539" s="3" t="s">
        <v>38</v>
      </c>
      <c r="B539" s="1" t="s">
        <v>1484</v>
      </c>
      <c r="C539" s="3" t="s">
        <v>1000</v>
      </c>
      <c r="D539" s="1" t="s">
        <v>531</v>
      </c>
      <c r="E539" s="1">
        <v>275</v>
      </c>
      <c r="F539" s="4">
        <v>28.7273</v>
      </c>
      <c r="G539" s="5"/>
      <c r="H539" s="6">
        <f t="shared" si="8"/>
        <v>79.000074999999995</v>
      </c>
    </row>
    <row r="540" spans="1:8" hidden="1" x14ac:dyDescent="0.25">
      <c r="A540" s="3" t="s">
        <v>38</v>
      </c>
      <c r="B540" s="1" t="s">
        <v>1484</v>
      </c>
      <c r="C540" s="3" t="s">
        <v>1424</v>
      </c>
      <c r="D540" s="1" t="s">
        <v>1030</v>
      </c>
      <c r="E540" s="1">
        <v>506</v>
      </c>
      <c r="F540" s="4">
        <v>38.9328</v>
      </c>
      <c r="G540" s="5"/>
      <c r="H540" s="6">
        <f t="shared" si="8"/>
        <v>196.999968</v>
      </c>
    </row>
    <row r="541" spans="1:8" hidden="1" x14ac:dyDescent="0.25">
      <c r="A541" s="3" t="s">
        <v>38</v>
      </c>
      <c r="B541" s="1" t="s">
        <v>1484</v>
      </c>
      <c r="C541" s="3" t="s">
        <v>152</v>
      </c>
      <c r="D541" s="1" t="s">
        <v>1486</v>
      </c>
      <c r="E541" s="1">
        <v>268</v>
      </c>
      <c r="F541" s="5">
        <v>72.900000000000006</v>
      </c>
      <c r="G541" s="5" t="s">
        <v>2623</v>
      </c>
      <c r="H541" s="6">
        <f t="shared" si="8"/>
        <v>195.37200000000001</v>
      </c>
    </row>
    <row r="542" spans="1:8" hidden="1" x14ac:dyDescent="0.25">
      <c r="A542" s="3" t="s">
        <v>38</v>
      </c>
      <c r="B542" s="1" t="s">
        <v>1484</v>
      </c>
      <c r="C542" s="3" t="s">
        <v>2121</v>
      </c>
      <c r="D542" s="1" t="s">
        <v>39</v>
      </c>
      <c r="E542" s="1">
        <v>586</v>
      </c>
      <c r="F542" s="4">
        <v>25.0853</v>
      </c>
      <c r="G542" s="5"/>
      <c r="H542" s="6">
        <f t="shared" si="8"/>
        <v>146.99985800000002</v>
      </c>
    </row>
    <row r="543" spans="1:8" hidden="1" x14ac:dyDescent="0.25">
      <c r="A543" s="3" t="s">
        <v>38</v>
      </c>
      <c r="B543" s="1" t="s">
        <v>1484</v>
      </c>
      <c r="C543" s="3" t="s">
        <v>1442</v>
      </c>
      <c r="D543" s="1" t="s">
        <v>1031</v>
      </c>
      <c r="E543" s="1">
        <v>388</v>
      </c>
      <c r="F543" s="5">
        <v>76.5</v>
      </c>
      <c r="G543" s="5" t="s">
        <v>2623</v>
      </c>
      <c r="H543" s="6">
        <f t="shared" si="8"/>
        <v>296.82</v>
      </c>
    </row>
    <row r="544" spans="1:8" hidden="1" x14ac:dyDescent="0.25">
      <c r="A544" s="3" t="s">
        <v>38</v>
      </c>
      <c r="B544" s="1" t="s">
        <v>1484</v>
      </c>
      <c r="C544" s="3" t="s">
        <v>2327</v>
      </c>
      <c r="D544" s="1" t="s">
        <v>2195</v>
      </c>
      <c r="E544" s="1">
        <v>547</v>
      </c>
      <c r="F544" s="5">
        <v>100</v>
      </c>
      <c r="G544" s="5" t="s">
        <v>2623</v>
      </c>
      <c r="H544" s="6">
        <f t="shared" si="8"/>
        <v>547</v>
      </c>
    </row>
    <row r="545" spans="1:8" hidden="1" x14ac:dyDescent="0.25">
      <c r="A545" s="3" t="s">
        <v>38</v>
      </c>
      <c r="B545" s="1" t="s">
        <v>1484</v>
      </c>
      <c r="C545" s="3" t="s">
        <v>984</v>
      </c>
      <c r="D545" s="1" t="s">
        <v>384</v>
      </c>
      <c r="E545" s="1">
        <v>498</v>
      </c>
      <c r="F545" s="4">
        <v>27.1084</v>
      </c>
      <c r="G545" s="5"/>
      <c r="H545" s="6">
        <f t="shared" si="8"/>
        <v>134.999832</v>
      </c>
    </row>
    <row r="546" spans="1:8" hidden="1" x14ac:dyDescent="0.25">
      <c r="A546" s="3" t="s">
        <v>38</v>
      </c>
      <c r="B546" s="1" t="s">
        <v>1484</v>
      </c>
      <c r="C546" s="3" t="s">
        <v>162</v>
      </c>
      <c r="D546" s="1" t="s">
        <v>1323</v>
      </c>
      <c r="E546" s="1">
        <v>607</v>
      </c>
      <c r="F546" s="5">
        <v>100</v>
      </c>
      <c r="G546" s="5" t="s">
        <v>2623</v>
      </c>
      <c r="H546" s="6">
        <f t="shared" si="8"/>
        <v>607</v>
      </c>
    </row>
    <row r="547" spans="1:8" hidden="1" x14ac:dyDescent="0.25">
      <c r="A547" s="3" t="s">
        <v>38</v>
      </c>
      <c r="B547" s="1" t="s">
        <v>1484</v>
      </c>
      <c r="C547" s="3" t="s">
        <v>783</v>
      </c>
      <c r="D547" s="1" t="s">
        <v>673</v>
      </c>
      <c r="E547" s="1">
        <v>307</v>
      </c>
      <c r="F547" s="5">
        <v>100</v>
      </c>
      <c r="G547" s="5" t="s">
        <v>2623</v>
      </c>
      <c r="H547" s="6">
        <f t="shared" si="8"/>
        <v>307</v>
      </c>
    </row>
    <row r="548" spans="1:8" hidden="1" x14ac:dyDescent="0.25">
      <c r="A548" s="3" t="s">
        <v>38</v>
      </c>
      <c r="B548" s="1" t="s">
        <v>1484</v>
      </c>
      <c r="C548" s="3" t="s">
        <v>2320</v>
      </c>
      <c r="D548" s="1" t="s">
        <v>1160</v>
      </c>
      <c r="E548" s="1">
        <v>477</v>
      </c>
      <c r="F548" s="5">
        <v>76.599999999999994</v>
      </c>
      <c r="G548" s="5" t="s">
        <v>2623</v>
      </c>
      <c r="H548" s="6">
        <f t="shared" si="8"/>
        <v>365.38199999999995</v>
      </c>
    </row>
    <row r="549" spans="1:8" hidden="1" x14ac:dyDescent="0.25">
      <c r="A549" s="3" t="s">
        <v>38</v>
      </c>
      <c r="B549" s="1" t="s">
        <v>1484</v>
      </c>
      <c r="C549" s="3" t="s">
        <v>976</v>
      </c>
      <c r="D549" s="1" t="s">
        <v>838</v>
      </c>
      <c r="E549" s="1">
        <v>476</v>
      </c>
      <c r="F549" s="5">
        <v>100</v>
      </c>
      <c r="G549" s="5" t="s">
        <v>2623</v>
      </c>
      <c r="H549" s="6">
        <f t="shared" si="8"/>
        <v>476</v>
      </c>
    </row>
    <row r="550" spans="1:8" hidden="1" x14ac:dyDescent="0.25">
      <c r="A550" s="3" t="s">
        <v>38</v>
      </c>
      <c r="B550" s="1" t="s">
        <v>1484</v>
      </c>
      <c r="C550" s="3" t="s">
        <v>781</v>
      </c>
      <c r="D550" s="1" t="s">
        <v>1951</v>
      </c>
      <c r="E550" s="1">
        <v>908</v>
      </c>
      <c r="F550" s="4">
        <v>55.837000000000003</v>
      </c>
      <c r="G550" s="5"/>
      <c r="H550" s="6">
        <f t="shared" si="8"/>
        <v>506.99996000000004</v>
      </c>
    </row>
    <row r="551" spans="1:8" hidden="1" x14ac:dyDescent="0.25">
      <c r="A551" s="3" t="s">
        <v>38</v>
      </c>
      <c r="B551" s="1" t="s">
        <v>1484</v>
      </c>
      <c r="C551" s="3" t="s">
        <v>1487</v>
      </c>
      <c r="D551" s="1" t="s">
        <v>2196</v>
      </c>
      <c r="E551" s="1">
        <v>841</v>
      </c>
      <c r="F551" s="4">
        <v>17.954799999999999</v>
      </c>
      <c r="G551" s="5"/>
      <c r="H551" s="6">
        <f t="shared" si="8"/>
        <v>150.99986799999999</v>
      </c>
    </row>
    <row r="552" spans="1:8" hidden="1" x14ac:dyDescent="0.25">
      <c r="A552" s="3" t="s">
        <v>38</v>
      </c>
      <c r="B552" s="1" t="s">
        <v>1484</v>
      </c>
      <c r="C552" s="3" t="s">
        <v>1624</v>
      </c>
      <c r="D552" s="1" t="s">
        <v>40</v>
      </c>
      <c r="E552" s="1">
        <v>593</v>
      </c>
      <c r="F552" s="4">
        <v>22.597000000000001</v>
      </c>
      <c r="G552" s="5"/>
      <c r="H552" s="6">
        <f t="shared" si="8"/>
        <v>134.00021000000001</v>
      </c>
    </row>
    <row r="553" spans="1:8" hidden="1" x14ac:dyDescent="0.25">
      <c r="A553" s="3" t="s">
        <v>38</v>
      </c>
      <c r="B553" s="1" t="s">
        <v>1484</v>
      </c>
      <c r="C553" s="3" t="s">
        <v>2321</v>
      </c>
      <c r="D553" s="1" t="s">
        <v>2515</v>
      </c>
      <c r="E553" s="1">
        <v>672</v>
      </c>
      <c r="F553" s="4">
        <v>23.958300000000001</v>
      </c>
      <c r="G553" s="5"/>
      <c r="H553" s="6">
        <f t="shared" si="8"/>
        <v>160.999776</v>
      </c>
    </row>
    <row r="554" spans="1:8" hidden="1" x14ac:dyDescent="0.25">
      <c r="A554" s="3" t="s">
        <v>38</v>
      </c>
      <c r="B554" s="1" t="s">
        <v>1484</v>
      </c>
      <c r="C554" s="3" t="s">
        <v>1028</v>
      </c>
      <c r="D554" s="1" t="s">
        <v>1324</v>
      </c>
      <c r="E554" s="1">
        <v>616</v>
      </c>
      <c r="F554" s="5">
        <v>100</v>
      </c>
      <c r="G554" s="5" t="s">
        <v>2623</v>
      </c>
      <c r="H554" s="6">
        <f t="shared" si="8"/>
        <v>616</v>
      </c>
    </row>
    <row r="555" spans="1:8" hidden="1" x14ac:dyDescent="0.25">
      <c r="A555" s="3" t="s">
        <v>38</v>
      </c>
      <c r="B555" s="1" t="s">
        <v>1484</v>
      </c>
      <c r="C555" s="3" t="s">
        <v>153</v>
      </c>
      <c r="D555" s="1" t="s">
        <v>1032</v>
      </c>
      <c r="E555" s="1">
        <v>416</v>
      </c>
      <c r="F555" s="5">
        <v>52.9</v>
      </c>
      <c r="G555" s="5" t="s">
        <v>2623</v>
      </c>
      <c r="H555" s="6">
        <f t="shared" si="8"/>
        <v>220.06399999999996</v>
      </c>
    </row>
    <row r="556" spans="1:8" hidden="1" x14ac:dyDescent="0.25">
      <c r="A556" s="3" t="s">
        <v>38</v>
      </c>
      <c r="B556" s="1" t="s">
        <v>1484</v>
      </c>
      <c r="C556" s="3" t="s">
        <v>1033</v>
      </c>
      <c r="D556" s="1" t="s">
        <v>1684</v>
      </c>
      <c r="E556" s="1">
        <v>544</v>
      </c>
      <c r="F556" s="4">
        <v>39.338299999999997</v>
      </c>
      <c r="G556" s="5"/>
      <c r="H556" s="6">
        <f t="shared" si="8"/>
        <v>214.00035199999999</v>
      </c>
    </row>
    <row r="557" spans="1:8" hidden="1" x14ac:dyDescent="0.25">
      <c r="A557" s="3" t="s">
        <v>38</v>
      </c>
      <c r="B557" s="1" t="s">
        <v>1484</v>
      </c>
      <c r="C557" s="3" t="s">
        <v>974</v>
      </c>
      <c r="D557" s="1" t="s">
        <v>210</v>
      </c>
      <c r="E557" s="1">
        <v>358</v>
      </c>
      <c r="F557" s="5">
        <v>100</v>
      </c>
      <c r="G557" s="5" t="s">
        <v>2623</v>
      </c>
      <c r="H557" s="6">
        <f t="shared" si="8"/>
        <v>358</v>
      </c>
    </row>
    <row r="558" spans="1:8" hidden="1" x14ac:dyDescent="0.25">
      <c r="A558" s="3" t="s">
        <v>38</v>
      </c>
      <c r="B558" s="1" t="s">
        <v>1484</v>
      </c>
      <c r="C558" s="3" t="s">
        <v>385</v>
      </c>
      <c r="D558" s="1" t="s">
        <v>652</v>
      </c>
      <c r="E558" s="1">
        <v>326</v>
      </c>
      <c r="F558" s="5">
        <v>87.3</v>
      </c>
      <c r="G558" s="5" t="s">
        <v>2623</v>
      </c>
      <c r="H558" s="6">
        <f t="shared" si="8"/>
        <v>284.59800000000001</v>
      </c>
    </row>
    <row r="559" spans="1:8" hidden="1" x14ac:dyDescent="0.25">
      <c r="A559" s="3" t="s">
        <v>38</v>
      </c>
      <c r="B559" s="1" t="s">
        <v>1484</v>
      </c>
      <c r="C559" s="3" t="s">
        <v>1034</v>
      </c>
      <c r="D559" s="1" t="s">
        <v>1161</v>
      </c>
      <c r="E559" s="1">
        <v>1171</v>
      </c>
      <c r="F559" s="5">
        <v>60</v>
      </c>
      <c r="G559" s="5" t="s">
        <v>2623</v>
      </c>
      <c r="H559" s="6">
        <f t="shared" si="8"/>
        <v>702.6</v>
      </c>
    </row>
    <row r="560" spans="1:8" hidden="1" x14ac:dyDescent="0.25">
      <c r="A560" s="3" t="s">
        <v>38</v>
      </c>
      <c r="B560" s="1" t="s">
        <v>1484</v>
      </c>
      <c r="C560" s="3" t="s">
        <v>1631</v>
      </c>
      <c r="D560" s="1" t="s">
        <v>1488</v>
      </c>
      <c r="E560" s="1">
        <v>561</v>
      </c>
      <c r="F560" s="5">
        <v>100</v>
      </c>
      <c r="G560" s="5" t="s">
        <v>2623</v>
      </c>
      <c r="H560" s="6">
        <f t="shared" si="8"/>
        <v>561</v>
      </c>
    </row>
    <row r="561" spans="1:8" hidden="1" x14ac:dyDescent="0.25">
      <c r="A561" s="3" t="s">
        <v>38</v>
      </c>
      <c r="B561" s="1" t="s">
        <v>1484</v>
      </c>
      <c r="C561" s="3" t="s">
        <v>2386</v>
      </c>
      <c r="D561" s="1" t="s">
        <v>386</v>
      </c>
      <c r="E561" s="1">
        <v>578</v>
      </c>
      <c r="F561" s="5">
        <v>100</v>
      </c>
      <c r="G561" s="5" t="s">
        <v>2623</v>
      </c>
      <c r="H561" s="6">
        <f t="shared" si="8"/>
        <v>578</v>
      </c>
    </row>
    <row r="562" spans="1:8" hidden="1" x14ac:dyDescent="0.25">
      <c r="A562" s="3" t="s">
        <v>38</v>
      </c>
      <c r="B562" s="1" t="s">
        <v>1484</v>
      </c>
      <c r="C562" s="3" t="s">
        <v>337</v>
      </c>
      <c r="D562" s="1" t="s">
        <v>532</v>
      </c>
      <c r="E562" s="1">
        <v>1115</v>
      </c>
      <c r="F562" s="5">
        <v>91.7</v>
      </c>
      <c r="G562" s="5" t="s">
        <v>2623</v>
      </c>
      <c r="H562" s="6">
        <f t="shared" si="8"/>
        <v>1022.455</v>
      </c>
    </row>
    <row r="563" spans="1:8" hidden="1" x14ac:dyDescent="0.25">
      <c r="A563" s="3" t="s">
        <v>38</v>
      </c>
      <c r="B563" s="1" t="s">
        <v>1484</v>
      </c>
      <c r="C563" s="3" t="s">
        <v>1621</v>
      </c>
      <c r="D563" s="1" t="s">
        <v>1685</v>
      </c>
      <c r="E563" s="1">
        <v>794</v>
      </c>
      <c r="F563" s="5">
        <v>77.599999999999994</v>
      </c>
      <c r="G563" s="5" t="s">
        <v>2623</v>
      </c>
      <c r="H563" s="6">
        <f t="shared" si="8"/>
        <v>616.14399999999989</v>
      </c>
    </row>
    <row r="564" spans="1:8" hidden="1" x14ac:dyDescent="0.25">
      <c r="A564" s="3" t="s">
        <v>38</v>
      </c>
      <c r="B564" s="1" t="s">
        <v>1484</v>
      </c>
      <c r="C564" s="3" t="s">
        <v>2322</v>
      </c>
      <c r="D564" s="1" t="s">
        <v>36</v>
      </c>
      <c r="E564" s="1">
        <v>704</v>
      </c>
      <c r="F564" s="5">
        <v>88.4</v>
      </c>
      <c r="G564" s="5" t="s">
        <v>2623</v>
      </c>
      <c r="H564" s="6">
        <f t="shared" si="8"/>
        <v>622.33600000000001</v>
      </c>
    </row>
    <row r="565" spans="1:8" hidden="1" x14ac:dyDescent="0.25">
      <c r="A565" s="3" t="s">
        <v>38</v>
      </c>
      <c r="B565" s="1" t="s">
        <v>1484</v>
      </c>
      <c r="C565" s="3" t="s">
        <v>1795</v>
      </c>
      <c r="D565" s="1" t="s">
        <v>2197</v>
      </c>
      <c r="E565" s="1">
        <v>577</v>
      </c>
      <c r="F565" s="5">
        <v>100</v>
      </c>
      <c r="G565" s="5" t="s">
        <v>2623</v>
      </c>
      <c r="H565" s="6">
        <f t="shared" si="8"/>
        <v>577</v>
      </c>
    </row>
    <row r="566" spans="1:8" hidden="1" x14ac:dyDescent="0.25">
      <c r="A566" s="3" t="s">
        <v>38</v>
      </c>
      <c r="B566" s="1" t="s">
        <v>1484</v>
      </c>
      <c r="C566" s="3" t="s">
        <v>1793</v>
      </c>
      <c r="D566" s="1" t="s">
        <v>2198</v>
      </c>
      <c r="E566" s="1">
        <v>847</v>
      </c>
      <c r="F566" s="4">
        <v>44.155799999999999</v>
      </c>
      <c r="G566" s="5"/>
      <c r="H566" s="6">
        <f t="shared" si="8"/>
        <v>373.99962599999998</v>
      </c>
    </row>
    <row r="567" spans="1:8" hidden="1" x14ac:dyDescent="0.25">
      <c r="A567" s="3" t="s">
        <v>38</v>
      </c>
      <c r="B567" s="1" t="s">
        <v>1484</v>
      </c>
      <c r="C567" s="3" t="s">
        <v>329</v>
      </c>
      <c r="D567" s="1" t="s">
        <v>2387</v>
      </c>
      <c r="E567" s="1">
        <v>415</v>
      </c>
      <c r="F567" s="5">
        <v>68.3</v>
      </c>
      <c r="G567" s="5" t="s">
        <v>2623</v>
      </c>
      <c r="H567" s="6">
        <f t="shared" si="8"/>
        <v>283.44499999999999</v>
      </c>
    </row>
    <row r="568" spans="1:8" hidden="1" x14ac:dyDescent="0.25">
      <c r="A568" s="3" t="s">
        <v>38</v>
      </c>
      <c r="B568" s="1" t="s">
        <v>1484</v>
      </c>
      <c r="C568" s="3" t="s">
        <v>2516</v>
      </c>
      <c r="D568" s="1" t="s">
        <v>2517</v>
      </c>
      <c r="E568" s="1">
        <v>442</v>
      </c>
      <c r="F568" s="5">
        <v>100</v>
      </c>
      <c r="G568" s="5" t="s">
        <v>2623</v>
      </c>
      <c r="H568" s="6">
        <f t="shared" si="8"/>
        <v>442</v>
      </c>
    </row>
    <row r="569" spans="1:8" hidden="1" x14ac:dyDescent="0.25">
      <c r="A569" s="3" t="s">
        <v>38</v>
      </c>
      <c r="B569" s="1" t="s">
        <v>1484</v>
      </c>
      <c r="C569" s="3" t="s">
        <v>2132</v>
      </c>
      <c r="D569" s="1" t="s">
        <v>2199</v>
      </c>
      <c r="E569" s="1">
        <v>790</v>
      </c>
      <c r="F569" s="4">
        <v>32.025300000000001</v>
      </c>
      <c r="G569" s="5"/>
      <c r="H569" s="6">
        <f t="shared" si="8"/>
        <v>252.99987000000002</v>
      </c>
    </row>
    <row r="570" spans="1:8" hidden="1" x14ac:dyDescent="0.25">
      <c r="A570" s="3" t="s">
        <v>38</v>
      </c>
      <c r="B570" s="1" t="s">
        <v>1484</v>
      </c>
      <c r="C570" s="3" t="s">
        <v>1434</v>
      </c>
      <c r="D570" s="1" t="s">
        <v>1035</v>
      </c>
      <c r="E570" s="1">
        <v>465</v>
      </c>
      <c r="F570" s="5">
        <v>100</v>
      </c>
      <c r="G570" s="5" t="s">
        <v>2623</v>
      </c>
      <c r="H570" s="6">
        <f t="shared" si="8"/>
        <v>465</v>
      </c>
    </row>
    <row r="571" spans="1:8" hidden="1" x14ac:dyDescent="0.25">
      <c r="A571" s="3" t="s">
        <v>38</v>
      </c>
      <c r="B571" s="1" t="s">
        <v>1484</v>
      </c>
      <c r="C571" s="3" t="s">
        <v>806</v>
      </c>
      <c r="D571" s="1" t="s">
        <v>1489</v>
      </c>
      <c r="E571" s="1">
        <v>610</v>
      </c>
      <c r="F571" s="4">
        <v>37.540999999999997</v>
      </c>
      <c r="G571" s="5"/>
      <c r="H571" s="6">
        <f t="shared" si="8"/>
        <v>229.00009999999997</v>
      </c>
    </row>
    <row r="572" spans="1:8" hidden="1" x14ac:dyDescent="0.25">
      <c r="A572" s="3" t="s">
        <v>38</v>
      </c>
      <c r="B572" s="1" t="s">
        <v>1484</v>
      </c>
      <c r="C572" s="3" t="s">
        <v>1633</v>
      </c>
      <c r="D572" s="1" t="s">
        <v>2518</v>
      </c>
      <c r="E572" s="1">
        <v>170</v>
      </c>
      <c r="F572" s="4">
        <v>5.2941000000000003</v>
      </c>
      <c r="G572" s="5"/>
      <c r="H572" s="6">
        <f t="shared" si="8"/>
        <v>8.9999700000000011</v>
      </c>
    </row>
    <row r="573" spans="1:8" hidden="1" x14ac:dyDescent="0.25">
      <c r="A573" s="3" t="s">
        <v>38</v>
      </c>
      <c r="B573" s="1" t="s">
        <v>1484</v>
      </c>
      <c r="C573" s="3" t="s">
        <v>387</v>
      </c>
      <c r="D573" s="1" t="s">
        <v>1840</v>
      </c>
      <c r="E573" s="1">
        <v>438</v>
      </c>
      <c r="F573" s="5">
        <v>81.099999999999994</v>
      </c>
      <c r="G573" s="5" t="s">
        <v>2623</v>
      </c>
      <c r="H573" s="6">
        <f t="shared" si="8"/>
        <v>355.21799999999996</v>
      </c>
    </row>
    <row r="574" spans="1:8" hidden="1" x14ac:dyDescent="0.25">
      <c r="A574" s="3" t="s">
        <v>38</v>
      </c>
      <c r="B574" s="1" t="s">
        <v>1484</v>
      </c>
      <c r="C574" s="3" t="s">
        <v>1036</v>
      </c>
      <c r="D574" s="1" t="s">
        <v>839</v>
      </c>
      <c r="E574" s="1">
        <v>879</v>
      </c>
      <c r="F574" s="4">
        <v>50.398200000000003</v>
      </c>
      <c r="G574" s="5"/>
      <c r="H574" s="6">
        <f t="shared" si="8"/>
        <v>443.00017800000001</v>
      </c>
    </row>
    <row r="575" spans="1:8" hidden="1" x14ac:dyDescent="0.25">
      <c r="A575" s="3" t="s">
        <v>38</v>
      </c>
      <c r="B575" s="1" t="s">
        <v>1484</v>
      </c>
      <c r="C575" s="3" t="s">
        <v>1686</v>
      </c>
      <c r="D575" s="1" t="s">
        <v>1162</v>
      </c>
      <c r="E575" s="1">
        <v>666</v>
      </c>
      <c r="F575" s="5">
        <v>59.1</v>
      </c>
      <c r="G575" s="5" t="s">
        <v>2623</v>
      </c>
      <c r="H575" s="6">
        <f t="shared" si="8"/>
        <v>393.60599999999999</v>
      </c>
    </row>
    <row r="576" spans="1:8" hidden="1" x14ac:dyDescent="0.25">
      <c r="A576" s="3" t="s">
        <v>38</v>
      </c>
      <c r="B576" s="1" t="s">
        <v>1484</v>
      </c>
      <c r="C576" s="3" t="s">
        <v>2200</v>
      </c>
      <c r="D576" s="1" t="s">
        <v>2194</v>
      </c>
      <c r="E576" s="1">
        <v>381</v>
      </c>
      <c r="F576" s="5">
        <v>100</v>
      </c>
      <c r="G576" s="5" t="s">
        <v>2623</v>
      </c>
      <c r="H576" s="6">
        <f t="shared" si="8"/>
        <v>381</v>
      </c>
    </row>
    <row r="577" spans="1:8" hidden="1" x14ac:dyDescent="0.25">
      <c r="A577" s="3" t="s">
        <v>38</v>
      </c>
      <c r="B577" s="1" t="s">
        <v>1484</v>
      </c>
      <c r="C577" s="3" t="s">
        <v>2388</v>
      </c>
      <c r="D577" s="1" t="s">
        <v>1841</v>
      </c>
      <c r="E577" s="1">
        <v>863</v>
      </c>
      <c r="F577" s="5">
        <v>100</v>
      </c>
      <c r="G577" s="5" t="s">
        <v>2623</v>
      </c>
      <c r="H577" s="6">
        <f t="shared" si="8"/>
        <v>863</v>
      </c>
    </row>
    <row r="578" spans="1:8" hidden="1" x14ac:dyDescent="0.25">
      <c r="A578" s="3" t="s">
        <v>38</v>
      </c>
      <c r="B578" s="1" t="s">
        <v>1484</v>
      </c>
      <c r="C578" s="3" t="s">
        <v>1687</v>
      </c>
      <c r="D578" s="1" t="s">
        <v>674</v>
      </c>
      <c r="E578" s="1">
        <v>395</v>
      </c>
      <c r="F578" s="4">
        <v>59.493699999999997</v>
      </c>
      <c r="G578" s="5"/>
      <c r="H578" s="6">
        <f t="shared" si="8"/>
        <v>235.00011499999999</v>
      </c>
    </row>
    <row r="579" spans="1:8" hidden="1" x14ac:dyDescent="0.25">
      <c r="A579" s="3" t="s">
        <v>38</v>
      </c>
      <c r="B579" s="1" t="s">
        <v>1484</v>
      </c>
      <c r="C579" s="3" t="s">
        <v>2352</v>
      </c>
      <c r="D579" s="1" t="s">
        <v>1996</v>
      </c>
      <c r="E579" s="1">
        <v>597</v>
      </c>
      <c r="F579" s="5">
        <v>85.5</v>
      </c>
      <c r="G579" s="5" t="s">
        <v>2623</v>
      </c>
      <c r="H579" s="6">
        <f t="shared" si="8"/>
        <v>510.435</v>
      </c>
    </row>
    <row r="580" spans="1:8" hidden="1" x14ac:dyDescent="0.25">
      <c r="A580" s="3" t="s">
        <v>38</v>
      </c>
      <c r="B580" s="1" t="s">
        <v>1484</v>
      </c>
      <c r="C580" s="3" t="s">
        <v>388</v>
      </c>
      <c r="D580" s="1" t="s">
        <v>1490</v>
      </c>
      <c r="E580" s="1">
        <v>639</v>
      </c>
      <c r="F580" s="4">
        <v>12.0501</v>
      </c>
      <c r="G580" s="5"/>
      <c r="H580" s="6">
        <f t="shared" si="8"/>
        <v>77.000139000000004</v>
      </c>
    </row>
    <row r="581" spans="1:8" hidden="1" x14ac:dyDescent="0.25">
      <c r="A581" s="3" t="s">
        <v>38</v>
      </c>
      <c r="B581" s="1" t="s">
        <v>1484</v>
      </c>
      <c r="C581" s="3" t="s">
        <v>2332</v>
      </c>
      <c r="D581" s="1" t="s">
        <v>840</v>
      </c>
      <c r="E581" s="1">
        <v>1043</v>
      </c>
      <c r="F581" s="4">
        <v>29.242599999999999</v>
      </c>
      <c r="G581" s="5"/>
      <c r="H581" s="6">
        <f t="shared" si="8"/>
        <v>305.00031799999999</v>
      </c>
    </row>
    <row r="582" spans="1:8" hidden="1" x14ac:dyDescent="0.25">
      <c r="A582" s="3" t="s">
        <v>38</v>
      </c>
      <c r="B582" s="1" t="s">
        <v>1484</v>
      </c>
      <c r="C582" s="3" t="s">
        <v>1037</v>
      </c>
      <c r="D582" s="1" t="s">
        <v>1491</v>
      </c>
      <c r="E582" s="1">
        <v>755</v>
      </c>
      <c r="F582" s="4">
        <v>59.205300000000001</v>
      </c>
      <c r="G582" s="5"/>
      <c r="H582" s="6">
        <f t="shared" si="8"/>
        <v>447.00001499999996</v>
      </c>
    </row>
    <row r="583" spans="1:8" hidden="1" x14ac:dyDescent="0.25">
      <c r="A583" s="3" t="s">
        <v>38</v>
      </c>
      <c r="B583" s="1" t="s">
        <v>1484</v>
      </c>
      <c r="C583" s="3" t="s">
        <v>2389</v>
      </c>
      <c r="D583" s="1" t="s">
        <v>389</v>
      </c>
      <c r="E583" s="1">
        <v>438</v>
      </c>
      <c r="F583" s="5">
        <v>100</v>
      </c>
      <c r="G583" s="5" t="s">
        <v>2623</v>
      </c>
      <c r="H583" s="6">
        <f t="shared" si="8"/>
        <v>438</v>
      </c>
    </row>
    <row r="584" spans="1:8" hidden="1" x14ac:dyDescent="0.25">
      <c r="A584" s="3" t="s">
        <v>38</v>
      </c>
      <c r="B584" s="1" t="s">
        <v>1484</v>
      </c>
      <c r="C584" s="3" t="s">
        <v>978</v>
      </c>
      <c r="D584" s="1" t="s">
        <v>841</v>
      </c>
      <c r="E584" s="1">
        <v>1541</v>
      </c>
      <c r="F584" s="4">
        <v>37.573</v>
      </c>
      <c r="G584" s="5"/>
      <c r="H584" s="6">
        <f t="shared" ref="H584:H647" si="9">E584*F584/100</f>
        <v>578.99993000000006</v>
      </c>
    </row>
    <row r="585" spans="1:8" hidden="1" x14ac:dyDescent="0.25">
      <c r="A585" s="3" t="s">
        <v>38</v>
      </c>
      <c r="B585" s="1" t="s">
        <v>1484</v>
      </c>
      <c r="C585" s="3" t="s">
        <v>2390</v>
      </c>
      <c r="D585" s="1" t="s">
        <v>41</v>
      </c>
      <c r="E585" s="1">
        <v>451</v>
      </c>
      <c r="F585" s="4">
        <v>16.851500000000001</v>
      </c>
      <c r="G585" s="5"/>
      <c r="H585" s="6">
        <f t="shared" si="9"/>
        <v>76.000265000000013</v>
      </c>
    </row>
    <row r="586" spans="1:8" hidden="1" x14ac:dyDescent="0.25">
      <c r="A586" s="3" t="s">
        <v>38</v>
      </c>
      <c r="B586" s="1" t="s">
        <v>1484</v>
      </c>
      <c r="C586" s="3" t="s">
        <v>1649</v>
      </c>
      <c r="D586" s="1" t="s">
        <v>2519</v>
      </c>
      <c r="E586" s="1">
        <v>356</v>
      </c>
      <c r="F586" s="4">
        <v>60.112400000000001</v>
      </c>
      <c r="G586" s="5"/>
      <c r="H586" s="6">
        <f t="shared" si="9"/>
        <v>214.00014400000001</v>
      </c>
    </row>
    <row r="587" spans="1:8" hidden="1" x14ac:dyDescent="0.25">
      <c r="A587" s="3" t="s">
        <v>38</v>
      </c>
      <c r="B587" s="1" t="s">
        <v>1484</v>
      </c>
      <c r="C587" s="3" t="s">
        <v>1038</v>
      </c>
      <c r="D587" s="1" t="s">
        <v>2391</v>
      </c>
      <c r="E587" s="1">
        <v>652</v>
      </c>
      <c r="F587" s="5">
        <v>89</v>
      </c>
      <c r="G587" s="5" t="s">
        <v>2623</v>
      </c>
      <c r="H587" s="6">
        <f t="shared" si="9"/>
        <v>580.28</v>
      </c>
    </row>
    <row r="588" spans="1:8" hidden="1" x14ac:dyDescent="0.25">
      <c r="A588" s="3" t="s">
        <v>38</v>
      </c>
      <c r="B588" s="1" t="s">
        <v>1484</v>
      </c>
      <c r="C588" s="3" t="s">
        <v>996</v>
      </c>
      <c r="D588" s="1" t="s">
        <v>1163</v>
      </c>
      <c r="E588" s="1">
        <v>790</v>
      </c>
      <c r="F588" s="5">
        <v>71.7</v>
      </c>
      <c r="G588" s="5" t="s">
        <v>2623</v>
      </c>
      <c r="H588" s="6">
        <f t="shared" si="9"/>
        <v>566.42999999999995</v>
      </c>
    </row>
    <row r="589" spans="1:8" hidden="1" x14ac:dyDescent="0.25">
      <c r="A589" s="3" t="s">
        <v>38</v>
      </c>
      <c r="B589" s="1" t="s">
        <v>1484</v>
      </c>
      <c r="C589" s="3" t="s">
        <v>2353</v>
      </c>
      <c r="D589" s="1" t="s">
        <v>2520</v>
      </c>
      <c r="E589" s="1">
        <v>590</v>
      </c>
      <c r="F589" s="5">
        <v>87.6</v>
      </c>
      <c r="G589" s="5" t="s">
        <v>2623</v>
      </c>
      <c r="H589" s="6">
        <f t="shared" si="9"/>
        <v>516.84</v>
      </c>
    </row>
    <row r="590" spans="1:8" hidden="1" x14ac:dyDescent="0.25">
      <c r="A590" s="3" t="s">
        <v>38</v>
      </c>
      <c r="B590" s="1" t="s">
        <v>1484</v>
      </c>
      <c r="C590" s="3" t="s">
        <v>1688</v>
      </c>
      <c r="D590" s="1" t="s">
        <v>2392</v>
      </c>
      <c r="E590" s="1">
        <v>334</v>
      </c>
      <c r="F590" s="5">
        <v>96.6</v>
      </c>
      <c r="G590" s="5" t="s">
        <v>2623</v>
      </c>
      <c r="H590" s="6">
        <f t="shared" si="9"/>
        <v>322.64400000000001</v>
      </c>
    </row>
    <row r="591" spans="1:8" hidden="1" x14ac:dyDescent="0.25">
      <c r="A591" s="3" t="s">
        <v>38</v>
      </c>
      <c r="B591" s="1" t="s">
        <v>1484</v>
      </c>
      <c r="C591" s="3" t="s">
        <v>1650</v>
      </c>
      <c r="D591" s="1" t="s">
        <v>1997</v>
      </c>
      <c r="E591" s="1">
        <v>516</v>
      </c>
      <c r="F591" s="4">
        <v>46.511600000000001</v>
      </c>
      <c r="G591" s="5"/>
      <c r="H591" s="6">
        <f t="shared" si="9"/>
        <v>239.99985599999999</v>
      </c>
    </row>
    <row r="592" spans="1:8" hidden="1" x14ac:dyDescent="0.25">
      <c r="A592" s="3" t="s">
        <v>38</v>
      </c>
      <c r="B592" s="1" t="s">
        <v>1484</v>
      </c>
      <c r="C592" s="3" t="s">
        <v>1842</v>
      </c>
      <c r="D592" s="1" t="s">
        <v>390</v>
      </c>
      <c r="E592" s="1">
        <v>511</v>
      </c>
      <c r="F592" s="5">
        <v>100</v>
      </c>
      <c r="G592" s="5" t="s">
        <v>2623</v>
      </c>
      <c r="H592" s="6">
        <f t="shared" si="9"/>
        <v>511</v>
      </c>
    </row>
    <row r="593" spans="1:8" hidden="1" x14ac:dyDescent="0.25">
      <c r="A593" s="3" t="s">
        <v>38</v>
      </c>
      <c r="B593" s="1" t="s">
        <v>1484</v>
      </c>
      <c r="C593" s="3" t="s">
        <v>533</v>
      </c>
      <c r="D593" s="1" t="s">
        <v>42</v>
      </c>
      <c r="E593" s="1">
        <v>318</v>
      </c>
      <c r="F593" s="4">
        <v>60.377400000000002</v>
      </c>
      <c r="G593" s="5"/>
      <c r="H593" s="6">
        <f t="shared" si="9"/>
        <v>192.00013200000001</v>
      </c>
    </row>
    <row r="594" spans="1:8" hidden="1" x14ac:dyDescent="0.25">
      <c r="A594" s="3" t="s">
        <v>38</v>
      </c>
      <c r="B594" s="1" t="s">
        <v>1484</v>
      </c>
      <c r="C594" s="3" t="s">
        <v>842</v>
      </c>
      <c r="D594" s="1" t="s">
        <v>534</v>
      </c>
      <c r="E594" s="1">
        <v>476</v>
      </c>
      <c r="F594" s="5">
        <v>100</v>
      </c>
      <c r="G594" s="5" t="s">
        <v>2623</v>
      </c>
      <c r="H594" s="6">
        <f t="shared" si="9"/>
        <v>476</v>
      </c>
    </row>
    <row r="595" spans="1:8" hidden="1" x14ac:dyDescent="0.25">
      <c r="A595" s="3" t="s">
        <v>38</v>
      </c>
      <c r="B595" s="1" t="s">
        <v>1484</v>
      </c>
      <c r="C595" s="3" t="s">
        <v>211</v>
      </c>
      <c r="D595" s="1" t="s">
        <v>1492</v>
      </c>
      <c r="E595" s="1">
        <v>1242</v>
      </c>
      <c r="F595" s="4">
        <v>7.4878999999999998</v>
      </c>
      <c r="G595" s="5"/>
      <c r="H595" s="6">
        <f t="shared" si="9"/>
        <v>92.999717999999987</v>
      </c>
    </row>
    <row r="596" spans="1:8" hidden="1" x14ac:dyDescent="0.25">
      <c r="A596" s="3" t="s">
        <v>38</v>
      </c>
      <c r="B596" s="1" t="s">
        <v>1484</v>
      </c>
      <c r="C596" s="3" t="s">
        <v>843</v>
      </c>
      <c r="D596" s="1" t="s">
        <v>844</v>
      </c>
      <c r="E596" s="1">
        <v>547</v>
      </c>
      <c r="F596" s="4">
        <v>42.778799999999997</v>
      </c>
      <c r="G596" s="5"/>
      <c r="H596" s="6">
        <f t="shared" si="9"/>
        <v>234.00003599999999</v>
      </c>
    </row>
    <row r="597" spans="1:8" hidden="1" x14ac:dyDescent="0.25">
      <c r="A597" s="3" t="s">
        <v>38</v>
      </c>
      <c r="B597" s="1" t="s">
        <v>1484</v>
      </c>
      <c r="C597" s="3" t="s">
        <v>2157</v>
      </c>
      <c r="D597" s="1" t="s">
        <v>1689</v>
      </c>
      <c r="E597" s="1">
        <v>1171</v>
      </c>
      <c r="F597" s="4">
        <v>34.927399999999999</v>
      </c>
      <c r="G597" s="5"/>
      <c r="H597" s="6">
        <f t="shared" si="9"/>
        <v>408.99985399999997</v>
      </c>
    </row>
    <row r="598" spans="1:8" hidden="1" x14ac:dyDescent="0.25">
      <c r="A598" s="3" t="s">
        <v>38</v>
      </c>
      <c r="B598" s="1" t="s">
        <v>1484</v>
      </c>
      <c r="C598" s="3" t="s">
        <v>391</v>
      </c>
      <c r="D598" s="1" t="s">
        <v>2393</v>
      </c>
      <c r="E598" s="1">
        <v>406</v>
      </c>
      <c r="F598" s="4">
        <v>55.9114</v>
      </c>
      <c r="G598" s="5"/>
      <c r="H598" s="6">
        <f t="shared" si="9"/>
        <v>227.00028399999999</v>
      </c>
    </row>
    <row r="599" spans="1:8" hidden="1" x14ac:dyDescent="0.25">
      <c r="A599" s="3" t="s">
        <v>38</v>
      </c>
      <c r="B599" s="1" t="s">
        <v>1484</v>
      </c>
      <c r="C599" s="3" t="s">
        <v>1493</v>
      </c>
      <c r="D599" s="1" t="s">
        <v>1039</v>
      </c>
      <c r="E599" s="1">
        <v>512</v>
      </c>
      <c r="F599" s="5">
        <v>56</v>
      </c>
      <c r="G599" s="5" t="s">
        <v>2623</v>
      </c>
      <c r="H599" s="6">
        <f t="shared" si="9"/>
        <v>286.72000000000003</v>
      </c>
    </row>
    <row r="600" spans="1:8" hidden="1" x14ac:dyDescent="0.25">
      <c r="A600" s="3" t="s">
        <v>38</v>
      </c>
      <c r="B600" s="1" t="s">
        <v>1484</v>
      </c>
      <c r="C600" s="3" t="s">
        <v>2354</v>
      </c>
      <c r="D600" s="1" t="s">
        <v>2394</v>
      </c>
      <c r="E600" s="1">
        <v>692</v>
      </c>
      <c r="F600" s="5">
        <v>99.9</v>
      </c>
      <c r="G600" s="5" t="s">
        <v>2623</v>
      </c>
      <c r="H600" s="6">
        <f t="shared" si="9"/>
        <v>691.30799999999999</v>
      </c>
    </row>
    <row r="601" spans="1:8" hidden="1" x14ac:dyDescent="0.25">
      <c r="A601" s="3" t="s">
        <v>38</v>
      </c>
      <c r="B601" s="1" t="s">
        <v>1484</v>
      </c>
      <c r="C601" s="3" t="s">
        <v>1040</v>
      </c>
      <c r="D601" s="1" t="s">
        <v>675</v>
      </c>
      <c r="E601" s="1">
        <v>524</v>
      </c>
      <c r="F601" s="5">
        <v>95.6</v>
      </c>
      <c r="G601" s="5" t="s">
        <v>2623</v>
      </c>
      <c r="H601" s="6">
        <f t="shared" si="9"/>
        <v>500.94399999999996</v>
      </c>
    </row>
    <row r="602" spans="1:8" hidden="1" x14ac:dyDescent="0.25">
      <c r="A602" s="3" t="s">
        <v>38</v>
      </c>
      <c r="B602" s="1" t="s">
        <v>1484</v>
      </c>
      <c r="C602" s="3" t="s">
        <v>2395</v>
      </c>
      <c r="D602" s="1" t="s">
        <v>535</v>
      </c>
      <c r="E602" s="1">
        <v>431</v>
      </c>
      <c r="F602" s="5">
        <v>100</v>
      </c>
      <c r="G602" s="5" t="s">
        <v>2623</v>
      </c>
      <c r="H602" s="6">
        <f t="shared" si="9"/>
        <v>431</v>
      </c>
    </row>
    <row r="603" spans="1:8" hidden="1" x14ac:dyDescent="0.25">
      <c r="A603" s="3" t="s">
        <v>38</v>
      </c>
      <c r="B603" s="1" t="s">
        <v>1484</v>
      </c>
      <c r="C603" s="3" t="s">
        <v>808</v>
      </c>
      <c r="D603" s="1" t="s">
        <v>676</v>
      </c>
      <c r="E603" s="1">
        <v>562</v>
      </c>
      <c r="F603" s="4">
        <v>9.9644999999999992</v>
      </c>
      <c r="G603" s="5"/>
      <c r="H603" s="6">
        <f t="shared" si="9"/>
        <v>56.000489999999999</v>
      </c>
    </row>
    <row r="604" spans="1:8" hidden="1" x14ac:dyDescent="0.25">
      <c r="A604" s="3" t="s">
        <v>38</v>
      </c>
      <c r="B604" s="1" t="s">
        <v>1484</v>
      </c>
      <c r="C604" s="3" t="s">
        <v>1494</v>
      </c>
      <c r="D604" s="1" t="s">
        <v>1164</v>
      </c>
      <c r="E604" s="1">
        <v>305</v>
      </c>
      <c r="F604" s="5">
        <v>65.7</v>
      </c>
      <c r="G604" s="5" t="s">
        <v>2623</v>
      </c>
      <c r="H604" s="6">
        <f t="shared" si="9"/>
        <v>200.38499999999999</v>
      </c>
    </row>
    <row r="605" spans="1:8" hidden="1" x14ac:dyDescent="0.25">
      <c r="A605" s="3" t="s">
        <v>38</v>
      </c>
      <c r="B605" s="1" t="s">
        <v>1484</v>
      </c>
      <c r="C605" s="3" t="s">
        <v>1651</v>
      </c>
      <c r="D605" s="1" t="s">
        <v>2201</v>
      </c>
      <c r="E605" s="1">
        <v>326</v>
      </c>
      <c r="F605" s="5">
        <v>100</v>
      </c>
      <c r="G605" s="5" t="s">
        <v>2623</v>
      </c>
      <c r="H605" s="6">
        <f t="shared" si="9"/>
        <v>326</v>
      </c>
    </row>
    <row r="606" spans="1:8" hidden="1" x14ac:dyDescent="0.25">
      <c r="A606" s="3" t="s">
        <v>38</v>
      </c>
      <c r="B606" s="1" t="s">
        <v>1484</v>
      </c>
      <c r="C606" s="3" t="s">
        <v>2356</v>
      </c>
      <c r="D606" s="1" t="s">
        <v>43</v>
      </c>
      <c r="E606" s="1">
        <v>599</v>
      </c>
      <c r="F606" s="4">
        <v>28.380600000000001</v>
      </c>
      <c r="G606" s="5"/>
      <c r="H606" s="6">
        <f t="shared" si="9"/>
        <v>169.99979400000001</v>
      </c>
    </row>
    <row r="607" spans="1:8" hidden="1" x14ac:dyDescent="0.25">
      <c r="A607" s="3" t="s">
        <v>38</v>
      </c>
      <c r="B607" s="1" t="s">
        <v>1484</v>
      </c>
      <c r="C607" s="3" t="s">
        <v>350</v>
      </c>
      <c r="D607" s="1" t="s">
        <v>212</v>
      </c>
      <c r="E607" s="1">
        <v>602</v>
      </c>
      <c r="F607" s="4">
        <v>20.099599999999999</v>
      </c>
      <c r="G607" s="5"/>
      <c r="H607" s="6">
        <f t="shared" si="9"/>
        <v>120.99959199999999</v>
      </c>
    </row>
    <row r="608" spans="1:8" hidden="1" x14ac:dyDescent="0.25">
      <c r="A608" s="3" t="s">
        <v>1998</v>
      </c>
      <c r="B608" s="1" t="s">
        <v>213</v>
      </c>
      <c r="C608" s="3" t="s">
        <v>2120</v>
      </c>
      <c r="D608" s="1" t="s">
        <v>392</v>
      </c>
      <c r="E608" s="1">
        <v>448</v>
      </c>
      <c r="F608" s="5">
        <v>98</v>
      </c>
      <c r="G608" s="5" t="s">
        <v>2623</v>
      </c>
      <c r="H608" s="6">
        <f t="shared" si="9"/>
        <v>439.04</v>
      </c>
    </row>
    <row r="609" spans="1:8" hidden="1" x14ac:dyDescent="0.25">
      <c r="A609" s="3" t="s">
        <v>1998</v>
      </c>
      <c r="B609" s="1" t="s">
        <v>213</v>
      </c>
      <c r="C609" s="3" t="s">
        <v>324</v>
      </c>
      <c r="D609" s="1" t="s">
        <v>2521</v>
      </c>
      <c r="E609" s="1">
        <v>505</v>
      </c>
      <c r="F609" s="5">
        <v>91.6</v>
      </c>
      <c r="G609" s="5" t="s">
        <v>2623</v>
      </c>
      <c r="H609" s="6">
        <f t="shared" si="9"/>
        <v>462.58</v>
      </c>
    </row>
    <row r="610" spans="1:8" hidden="1" x14ac:dyDescent="0.25">
      <c r="A610" s="3" t="s">
        <v>1998</v>
      </c>
      <c r="B610" s="1" t="s">
        <v>213</v>
      </c>
      <c r="C610" s="3" t="s">
        <v>214</v>
      </c>
      <c r="D610" s="1" t="s">
        <v>1041</v>
      </c>
      <c r="E610" s="1">
        <v>95</v>
      </c>
      <c r="F610" s="5">
        <v>100</v>
      </c>
      <c r="G610" s="5" t="s">
        <v>2623</v>
      </c>
      <c r="H610" s="6">
        <f t="shared" si="9"/>
        <v>95</v>
      </c>
    </row>
    <row r="611" spans="1:8" hidden="1" x14ac:dyDescent="0.25">
      <c r="A611" s="3" t="s">
        <v>1495</v>
      </c>
      <c r="B611" s="1" t="s">
        <v>1496</v>
      </c>
      <c r="C611" s="3" t="s">
        <v>1424</v>
      </c>
      <c r="D611" s="1" t="s">
        <v>393</v>
      </c>
      <c r="E611" s="1">
        <v>870</v>
      </c>
      <c r="F611" s="5">
        <v>100</v>
      </c>
      <c r="G611" s="5" t="s">
        <v>2623</v>
      </c>
      <c r="H611" s="6">
        <f t="shared" si="9"/>
        <v>870</v>
      </c>
    </row>
    <row r="612" spans="1:8" hidden="1" x14ac:dyDescent="0.25">
      <c r="A612" s="3" t="s">
        <v>1495</v>
      </c>
      <c r="B612" s="1" t="s">
        <v>1496</v>
      </c>
      <c r="C612" s="3" t="s">
        <v>152</v>
      </c>
      <c r="D612" s="1" t="s">
        <v>2522</v>
      </c>
      <c r="E612" s="1">
        <v>395</v>
      </c>
      <c r="F612" s="5">
        <v>100</v>
      </c>
      <c r="G612" s="5" t="s">
        <v>2623</v>
      </c>
      <c r="H612" s="6">
        <f t="shared" si="9"/>
        <v>395</v>
      </c>
    </row>
    <row r="613" spans="1:8" hidden="1" x14ac:dyDescent="0.25">
      <c r="A613" s="3" t="s">
        <v>1495</v>
      </c>
      <c r="B613" s="1" t="s">
        <v>1496</v>
      </c>
      <c r="C613" s="3" t="s">
        <v>780</v>
      </c>
      <c r="D613" s="1" t="s">
        <v>1951</v>
      </c>
      <c r="E613" s="1">
        <v>808</v>
      </c>
      <c r="F613" s="5">
        <v>70.099999999999994</v>
      </c>
      <c r="G613" s="5" t="s">
        <v>2623</v>
      </c>
      <c r="H613" s="6">
        <f t="shared" si="9"/>
        <v>566.4079999999999</v>
      </c>
    </row>
    <row r="614" spans="1:8" hidden="1" x14ac:dyDescent="0.25">
      <c r="A614" s="3" t="s">
        <v>1495</v>
      </c>
      <c r="B614" s="1" t="s">
        <v>1496</v>
      </c>
      <c r="C614" s="3" t="s">
        <v>324</v>
      </c>
      <c r="D614" s="1" t="s">
        <v>2202</v>
      </c>
      <c r="E614" s="1">
        <v>157</v>
      </c>
      <c r="F614" s="5">
        <v>100</v>
      </c>
      <c r="G614" s="5" t="s">
        <v>2623</v>
      </c>
      <c r="H614" s="6">
        <f t="shared" si="9"/>
        <v>157</v>
      </c>
    </row>
    <row r="615" spans="1:8" hidden="1" x14ac:dyDescent="0.25">
      <c r="A615" s="3" t="s">
        <v>1495</v>
      </c>
      <c r="B615" s="1" t="s">
        <v>1496</v>
      </c>
      <c r="C615" s="3" t="s">
        <v>1425</v>
      </c>
      <c r="D615" s="1" t="s">
        <v>215</v>
      </c>
      <c r="E615" s="1">
        <v>190</v>
      </c>
      <c r="F615" s="5">
        <v>40.799999999999997</v>
      </c>
      <c r="G615" s="5" t="s">
        <v>2623</v>
      </c>
      <c r="H615" s="6">
        <f t="shared" si="9"/>
        <v>77.52</v>
      </c>
    </row>
    <row r="616" spans="1:8" hidden="1" x14ac:dyDescent="0.25">
      <c r="A616" s="3" t="s">
        <v>1495</v>
      </c>
      <c r="B616" s="1" t="s">
        <v>1496</v>
      </c>
      <c r="C616" s="3" t="s">
        <v>2320</v>
      </c>
      <c r="D616" s="1" t="s">
        <v>1843</v>
      </c>
      <c r="E616" s="1">
        <v>392</v>
      </c>
      <c r="F616" s="5">
        <v>66.2</v>
      </c>
      <c r="G616" s="5" t="s">
        <v>2623</v>
      </c>
      <c r="H616" s="6">
        <f t="shared" si="9"/>
        <v>259.50400000000002</v>
      </c>
    </row>
    <row r="617" spans="1:8" hidden="1" x14ac:dyDescent="0.25">
      <c r="A617" s="3" t="s">
        <v>1495</v>
      </c>
      <c r="B617" s="1" t="s">
        <v>1496</v>
      </c>
      <c r="C617" s="3" t="s">
        <v>781</v>
      </c>
      <c r="D617" s="1" t="s">
        <v>1844</v>
      </c>
      <c r="E617" s="1">
        <v>514</v>
      </c>
      <c r="F617" s="5">
        <v>69.7</v>
      </c>
      <c r="G617" s="5" t="s">
        <v>2623</v>
      </c>
      <c r="H617" s="6">
        <f t="shared" si="9"/>
        <v>358.25800000000004</v>
      </c>
    </row>
    <row r="618" spans="1:8" hidden="1" x14ac:dyDescent="0.25">
      <c r="A618" s="3" t="s">
        <v>1495</v>
      </c>
      <c r="B618" s="1" t="s">
        <v>1496</v>
      </c>
      <c r="C618" s="3" t="s">
        <v>1624</v>
      </c>
      <c r="D618" s="1" t="s">
        <v>1325</v>
      </c>
      <c r="E618" s="1">
        <v>258</v>
      </c>
      <c r="F618" s="5">
        <v>75.7</v>
      </c>
      <c r="G618" s="5" t="s">
        <v>2623</v>
      </c>
      <c r="H618" s="6">
        <f t="shared" si="9"/>
        <v>195.30600000000001</v>
      </c>
    </row>
    <row r="619" spans="1:8" hidden="1" x14ac:dyDescent="0.25">
      <c r="A619" s="3" t="s">
        <v>1495</v>
      </c>
      <c r="B619" s="1" t="s">
        <v>1496</v>
      </c>
      <c r="C619" s="3" t="s">
        <v>974</v>
      </c>
      <c r="D619" s="1" t="s">
        <v>216</v>
      </c>
      <c r="E619" s="1">
        <v>248</v>
      </c>
      <c r="F619" s="5">
        <v>100</v>
      </c>
      <c r="G619" s="5" t="s">
        <v>2623</v>
      </c>
      <c r="H619" s="6">
        <f t="shared" si="9"/>
        <v>248</v>
      </c>
    </row>
    <row r="620" spans="1:8" hidden="1" x14ac:dyDescent="0.25">
      <c r="A620" s="3" t="s">
        <v>845</v>
      </c>
      <c r="B620" s="1" t="s">
        <v>2523</v>
      </c>
      <c r="C620" s="3" t="s">
        <v>780</v>
      </c>
      <c r="D620" s="1" t="s">
        <v>1690</v>
      </c>
      <c r="E620" s="1">
        <v>997</v>
      </c>
      <c r="F620" s="5">
        <v>70.900000000000006</v>
      </c>
      <c r="G620" s="5" t="s">
        <v>2623</v>
      </c>
      <c r="H620" s="6">
        <f t="shared" si="9"/>
        <v>706.87300000000005</v>
      </c>
    </row>
    <row r="621" spans="1:8" hidden="1" x14ac:dyDescent="0.25">
      <c r="A621" s="3" t="s">
        <v>845</v>
      </c>
      <c r="B621" s="1" t="s">
        <v>2523</v>
      </c>
      <c r="C621" s="3" t="s">
        <v>2327</v>
      </c>
      <c r="D621" s="1" t="s">
        <v>536</v>
      </c>
      <c r="E621" s="1">
        <v>702</v>
      </c>
      <c r="F621" s="5">
        <v>85.6</v>
      </c>
      <c r="G621" s="5" t="s">
        <v>2623</v>
      </c>
      <c r="H621" s="6">
        <f t="shared" si="9"/>
        <v>600.91199999999992</v>
      </c>
    </row>
    <row r="622" spans="1:8" hidden="1" x14ac:dyDescent="0.25">
      <c r="A622" s="3" t="s">
        <v>845</v>
      </c>
      <c r="B622" s="1" t="s">
        <v>2523</v>
      </c>
      <c r="C622" s="3" t="s">
        <v>1624</v>
      </c>
      <c r="D622" s="1" t="s">
        <v>1691</v>
      </c>
      <c r="E622" s="1">
        <v>452</v>
      </c>
      <c r="F622" s="5">
        <v>96.8</v>
      </c>
      <c r="G622" s="5" t="s">
        <v>2623</v>
      </c>
      <c r="H622" s="6">
        <f t="shared" si="9"/>
        <v>437.536</v>
      </c>
    </row>
    <row r="623" spans="1:8" hidden="1" x14ac:dyDescent="0.25">
      <c r="A623" s="3" t="s">
        <v>845</v>
      </c>
      <c r="B623" s="1" t="s">
        <v>2523</v>
      </c>
      <c r="C623" s="3" t="s">
        <v>153</v>
      </c>
      <c r="D623" s="1" t="s">
        <v>487</v>
      </c>
      <c r="E623" s="1">
        <v>236</v>
      </c>
      <c r="F623" s="5">
        <v>87.5</v>
      </c>
      <c r="G623" s="5" t="s">
        <v>2623</v>
      </c>
      <c r="H623" s="6">
        <f t="shared" si="9"/>
        <v>206.5</v>
      </c>
    </row>
    <row r="624" spans="1:8" hidden="1" x14ac:dyDescent="0.25">
      <c r="A624" s="3" t="s">
        <v>845</v>
      </c>
      <c r="B624" s="1" t="s">
        <v>2523</v>
      </c>
      <c r="C624" s="3" t="s">
        <v>1643</v>
      </c>
      <c r="D624" s="1" t="s">
        <v>677</v>
      </c>
      <c r="E624" s="1">
        <v>204</v>
      </c>
      <c r="F624" s="5">
        <v>100</v>
      </c>
      <c r="G624" s="5" t="s">
        <v>2623</v>
      </c>
      <c r="H624" s="6">
        <f t="shared" si="9"/>
        <v>204</v>
      </c>
    </row>
    <row r="625" spans="1:8" hidden="1" x14ac:dyDescent="0.25">
      <c r="A625" s="3" t="s">
        <v>845</v>
      </c>
      <c r="B625" s="1" t="s">
        <v>2523</v>
      </c>
      <c r="C625" s="3" t="s">
        <v>984</v>
      </c>
      <c r="D625" s="1" t="s">
        <v>1497</v>
      </c>
      <c r="E625" s="1">
        <v>361</v>
      </c>
      <c r="F625" s="5">
        <v>96.7</v>
      </c>
      <c r="G625" s="5" t="s">
        <v>2623</v>
      </c>
      <c r="H625" s="6">
        <f t="shared" si="9"/>
        <v>349.08700000000005</v>
      </c>
    </row>
    <row r="626" spans="1:8" hidden="1" x14ac:dyDescent="0.25">
      <c r="A626" s="3" t="s">
        <v>845</v>
      </c>
      <c r="B626" s="1" t="s">
        <v>2523</v>
      </c>
      <c r="C626" s="3" t="s">
        <v>162</v>
      </c>
      <c r="D626" s="1" t="s">
        <v>2396</v>
      </c>
      <c r="E626" s="1">
        <v>523</v>
      </c>
      <c r="F626" s="5">
        <v>95</v>
      </c>
      <c r="G626" s="5" t="s">
        <v>2623</v>
      </c>
      <c r="H626" s="6">
        <f t="shared" si="9"/>
        <v>496.85</v>
      </c>
    </row>
    <row r="627" spans="1:8" hidden="1" x14ac:dyDescent="0.25">
      <c r="A627" s="3" t="s">
        <v>217</v>
      </c>
      <c r="B627" s="1" t="s">
        <v>1326</v>
      </c>
      <c r="C627" s="3" t="s">
        <v>1432</v>
      </c>
      <c r="D627" s="1" t="s">
        <v>44</v>
      </c>
      <c r="E627" s="1">
        <v>380</v>
      </c>
      <c r="F627" s="4">
        <v>55.263199999999998</v>
      </c>
      <c r="G627" s="5"/>
      <c r="H627" s="6">
        <f t="shared" si="9"/>
        <v>210.00015999999999</v>
      </c>
    </row>
    <row r="628" spans="1:8" hidden="1" x14ac:dyDescent="0.25">
      <c r="A628" s="3" t="s">
        <v>217</v>
      </c>
      <c r="B628" s="1" t="s">
        <v>1326</v>
      </c>
      <c r="C628" s="3" t="s">
        <v>152</v>
      </c>
      <c r="D628" s="1" t="s">
        <v>1999</v>
      </c>
      <c r="E628" s="1">
        <v>398</v>
      </c>
      <c r="F628" s="5">
        <v>100</v>
      </c>
      <c r="G628" s="5" t="s">
        <v>2623</v>
      </c>
      <c r="H628" s="6">
        <f t="shared" si="9"/>
        <v>398</v>
      </c>
    </row>
    <row r="629" spans="1:8" hidden="1" x14ac:dyDescent="0.25">
      <c r="A629" s="3" t="s">
        <v>217</v>
      </c>
      <c r="B629" s="1" t="s">
        <v>1326</v>
      </c>
      <c r="C629" s="3" t="s">
        <v>780</v>
      </c>
      <c r="D629" s="1" t="s">
        <v>1327</v>
      </c>
      <c r="E629" s="1">
        <v>237</v>
      </c>
      <c r="F629" s="5">
        <v>91.2</v>
      </c>
      <c r="G629" s="5" t="s">
        <v>2623</v>
      </c>
      <c r="H629" s="6">
        <f t="shared" si="9"/>
        <v>216.14400000000001</v>
      </c>
    </row>
    <row r="630" spans="1:8" hidden="1" x14ac:dyDescent="0.25">
      <c r="A630" s="3" t="s">
        <v>217</v>
      </c>
      <c r="B630" s="1" t="s">
        <v>1326</v>
      </c>
      <c r="C630" s="3" t="s">
        <v>2327</v>
      </c>
      <c r="D630" s="1" t="s">
        <v>2000</v>
      </c>
      <c r="E630" s="1">
        <v>1041</v>
      </c>
      <c r="F630" s="4">
        <v>55.523499999999999</v>
      </c>
      <c r="G630" s="5"/>
      <c r="H630" s="6">
        <f t="shared" si="9"/>
        <v>577.99963500000001</v>
      </c>
    </row>
    <row r="631" spans="1:8" hidden="1" x14ac:dyDescent="0.25">
      <c r="A631" s="3" t="s">
        <v>217</v>
      </c>
      <c r="B631" s="1" t="s">
        <v>1326</v>
      </c>
      <c r="C631" s="3" t="s">
        <v>2120</v>
      </c>
      <c r="D631" s="1" t="s">
        <v>537</v>
      </c>
      <c r="E631" s="1">
        <v>329</v>
      </c>
      <c r="F631" s="4">
        <v>66.261399999999995</v>
      </c>
      <c r="G631" s="5"/>
      <c r="H631" s="6">
        <f t="shared" si="9"/>
        <v>218.00000599999998</v>
      </c>
    </row>
    <row r="632" spans="1:8" hidden="1" x14ac:dyDescent="0.25">
      <c r="A632" s="3" t="s">
        <v>217</v>
      </c>
      <c r="B632" s="1" t="s">
        <v>1326</v>
      </c>
      <c r="C632" s="3" t="s">
        <v>324</v>
      </c>
      <c r="D632" s="1" t="s">
        <v>394</v>
      </c>
      <c r="E632" s="1">
        <v>389</v>
      </c>
      <c r="F632" s="4">
        <v>53.213299999999997</v>
      </c>
      <c r="G632" s="5"/>
      <c r="H632" s="6">
        <f t="shared" si="9"/>
        <v>206.99973699999998</v>
      </c>
    </row>
    <row r="633" spans="1:8" hidden="1" x14ac:dyDescent="0.25">
      <c r="A633" s="3" t="s">
        <v>217</v>
      </c>
      <c r="B633" s="1" t="s">
        <v>1326</v>
      </c>
      <c r="C633" s="3" t="s">
        <v>1425</v>
      </c>
      <c r="D633" s="1" t="s">
        <v>395</v>
      </c>
      <c r="E633" s="1">
        <v>137</v>
      </c>
      <c r="F633" s="5">
        <v>87.1</v>
      </c>
      <c r="G633" s="5" t="s">
        <v>2623</v>
      </c>
      <c r="H633" s="6">
        <f t="shared" si="9"/>
        <v>119.32699999999998</v>
      </c>
    </row>
    <row r="634" spans="1:8" hidden="1" x14ac:dyDescent="0.25">
      <c r="A634" s="3" t="s">
        <v>217</v>
      </c>
      <c r="B634" s="1" t="s">
        <v>1326</v>
      </c>
      <c r="C634" s="3" t="s">
        <v>1624</v>
      </c>
      <c r="D634" s="1" t="s">
        <v>1692</v>
      </c>
      <c r="E634" s="1">
        <v>104</v>
      </c>
      <c r="F634" s="5">
        <v>100</v>
      </c>
      <c r="G634" s="5" t="s">
        <v>2623</v>
      </c>
      <c r="H634" s="6">
        <f t="shared" si="9"/>
        <v>104</v>
      </c>
    </row>
    <row r="635" spans="1:8" hidden="1" x14ac:dyDescent="0.25">
      <c r="A635" s="3" t="s">
        <v>217</v>
      </c>
      <c r="B635" s="1" t="s">
        <v>1326</v>
      </c>
      <c r="C635" s="3" t="s">
        <v>974</v>
      </c>
      <c r="D635" s="1" t="s">
        <v>1845</v>
      </c>
      <c r="E635" s="1">
        <v>289</v>
      </c>
      <c r="F635" s="4">
        <v>56.401400000000002</v>
      </c>
      <c r="G635" s="5"/>
      <c r="H635" s="6">
        <f t="shared" si="9"/>
        <v>163.000046</v>
      </c>
    </row>
    <row r="636" spans="1:8" hidden="1" x14ac:dyDescent="0.25">
      <c r="A636" s="3" t="s">
        <v>217</v>
      </c>
      <c r="B636" s="1" t="s">
        <v>1326</v>
      </c>
      <c r="C636" s="3" t="s">
        <v>2336</v>
      </c>
      <c r="D636" s="1" t="s">
        <v>538</v>
      </c>
      <c r="E636" s="1">
        <v>98</v>
      </c>
      <c r="F636" s="5">
        <v>100</v>
      </c>
      <c r="G636" s="5" t="s">
        <v>2623</v>
      </c>
      <c r="H636" s="6">
        <f t="shared" si="9"/>
        <v>98</v>
      </c>
    </row>
    <row r="637" spans="1:8" hidden="1" x14ac:dyDescent="0.25">
      <c r="A637" s="3" t="s">
        <v>217</v>
      </c>
      <c r="B637" s="1" t="s">
        <v>1326</v>
      </c>
      <c r="C637" s="3" t="s">
        <v>337</v>
      </c>
      <c r="D637" s="1" t="s">
        <v>2397</v>
      </c>
      <c r="E637" s="1">
        <v>165</v>
      </c>
      <c r="F637" s="4">
        <v>76.969700000000003</v>
      </c>
      <c r="G637" s="5"/>
      <c r="H637" s="6">
        <f t="shared" si="9"/>
        <v>127.000005</v>
      </c>
    </row>
    <row r="638" spans="1:8" hidden="1" x14ac:dyDescent="0.25">
      <c r="A638" s="3" t="s">
        <v>217</v>
      </c>
      <c r="B638" s="1" t="s">
        <v>1326</v>
      </c>
      <c r="C638" s="3" t="s">
        <v>2322</v>
      </c>
      <c r="D638" s="1" t="s">
        <v>1846</v>
      </c>
      <c r="E638" s="1">
        <v>317</v>
      </c>
      <c r="F638" s="5">
        <v>93.7</v>
      </c>
      <c r="G638" s="5" t="s">
        <v>2623</v>
      </c>
      <c r="H638" s="6">
        <f t="shared" si="9"/>
        <v>297.029</v>
      </c>
    </row>
    <row r="639" spans="1:8" hidden="1" x14ac:dyDescent="0.25">
      <c r="A639" s="3" t="s">
        <v>217</v>
      </c>
      <c r="B639" s="1" t="s">
        <v>1326</v>
      </c>
      <c r="C639" s="3" t="s">
        <v>1795</v>
      </c>
      <c r="D639" s="1" t="s">
        <v>2001</v>
      </c>
      <c r="E639" s="1">
        <v>294</v>
      </c>
      <c r="F639" s="5">
        <v>100</v>
      </c>
      <c r="G639" s="5" t="s">
        <v>2623</v>
      </c>
      <c r="H639" s="6">
        <f t="shared" si="9"/>
        <v>294</v>
      </c>
    </row>
    <row r="640" spans="1:8" hidden="1" x14ac:dyDescent="0.25">
      <c r="A640" s="3" t="s">
        <v>217</v>
      </c>
      <c r="B640" s="1" t="s">
        <v>1326</v>
      </c>
      <c r="C640" s="3" t="s">
        <v>975</v>
      </c>
      <c r="D640" s="1" t="s">
        <v>1165</v>
      </c>
      <c r="E640" s="1">
        <v>449</v>
      </c>
      <c r="F640" s="4">
        <v>73.496600000000001</v>
      </c>
      <c r="G640" s="5"/>
      <c r="H640" s="6">
        <f t="shared" si="9"/>
        <v>329.99973400000005</v>
      </c>
    </row>
    <row r="641" spans="1:8" hidden="1" x14ac:dyDescent="0.25">
      <c r="A641" s="3" t="s">
        <v>217</v>
      </c>
      <c r="B641" s="1" t="s">
        <v>1326</v>
      </c>
      <c r="C641" s="3" t="s">
        <v>329</v>
      </c>
      <c r="D641" s="1" t="s">
        <v>846</v>
      </c>
      <c r="E641" s="1">
        <v>143</v>
      </c>
      <c r="F641" s="5">
        <v>91.8</v>
      </c>
      <c r="G641" s="5" t="s">
        <v>2623</v>
      </c>
      <c r="H641" s="6">
        <f t="shared" si="9"/>
        <v>131.274</v>
      </c>
    </row>
    <row r="642" spans="1:8" hidden="1" x14ac:dyDescent="0.25">
      <c r="A642" s="3" t="s">
        <v>217</v>
      </c>
      <c r="B642" s="1" t="s">
        <v>1326</v>
      </c>
      <c r="C642" s="3" t="s">
        <v>1125</v>
      </c>
      <c r="D642" s="1" t="s">
        <v>218</v>
      </c>
      <c r="E642" s="1">
        <v>322</v>
      </c>
      <c r="F642" s="4">
        <v>68.322900000000004</v>
      </c>
      <c r="G642" s="5"/>
      <c r="H642" s="6">
        <f t="shared" si="9"/>
        <v>219.99973800000001</v>
      </c>
    </row>
    <row r="643" spans="1:8" hidden="1" x14ac:dyDescent="0.25">
      <c r="A643" s="3" t="s">
        <v>217</v>
      </c>
      <c r="B643" s="1" t="s">
        <v>1326</v>
      </c>
      <c r="C643" s="3" t="s">
        <v>2132</v>
      </c>
      <c r="D643" s="1" t="s">
        <v>1328</v>
      </c>
      <c r="E643" s="1">
        <v>335</v>
      </c>
      <c r="F643" s="4">
        <v>67.462699999999998</v>
      </c>
      <c r="G643" s="5"/>
      <c r="H643" s="6">
        <f t="shared" si="9"/>
        <v>226.000045</v>
      </c>
    </row>
    <row r="644" spans="1:8" hidden="1" x14ac:dyDescent="0.25">
      <c r="A644" s="3" t="s">
        <v>217</v>
      </c>
      <c r="B644" s="1" t="s">
        <v>1326</v>
      </c>
      <c r="C644" s="3" t="s">
        <v>156</v>
      </c>
      <c r="D644" s="1" t="s">
        <v>2398</v>
      </c>
      <c r="E644" s="1">
        <v>1085</v>
      </c>
      <c r="F644" s="4">
        <v>48.755699999999997</v>
      </c>
      <c r="G644" s="5"/>
      <c r="H644" s="6">
        <f t="shared" si="9"/>
        <v>528.99934499999995</v>
      </c>
    </row>
    <row r="645" spans="1:8" hidden="1" x14ac:dyDescent="0.25">
      <c r="A645" s="3" t="s">
        <v>847</v>
      </c>
      <c r="B645" s="1" t="s">
        <v>45</v>
      </c>
      <c r="C645" s="3" t="s">
        <v>1424</v>
      </c>
      <c r="D645" s="1" t="s">
        <v>1042</v>
      </c>
      <c r="E645" s="1">
        <v>672</v>
      </c>
      <c r="F645" s="4">
        <v>53.869100000000003</v>
      </c>
      <c r="G645" s="5"/>
      <c r="H645" s="6">
        <f t="shared" si="9"/>
        <v>362.00035199999996</v>
      </c>
    </row>
    <row r="646" spans="1:8" hidden="1" x14ac:dyDescent="0.25">
      <c r="A646" s="3" t="s">
        <v>2203</v>
      </c>
      <c r="B646" s="1" t="s">
        <v>2204</v>
      </c>
      <c r="C646" s="3" t="s">
        <v>1424</v>
      </c>
      <c r="D646" s="1" t="s">
        <v>2002</v>
      </c>
      <c r="E646" s="1">
        <v>421</v>
      </c>
      <c r="F646" s="5">
        <v>96.5</v>
      </c>
      <c r="G646" s="5" t="s">
        <v>2623</v>
      </c>
      <c r="H646" s="6">
        <f t="shared" si="9"/>
        <v>406.26499999999999</v>
      </c>
    </row>
    <row r="647" spans="1:8" hidden="1" x14ac:dyDescent="0.25">
      <c r="A647" s="3" t="s">
        <v>2203</v>
      </c>
      <c r="B647" s="1" t="s">
        <v>2204</v>
      </c>
      <c r="C647" s="3" t="s">
        <v>324</v>
      </c>
      <c r="D647" s="1" t="s">
        <v>486</v>
      </c>
      <c r="E647" s="1">
        <v>451</v>
      </c>
      <c r="F647" s="5">
        <v>89.2</v>
      </c>
      <c r="G647" s="5" t="s">
        <v>2623</v>
      </c>
      <c r="H647" s="6">
        <f t="shared" si="9"/>
        <v>402.29200000000003</v>
      </c>
    </row>
    <row r="648" spans="1:8" hidden="1" x14ac:dyDescent="0.25">
      <c r="A648" s="3" t="s">
        <v>2203</v>
      </c>
      <c r="B648" s="1" t="s">
        <v>2204</v>
      </c>
      <c r="C648" s="3" t="s">
        <v>2320</v>
      </c>
      <c r="D648" s="1" t="s">
        <v>1302</v>
      </c>
      <c r="E648" s="1">
        <v>584</v>
      </c>
      <c r="F648" s="5">
        <v>100</v>
      </c>
      <c r="G648" s="5" t="s">
        <v>2623</v>
      </c>
      <c r="H648" s="6">
        <f t="shared" ref="H648:H711" si="10">E648*F648/100</f>
        <v>584</v>
      </c>
    </row>
    <row r="649" spans="1:8" hidden="1" x14ac:dyDescent="0.25">
      <c r="A649" s="3" t="s">
        <v>2203</v>
      </c>
      <c r="B649" s="1" t="s">
        <v>2204</v>
      </c>
      <c r="C649" s="3" t="s">
        <v>781</v>
      </c>
      <c r="D649" s="1" t="s">
        <v>2003</v>
      </c>
      <c r="E649" s="1">
        <v>923</v>
      </c>
      <c r="F649" s="5">
        <v>64.3</v>
      </c>
      <c r="G649" s="5" t="s">
        <v>2623</v>
      </c>
      <c r="H649" s="6">
        <f t="shared" si="10"/>
        <v>593.48899999999992</v>
      </c>
    </row>
    <row r="650" spans="1:8" hidden="1" x14ac:dyDescent="0.25">
      <c r="A650" s="3" t="s">
        <v>2203</v>
      </c>
      <c r="B650" s="1" t="s">
        <v>2204</v>
      </c>
      <c r="C650" s="3" t="s">
        <v>1624</v>
      </c>
      <c r="D650" s="1" t="s">
        <v>2524</v>
      </c>
      <c r="E650" s="1">
        <v>610</v>
      </c>
      <c r="F650" s="5">
        <v>80.900000000000006</v>
      </c>
      <c r="G650" s="5" t="s">
        <v>2623</v>
      </c>
      <c r="H650" s="6">
        <f t="shared" si="10"/>
        <v>493.49</v>
      </c>
    </row>
    <row r="651" spans="1:8" hidden="1" x14ac:dyDescent="0.25">
      <c r="A651" s="3" t="s">
        <v>1498</v>
      </c>
      <c r="B651" s="1" t="s">
        <v>2525</v>
      </c>
      <c r="C651" s="3" t="s">
        <v>1424</v>
      </c>
      <c r="D651" s="1" t="s">
        <v>848</v>
      </c>
      <c r="E651" s="1">
        <v>281</v>
      </c>
      <c r="F651" s="4">
        <v>71.886099999999999</v>
      </c>
      <c r="G651" s="5"/>
      <c r="H651" s="6">
        <f t="shared" si="10"/>
        <v>201.99994100000001</v>
      </c>
    </row>
    <row r="652" spans="1:8" hidden="1" x14ac:dyDescent="0.25">
      <c r="A652" s="3" t="s">
        <v>1498</v>
      </c>
      <c r="B652" s="1" t="s">
        <v>2525</v>
      </c>
      <c r="C652" s="3" t="s">
        <v>152</v>
      </c>
      <c r="D652" s="1" t="s">
        <v>396</v>
      </c>
      <c r="E652" s="1">
        <v>342</v>
      </c>
      <c r="F652" s="4">
        <v>78.070099999999996</v>
      </c>
      <c r="G652" s="5"/>
      <c r="H652" s="6">
        <f t="shared" si="10"/>
        <v>266.99974200000003</v>
      </c>
    </row>
    <row r="653" spans="1:8" hidden="1" x14ac:dyDescent="0.25">
      <c r="A653" s="3" t="s">
        <v>1498</v>
      </c>
      <c r="B653" s="1" t="s">
        <v>2525</v>
      </c>
      <c r="C653" s="3" t="s">
        <v>780</v>
      </c>
      <c r="D653" s="1" t="s">
        <v>678</v>
      </c>
      <c r="E653" s="1">
        <v>903</v>
      </c>
      <c r="F653" s="4">
        <v>52.270200000000003</v>
      </c>
      <c r="G653" s="5"/>
      <c r="H653" s="6">
        <f t="shared" si="10"/>
        <v>471.99990600000007</v>
      </c>
    </row>
    <row r="654" spans="1:8" hidden="1" x14ac:dyDescent="0.25">
      <c r="A654" s="3" t="s">
        <v>1498</v>
      </c>
      <c r="B654" s="1" t="s">
        <v>2525</v>
      </c>
      <c r="C654" s="3" t="s">
        <v>2120</v>
      </c>
      <c r="D654" s="1" t="s">
        <v>2004</v>
      </c>
      <c r="E654" s="1">
        <v>410</v>
      </c>
      <c r="F654" s="4">
        <v>56.5854</v>
      </c>
      <c r="G654" s="5"/>
      <c r="H654" s="6">
        <f t="shared" si="10"/>
        <v>232.00013999999999</v>
      </c>
    </row>
    <row r="655" spans="1:8" hidden="1" x14ac:dyDescent="0.25">
      <c r="A655" s="3" t="s">
        <v>1498</v>
      </c>
      <c r="B655" s="1" t="s">
        <v>2525</v>
      </c>
      <c r="C655" s="3" t="s">
        <v>1693</v>
      </c>
      <c r="D655" s="1" t="s">
        <v>1166</v>
      </c>
      <c r="E655" s="1">
        <v>344</v>
      </c>
      <c r="F655" s="4">
        <v>59.593000000000004</v>
      </c>
      <c r="G655" s="5"/>
      <c r="H655" s="6">
        <f t="shared" si="10"/>
        <v>204.99992000000003</v>
      </c>
    </row>
    <row r="656" spans="1:8" hidden="1" x14ac:dyDescent="0.25">
      <c r="A656" s="3" t="s">
        <v>1498</v>
      </c>
      <c r="B656" s="1" t="s">
        <v>2525</v>
      </c>
      <c r="C656" s="3" t="s">
        <v>2326</v>
      </c>
      <c r="D656" s="1" t="s">
        <v>2205</v>
      </c>
      <c r="E656" s="1">
        <v>493</v>
      </c>
      <c r="F656" s="4">
        <v>55.578000000000003</v>
      </c>
      <c r="G656" s="5"/>
      <c r="H656" s="6">
        <f t="shared" si="10"/>
        <v>273.99954000000002</v>
      </c>
    </row>
    <row r="657" spans="1:8" hidden="1" x14ac:dyDescent="0.25">
      <c r="A657" s="3" t="s">
        <v>1498</v>
      </c>
      <c r="B657" s="1" t="s">
        <v>2525</v>
      </c>
      <c r="C657" s="3" t="s">
        <v>781</v>
      </c>
      <c r="D657" s="1" t="s">
        <v>2206</v>
      </c>
      <c r="E657" s="1">
        <v>355</v>
      </c>
      <c r="F657" s="4">
        <v>71.831000000000003</v>
      </c>
      <c r="G657" s="5"/>
      <c r="H657" s="6">
        <f t="shared" si="10"/>
        <v>255.00005000000002</v>
      </c>
    </row>
    <row r="658" spans="1:8" hidden="1" x14ac:dyDescent="0.25">
      <c r="A658" s="3" t="s">
        <v>1498</v>
      </c>
      <c r="B658" s="1" t="s">
        <v>2525</v>
      </c>
      <c r="C658" s="3" t="s">
        <v>1624</v>
      </c>
      <c r="D658" s="1" t="s">
        <v>539</v>
      </c>
      <c r="E658" s="1">
        <v>565</v>
      </c>
      <c r="F658" s="4">
        <v>63.3628</v>
      </c>
      <c r="G658" s="5"/>
      <c r="H658" s="6">
        <f t="shared" si="10"/>
        <v>357.99982000000006</v>
      </c>
    </row>
    <row r="659" spans="1:8" hidden="1" x14ac:dyDescent="0.25">
      <c r="A659" s="3" t="s">
        <v>1498</v>
      </c>
      <c r="B659" s="1" t="s">
        <v>2525</v>
      </c>
      <c r="C659" s="3" t="s">
        <v>153</v>
      </c>
      <c r="D659" s="1" t="s">
        <v>487</v>
      </c>
      <c r="E659" s="1">
        <v>308</v>
      </c>
      <c r="F659" s="4">
        <v>69.155799999999999</v>
      </c>
      <c r="G659" s="5"/>
      <c r="H659" s="6">
        <f t="shared" si="10"/>
        <v>212.999864</v>
      </c>
    </row>
    <row r="660" spans="1:8" hidden="1" x14ac:dyDescent="0.25">
      <c r="A660" s="3" t="s">
        <v>2207</v>
      </c>
      <c r="B660" s="1" t="s">
        <v>2005</v>
      </c>
      <c r="C660" s="3" t="s">
        <v>1424</v>
      </c>
      <c r="D660" s="1" t="s">
        <v>849</v>
      </c>
      <c r="E660" s="1">
        <v>600</v>
      </c>
      <c r="F660" s="4">
        <v>60</v>
      </c>
      <c r="G660" s="5"/>
      <c r="H660" s="6">
        <f t="shared" si="10"/>
        <v>360</v>
      </c>
    </row>
    <row r="661" spans="1:8" hidden="1" x14ac:dyDescent="0.25">
      <c r="A661" s="3" t="s">
        <v>2207</v>
      </c>
      <c r="B661" s="1" t="s">
        <v>2005</v>
      </c>
      <c r="C661" s="3" t="s">
        <v>152</v>
      </c>
      <c r="D661" s="1" t="s">
        <v>1499</v>
      </c>
      <c r="E661" s="1">
        <v>258</v>
      </c>
      <c r="F661" s="4">
        <v>53.875900000000001</v>
      </c>
      <c r="G661" s="5"/>
      <c r="H661" s="6">
        <f t="shared" si="10"/>
        <v>138.99982199999999</v>
      </c>
    </row>
    <row r="662" spans="1:8" hidden="1" x14ac:dyDescent="0.25">
      <c r="A662" s="3" t="s">
        <v>679</v>
      </c>
      <c r="B662" s="1" t="s">
        <v>1329</v>
      </c>
      <c r="C662" s="3" t="s">
        <v>1427</v>
      </c>
      <c r="D662" s="1" t="s">
        <v>850</v>
      </c>
      <c r="E662" s="1">
        <v>526</v>
      </c>
      <c r="F662" s="4">
        <v>67.110299999999995</v>
      </c>
      <c r="G662" s="5"/>
      <c r="H662" s="6">
        <f t="shared" si="10"/>
        <v>353.00017799999995</v>
      </c>
    </row>
    <row r="663" spans="1:8" hidden="1" x14ac:dyDescent="0.25">
      <c r="A663" s="3" t="s">
        <v>679</v>
      </c>
      <c r="B663" s="1" t="s">
        <v>1329</v>
      </c>
      <c r="C663" s="3" t="s">
        <v>780</v>
      </c>
      <c r="D663" s="1" t="s">
        <v>2006</v>
      </c>
      <c r="E663" s="1">
        <v>338</v>
      </c>
      <c r="F663" s="4">
        <v>56.213000000000001</v>
      </c>
      <c r="G663" s="5"/>
      <c r="H663" s="6">
        <f t="shared" si="10"/>
        <v>189.99993999999998</v>
      </c>
    </row>
    <row r="664" spans="1:8" hidden="1" x14ac:dyDescent="0.25">
      <c r="A664" s="3" t="s">
        <v>679</v>
      </c>
      <c r="B664" s="1" t="s">
        <v>1329</v>
      </c>
      <c r="C664" s="3" t="s">
        <v>2120</v>
      </c>
      <c r="D664" s="1" t="s">
        <v>1847</v>
      </c>
      <c r="E664" s="1">
        <v>359</v>
      </c>
      <c r="F664" s="4">
        <v>83.5655</v>
      </c>
      <c r="G664" s="5"/>
      <c r="H664" s="6">
        <f t="shared" si="10"/>
        <v>300.00014500000003</v>
      </c>
    </row>
    <row r="665" spans="1:8" hidden="1" x14ac:dyDescent="0.25">
      <c r="A665" s="3" t="s">
        <v>679</v>
      </c>
      <c r="B665" s="1" t="s">
        <v>1329</v>
      </c>
      <c r="C665" s="3" t="s">
        <v>324</v>
      </c>
      <c r="D665" s="1" t="s">
        <v>1500</v>
      </c>
      <c r="E665" s="1">
        <v>994</v>
      </c>
      <c r="F665" s="4">
        <v>49.3964</v>
      </c>
      <c r="G665" s="5"/>
      <c r="H665" s="6">
        <f t="shared" si="10"/>
        <v>491.00021600000002</v>
      </c>
    </row>
    <row r="666" spans="1:8" hidden="1" x14ac:dyDescent="0.25">
      <c r="A666" s="3" t="s">
        <v>679</v>
      </c>
      <c r="B666" s="1" t="s">
        <v>1329</v>
      </c>
      <c r="C666" s="3" t="s">
        <v>783</v>
      </c>
      <c r="D666" s="1" t="s">
        <v>851</v>
      </c>
      <c r="E666" s="1">
        <v>514</v>
      </c>
      <c r="F666" s="4">
        <v>53.1128</v>
      </c>
      <c r="G666" s="5"/>
      <c r="H666" s="6">
        <f t="shared" si="10"/>
        <v>272.99979200000001</v>
      </c>
    </row>
    <row r="667" spans="1:8" hidden="1" x14ac:dyDescent="0.25">
      <c r="A667" s="3" t="s">
        <v>679</v>
      </c>
      <c r="B667" s="1" t="s">
        <v>1329</v>
      </c>
      <c r="C667" s="3" t="s">
        <v>1694</v>
      </c>
      <c r="D667" s="1" t="s">
        <v>397</v>
      </c>
      <c r="E667" s="1">
        <v>295</v>
      </c>
      <c r="F667" s="4">
        <v>43.389899999999997</v>
      </c>
      <c r="G667" s="5"/>
      <c r="H667" s="6">
        <f t="shared" si="10"/>
        <v>128.00020499999999</v>
      </c>
    </row>
    <row r="668" spans="1:8" hidden="1" x14ac:dyDescent="0.25">
      <c r="A668" s="3" t="s">
        <v>1330</v>
      </c>
      <c r="B668" s="1" t="s">
        <v>680</v>
      </c>
      <c r="C668" s="3" t="s">
        <v>152</v>
      </c>
      <c r="D668" s="1" t="s">
        <v>1167</v>
      </c>
      <c r="E668" s="1">
        <v>566</v>
      </c>
      <c r="F668" s="4">
        <v>52.826799999999999</v>
      </c>
      <c r="G668" s="5"/>
      <c r="H668" s="6">
        <f t="shared" si="10"/>
        <v>298.99968799999999</v>
      </c>
    </row>
    <row r="669" spans="1:8" hidden="1" x14ac:dyDescent="0.25">
      <c r="A669" s="3" t="s">
        <v>1330</v>
      </c>
      <c r="B669" s="1" t="s">
        <v>680</v>
      </c>
      <c r="C669" s="3" t="s">
        <v>780</v>
      </c>
      <c r="D669" s="1" t="s">
        <v>46</v>
      </c>
      <c r="E669" s="1">
        <v>584</v>
      </c>
      <c r="F669" s="4">
        <v>64.5548</v>
      </c>
      <c r="G669" s="5"/>
      <c r="H669" s="6">
        <f t="shared" si="10"/>
        <v>377.00003199999998</v>
      </c>
    </row>
    <row r="670" spans="1:8" hidden="1" x14ac:dyDescent="0.25">
      <c r="A670" s="3" t="s">
        <v>1330</v>
      </c>
      <c r="B670" s="1" t="s">
        <v>680</v>
      </c>
      <c r="C670" s="3" t="s">
        <v>2120</v>
      </c>
      <c r="D670" s="1" t="s">
        <v>1168</v>
      </c>
      <c r="E670" s="1">
        <v>559</v>
      </c>
      <c r="F670" s="4">
        <v>62.790700000000001</v>
      </c>
      <c r="G670" s="5"/>
      <c r="H670" s="6">
        <f t="shared" si="10"/>
        <v>351.00001300000002</v>
      </c>
    </row>
    <row r="671" spans="1:8" hidden="1" x14ac:dyDescent="0.25">
      <c r="A671" s="3" t="s">
        <v>47</v>
      </c>
      <c r="B671" s="1" t="s">
        <v>540</v>
      </c>
      <c r="C671" s="3" t="s">
        <v>1424</v>
      </c>
      <c r="D671" s="1" t="s">
        <v>1043</v>
      </c>
      <c r="E671" s="1">
        <v>391</v>
      </c>
      <c r="F671" s="5">
        <v>92.4</v>
      </c>
      <c r="G671" s="5" t="s">
        <v>2623</v>
      </c>
      <c r="H671" s="6">
        <f t="shared" si="10"/>
        <v>361.28399999999999</v>
      </c>
    </row>
    <row r="672" spans="1:8" hidden="1" x14ac:dyDescent="0.25">
      <c r="A672" s="3" t="s">
        <v>47</v>
      </c>
      <c r="B672" s="1" t="s">
        <v>540</v>
      </c>
      <c r="C672" s="3" t="s">
        <v>196</v>
      </c>
      <c r="D672" s="1" t="s">
        <v>2208</v>
      </c>
      <c r="E672" s="1">
        <v>379</v>
      </c>
      <c r="F672" s="5">
        <v>87.3</v>
      </c>
      <c r="G672" s="5" t="s">
        <v>2623</v>
      </c>
      <c r="H672" s="6">
        <f t="shared" si="10"/>
        <v>330.86699999999996</v>
      </c>
    </row>
    <row r="673" spans="1:8" hidden="1" x14ac:dyDescent="0.25">
      <c r="A673" s="3" t="s">
        <v>47</v>
      </c>
      <c r="B673" s="1" t="s">
        <v>540</v>
      </c>
      <c r="C673" s="3" t="s">
        <v>780</v>
      </c>
      <c r="D673" s="1" t="s">
        <v>681</v>
      </c>
      <c r="E673" s="1">
        <v>449</v>
      </c>
      <c r="F673" s="5">
        <v>87.8</v>
      </c>
      <c r="G673" s="5" t="s">
        <v>2623</v>
      </c>
      <c r="H673" s="6">
        <f t="shared" si="10"/>
        <v>394.22199999999998</v>
      </c>
    </row>
    <row r="674" spans="1:8" hidden="1" x14ac:dyDescent="0.25">
      <c r="A674" s="3" t="s">
        <v>47</v>
      </c>
      <c r="B674" s="1" t="s">
        <v>540</v>
      </c>
      <c r="C674" s="3" t="s">
        <v>1442</v>
      </c>
      <c r="D674" s="1" t="s">
        <v>398</v>
      </c>
      <c r="E674" s="1">
        <v>387</v>
      </c>
      <c r="F674" s="5">
        <v>77.599999999999994</v>
      </c>
      <c r="G674" s="5" t="s">
        <v>2623</v>
      </c>
      <c r="H674" s="6">
        <f t="shared" si="10"/>
        <v>300.31199999999995</v>
      </c>
    </row>
    <row r="675" spans="1:8" hidden="1" x14ac:dyDescent="0.25">
      <c r="A675" s="3" t="s">
        <v>47</v>
      </c>
      <c r="B675" s="1" t="s">
        <v>540</v>
      </c>
      <c r="C675" s="3" t="s">
        <v>2327</v>
      </c>
      <c r="D675" s="1" t="s">
        <v>1296</v>
      </c>
      <c r="E675" s="1">
        <v>422</v>
      </c>
      <c r="F675" s="5">
        <v>62.7</v>
      </c>
      <c r="G675" s="5" t="s">
        <v>2623</v>
      </c>
      <c r="H675" s="6">
        <f t="shared" si="10"/>
        <v>264.59399999999999</v>
      </c>
    </row>
    <row r="676" spans="1:8" hidden="1" x14ac:dyDescent="0.25">
      <c r="A676" s="3" t="s">
        <v>47</v>
      </c>
      <c r="B676" s="1" t="s">
        <v>540</v>
      </c>
      <c r="C676" s="3" t="s">
        <v>334</v>
      </c>
      <c r="D676" s="1" t="s">
        <v>852</v>
      </c>
      <c r="E676" s="1">
        <v>506</v>
      </c>
      <c r="F676" s="5">
        <v>77.8</v>
      </c>
      <c r="G676" s="5" t="s">
        <v>2623</v>
      </c>
      <c r="H676" s="6">
        <f t="shared" si="10"/>
        <v>393.66799999999995</v>
      </c>
    </row>
    <row r="677" spans="1:8" hidden="1" x14ac:dyDescent="0.25">
      <c r="A677" s="3" t="s">
        <v>47</v>
      </c>
      <c r="B677" s="1" t="s">
        <v>540</v>
      </c>
      <c r="C677" s="3" t="s">
        <v>2120</v>
      </c>
      <c r="D677" s="1" t="s">
        <v>1044</v>
      </c>
      <c r="E677" s="1">
        <v>354</v>
      </c>
      <c r="F677" s="5">
        <v>66.900000000000006</v>
      </c>
      <c r="G677" s="5" t="s">
        <v>2623</v>
      </c>
      <c r="H677" s="6">
        <f t="shared" si="10"/>
        <v>236.82600000000002</v>
      </c>
    </row>
    <row r="678" spans="1:8" hidden="1" x14ac:dyDescent="0.25">
      <c r="A678" s="3" t="s">
        <v>47</v>
      </c>
      <c r="B678" s="1" t="s">
        <v>540</v>
      </c>
      <c r="C678" s="3" t="s">
        <v>1425</v>
      </c>
      <c r="D678" s="1" t="s">
        <v>1331</v>
      </c>
      <c r="E678" s="1">
        <v>515</v>
      </c>
      <c r="F678" s="5">
        <v>63.6</v>
      </c>
      <c r="G678" s="5" t="s">
        <v>2623</v>
      </c>
      <c r="H678" s="6">
        <f t="shared" si="10"/>
        <v>327.54000000000002</v>
      </c>
    </row>
    <row r="679" spans="1:8" hidden="1" x14ac:dyDescent="0.25">
      <c r="A679" s="3" t="s">
        <v>2007</v>
      </c>
      <c r="B679" s="1" t="s">
        <v>2209</v>
      </c>
      <c r="C679" s="3" t="s">
        <v>1424</v>
      </c>
      <c r="D679" s="1" t="s">
        <v>1169</v>
      </c>
      <c r="E679" s="1">
        <v>427</v>
      </c>
      <c r="F679" s="4">
        <v>53.395800000000001</v>
      </c>
      <c r="G679" s="5"/>
      <c r="H679" s="6">
        <f t="shared" si="10"/>
        <v>228.000066</v>
      </c>
    </row>
    <row r="680" spans="1:8" hidden="1" x14ac:dyDescent="0.25">
      <c r="A680" s="3" t="s">
        <v>2007</v>
      </c>
      <c r="B680" s="1" t="s">
        <v>2209</v>
      </c>
      <c r="C680" s="3" t="s">
        <v>152</v>
      </c>
      <c r="D680" s="1" t="s">
        <v>1045</v>
      </c>
      <c r="E680" s="1">
        <v>302</v>
      </c>
      <c r="F680" s="4">
        <v>56.291400000000003</v>
      </c>
      <c r="G680" s="5"/>
      <c r="H680" s="6">
        <f t="shared" si="10"/>
        <v>170.00002800000001</v>
      </c>
    </row>
    <row r="681" spans="1:8" hidden="1" x14ac:dyDescent="0.25">
      <c r="A681" s="3" t="s">
        <v>2007</v>
      </c>
      <c r="B681" s="1" t="s">
        <v>2209</v>
      </c>
      <c r="C681" s="3" t="s">
        <v>780</v>
      </c>
      <c r="D681" s="1" t="s">
        <v>48</v>
      </c>
      <c r="E681" s="1">
        <v>254</v>
      </c>
      <c r="F681" s="4">
        <v>62.204700000000003</v>
      </c>
      <c r="G681" s="5"/>
      <c r="H681" s="6">
        <f t="shared" si="10"/>
        <v>157.99993800000001</v>
      </c>
    </row>
    <row r="682" spans="1:8" hidden="1" x14ac:dyDescent="0.25">
      <c r="A682" s="3" t="s">
        <v>2007</v>
      </c>
      <c r="B682" s="1" t="s">
        <v>2209</v>
      </c>
      <c r="C682" s="3" t="s">
        <v>2121</v>
      </c>
      <c r="D682" s="1" t="s">
        <v>853</v>
      </c>
      <c r="E682" s="1">
        <v>425</v>
      </c>
      <c r="F682" s="4">
        <v>45.646999999999998</v>
      </c>
      <c r="G682" s="5"/>
      <c r="H682" s="6">
        <f t="shared" si="10"/>
        <v>193.99974999999998</v>
      </c>
    </row>
    <row r="683" spans="1:8" hidden="1" x14ac:dyDescent="0.25">
      <c r="A683" s="3" t="s">
        <v>1332</v>
      </c>
      <c r="B683" s="1" t="s">
        <v>1848</v>
      </c>
      <c r="C683" s="3" t="s">
        <v>1637</v>
      </c>
      <c r="D683" s="1" t="s">
        <v>2210</v>
      </c>
      <c r="E683" s="1">
        <v>962</v>
      </c>
      <c r="F683" s="4">
        <v>54.158000000000001</v>
      </c>
      <c r="G683" s="5"/>
      <c r="H683" s="6">
        <f t="shared" si="10"/>
        <v>520.99995999999999</v>
      </c>
    </row>
    <row r="684" spans="1:8" hidden="1" x14ac:dyDescent="0.25">
      <c r="A684" s="3" t="s">
        <v>1332</v>
      </c>
      <c r="B684" s="1" t="s">
        <v>1848</v>
      </c>
      <c r="C684" s="3" t="s">
        <v>1424</v>
      </c>
      <c r="D684" s="1" t="s">
        <v>812</v>
      </c>
      <c r="E684" s="1">
        <v>350</v>
      </c>
      <c r="F684" s="4">
        <v>54.285699999999999</v>
      </c>
      <c r="G684" s="5"/>
      <c r="H684" s="6">
        <f t="shared" si="10"/>
        <v>189.99994999999998</v>
      </c>
    </row>
    <row r="685" spans="1:8" hidden="1" x14ac:dyDescent="0.25">
      <c r="A685" s="3" t="s">
        <v>1332</v>
      </c>
      <c r="B685" s="1" t="s">
        <v>1848</v>
      </c>
      <c r="C685" s="3" t="s">
        <v>780</v>
      </c>
      <c r="D685" s="1" t="s">
        <v>2211</v>
      </c>
      <c r="E685" s="1">
        <v>962</v>
      </c>
      <c r="F685" s="4">
        <v>54.158000000000001</v>
      </c>
      <c r="G685" s="5"/>
      <c r="H685" s="6">
        <f t="shared" si="10"/>
        <v>520.99995999999999</v>
      </c>
    </row>
    <row r="686" spans="1:8" hidden="1" x14ac:dyDescent="0.25">
      <c r="A686" s="3" t="s">
        <v>1332</v>
      </c>
      <c r="B686" s="1" t="s">
        <v>1848</v>
      </c>
      <c r="C686" s="3" t="s">
        <v>2120</v>
      </c>
      <c r="D686" s="1" t="s">
        <v>1170</v>
      </c>
      <c r="E686" s="1">
        <v>531</v>
      </c>
      <c r="F686" s="4">
        <v>48.964199999999998</v>
      </c>
      <c r="G686" s="5"/>
      <c r="H686" s="6">
        <f t="shared" si="10"/>
        <v>259.99990200000002</v>
      </c>
    </row>
    <row r="687" spans="1:8" hidden="1" x14ac:dyDescent="0.25">
      <c r="A687" s="3" t="s">
        <v>1332</v>
      </c>
      <c r="B687" s="1" t="s">
        <v>1848</v>
      </c>
      <c r="C687" s="3" t="s">
        <v>324</v>
      </c>
      <c r="D687" s="1" t="s">
        <v>1501</v>
      </c>
      <c r="E687" s="1">
        <v>533</v>
      </c>
      <c r="F687" s="4">
        <v>70.919300000000007</v>
      </c>
      <c r="G687" s="5"/>
      <c r="H687" s="6">
        <f t="shared" si="10"/>
        <v>377.99986900000005</v>
      </c>
    </row>
    <row r="688" spans="1:8" hidden="1" x14ac:dyDescent="0.25">
      <c r="A688" s="3" t="s">
        <v>1332</v>
      </c>
      <c r="B688" s="1" t="s">
        <v>1848</v>
      </c>
      <c r="C688" s="3" t="s">
        <v>1425</v>
      </c>
      <c r="D688" s="1" t="s">
        <v>541</v>
      </c>
      <c r="E688" s="1">
        <v>583</v>
      </c>
      <c r="F688" s="4">
        <v>60.034300000000002</v>
      </c>
      <c r="G688" s="5"/>
      <c r="H688" s="6">
        <f t="shared" si="10"/>
        <v>349.99996899999996</v>
      </c>
    </row>
    <row r="689" spans="1:8" hidden="1" x14ac:dyDescent="0.25">
      <c r="A689" s="3" t="s">
        <v>682</v>
      </c>
      <c r="B689" s="1" t="s">
        <v>854</v>
      </c>
      <c r="C689" s="3" t="s">
        <v>1424</v>
      </c>
      <c r="D689" s="1" t="s">
        <v>855</v>
      </c>
      <c r="E689" s="1">
        <v>413</v>
      </c>
      <c r="F689" s="5">
        <v>72.2</v>
      </c>
      <c r="G689" s="5" t="s">
        <v>2623</v>
      </c>
      <c r="H689" s="6">
        <f t="shared" si="10"/>
        <v>298.18600000000004</v>
      </c>
    </row>
    <row r="690" spans="1:8" hidden="1" x14ac:dyDescent="0.25">
      <c r="A690" s="3" t="s">
        <v>682</v>
      </c>
      <c r="B690" s="1" t="s">
        <v>854</v>
      </c>
      <c r="C690" s="3" t="s">
        <v>152</v>
      </c>
      <c r="D690" s="1" t="s">
        <v>2399</v>
      </c>
      <c r="E690" s="1">
        <v>275</v>
      </c>
      <c r="F690" s="5">
        <v>90.1</v>
      </c>
      <c r="G690" s="5" t="s">
        <v>2623</v>
      </c>
      <c r="H690" s="6">
        <f t="shared" si="10"/>
        <v>247.77500000000001</v>
      </c>
    </row>
    <row r="691" spans="1:8" hidden="1" x14ac:dyDescent="0.25">
      <c r="A691" s="3" t="s">
        <v>682</v>
      </c>
      <c r="B691" s="1" t="s">
        <v>854</v>
      </c>
      <c r="C691" s="3" t="s">
        <v>324</v>
      </c>
      <c r="D691" s="1" t="s">
        <v>219</v>
      </c>
      <c r="E691" s="1">
        <v>319</v>
      </c>
      <c r="F691" s="5">
        <v>100</v>
      </c>
      <c r="G691" s="5" t="s">
        <v>2623</v>
      </c>
      <c r="H691" s="6">
        <f t="shared" si="10"/>
        <v>319</v>
      </c>
    </row>
    <row r="692" spans="1:8" hidden="1" x14ac:dyDescent="0.25">
      <c r="A692" s="3" t="s">
        <v>682</v>
      </c>
      <c r="B692" s="1" t="s">
        <v>854</v>
      </c>
      <c r="C692" s="3" t="s">
        <v>153</v>
      </c>
      <c r="D692" s="1" t="s">
        <v>49</v>
      </c>
      <c r="E692" s="1">
        <v>432</v>
      </c>
      <c r="F692" s="5">
        <v>80.5</v>
      </c>
      <c r="G692" s="5" t="s">
        <v>2623</v>
      </c>
      <c r="H692" s="6">
        <f t="shared" si="10"/>
        <v>347.76</v>
      </c>
    </row>
    <row r="693" spans="1:8" hidden="1" x14ac:dyDescent="0.25">
      <c r="A693" s="3" t="s">
        <v>220</v>
      </c>
      <c r="B693" s="1" t="s">
        <v>1333</v>
      </c>
      <c r="C693" s="3" t="s">
        <v>152</v>
      </c>
      <c r="D693" s="1" t="s">
        <v>50</v>
      </c>
      <c r="E693" s="1">
        <v>546</v>
      </c>
      <c r="F693" s="4">
        <v>58.424900000000001</v>
      </c>
      <c r="G693" s="5"/>
      <c r="H693" s="6">
        <f t="shared" si="10"/>
        <v>318.999954</v>
      </c>
    </row>
    <row r="694" spans="1:8" hidden="1" x14ac:dyDescent="0.25">
      <c r="A694" s="3" t="s">
        <v>220</v>
      </c>
      <c r="B694" s="1" t="s">
        <v>1333</v>
      </c>
      <c r="C694" s="3" t="s">
        <v>780</v>
      </c>
      <c r="D694" s="1" t="s">
        <v>2400</v>
      </c>
      <c r="E694" s="1">
        <v>503</v>
      </c>
      <c r="F694" s="4">
        <v>71.570599999999999</v>
      </c>
      <c r="G694" s="5"/>
      <c r="H694" s="6">
        <f t="shared" si="10"/>
        <v>360.00011799999999</v>
      </c>
    </row>
    <row r="695" spans="1:8" hidden="1" x14ac:dyDescent="0.25">
      <c r="A695" s="3" t="s">
        <v>220</v>
      </c>
      <c r="B695" s="1" t="s">
        <v>1333</v>
      </c>
      <c r="C695" s="3" t="s">
        <v>2327</v>
      </c>
      <c r="D695" s="1" t="s">
        <v>484</v>
      </c>
      <c r="E695" s="1">
        <v>620</v>
      </c>
      <c r="F695" s="4">
        <v>64.1935</v>
      </c>
      <c r="G695" s="5"/>
      <c r="H695" s="6">
        <f t="shared" si="10"/>
        <v>397.99970000000002</v>
      </c>
    </row>
    <row r="696" spans="1:8" hidden="1" x14ac:dyDescent="0.25">
      <c r="A696" s="3" t="s">
        <v>220</v>
      </c>
      <c r="B696" s="1" t="s">
        <v>1333</v>
      </c>
      <c r="C696" s="3" t="s">
        <v>2120</v>
      </c>
      <c r="D696" s="1" t="s">
        <v>2401</v>
      </c>
      <c r="E696" s="1">
        <v>2041</v>
      </c>
      <c r="F696" s="4">
        <v>52.621299999999998</v>
      </c>
      <c r="G696" s="5"/>
      <c r="H696" s="6">
        <f t="shared" si="10"/>
        <v>1074.0007329999999</v>
      </c>
    </row>
    <row r="697" spans="1:8" hidden="1" x14ac:dyDescent="0.25">
      <c r="A697" s="3" t="s">
        <v>220</v>
      </c>
      <c r="B697" s="1" t="s">
        <v>1333</v>
      </c>
      <c r="C697" s="3" t="s">
        <v>785</v>
      </c>
      <c r="D697" s="1" t="s">
        <v>683</v>
      </c>
      <c r="E697" s="1">
        <v>591</v>
      </c>
      <c r="F697" s="4">
        <v>56.514299999999999</v>
      </c>
      <c r="G697" s="5"/>
      <c r="H697" s="6">
        <f t="shared" si="10"/>
        <v>333.99951299999998</v>
      </c>
    </row>
    <row r="698" spans="1:8" hidden="1" x14ac:dyDescent="0.25">
      <c r="A698" s="3" t="s">
        <v>220</v>
      </c>
      <c r="B698" s="1" t="s">
        <v>1333</v>
      </c>
      <c r="C698" s="3" t="s">
        <v>1425</v>
      </c>
      <c r="D698" s="1" t="s">
        <v>1695</v>
      </c>
      <c r="E698" s="1">
        <v>329</v>
      </c>
      <c r="F698" s="4">
        <v>62.006</v>
      </c>
      <c r="G698" s="5"/>
      <c r="H698" s="6">
        <f t="shared" si="10"/>
        <v>203.99973999999997</v>
      </c>
    </row>
    <row r="699" spans="1:8" hidden="1" x14ac:dyDescent="0.25">
      <c r="A699" s="3" t="s">
        <v>220</v>
      </c>
      <c r="B699" s="1" t="s">
        <v>1333</v>
      </c>
      <c r="C699" s="3" t="s">
        <v>2320</v>
      </c>
      <c r="D699" s="1" t="s">
        <v>2402</v>
      </c>
      <c r="E699" s="1">
        <v>395</v>
      </c>
      <c r="F699" s="4">
        <v>71.898700000000005</v>
      </c>
      <c r="G699" s="5"/>
      <c r="H699" s="6">
        <f t="shared" si="10"/>
        <v>283.999865</v>
      </c>
    </row>
    <row r="700" spans="1:8" hidden="1" x14ac:dyDescent="0.25">
      <c r="A700" s="3" t="s">
        <v>220</v>
      </c>
      <c r="B700" s="1" t="s">
        <v>1333</v>
      </c>
      <c r="C700" s="3" t="s">
        <v>781</v>
      </c>
      <c r="D700" s="1" t="s">
        <v>2212</v>
      </c>
      <c r="E700" s="1">
        <v>474</v>
      </c>
      <c r="F700" s="4">
        <v>61.392400000000002</v>
      </c>
      <c r="G700" s="5"/>
      <c r="H700" s="6">
        <f t="shared" si="10"/>
        <v>290.999976</v>
      </c>
    </row>
    <row r="701" spans="1:8" hidden="1" x14ac:dyDescent="0.25">
      <c r="A701" s="3" t="s">
        <v>220</v>
      </c>
      <c r="B701" s="1" t="s">
        <v>1333</v>
      </c>
      <c r="C701" s="3" t="s">
        <v>974</v>
      </c>
      <c r="D701" s="1" t="s">
        <v>1171</v>
      </c>
      <c r="E701" s="1">
        <v>239</v>
      </c>
      <c r="F701" s="4">
        <v>70.292900000000003</v>
      </c>
      <c r="G701" s="5"/>
      <c r="H701" s="6">
        <f t="shared" si="10"/>
        <v>168.00003100000001</v>
      </c>
    </row>
    <row r="702" spans="1:8" hidden="1" x14ac:dyDescent="0.25">
      <c r="A702" s="3" t="s">
        <v>220</v>
      </c>
      <c r="B702" s="1" t="s">
        <v>1333</v>
      </c>
      <c r="C702" s="3" t="s">
        <v>2336</v>
      </c>
      <c r="D702" s="1" t="s">
        <v>684</v>
      </c>
      <c r="E702" s="1">
        <v>811</v>
      </c>
      <c r="F702" s="4">
        <v>73.489599999999996</v>
      </c>
      <c r="G702" s="5"/>
      <c r="H702" s="6">
        <f t="shared" si="10"/>
        <v>596.00065599999994</v>
      </c>
    </row>
    <row r="703" spans="1:8" hidden="1" x14ac:dyDescent="0.25">
      <c r="A703" s="3" t="s">
        <v>220</v>
      </c>
      <c r="B703" s="1" t="s">
        <v>1333</v>
      </c>
      <c r="C703" s="3" t="s">
        <v>1621</v>
      </c>
      <c r="D703" s="1" t="s">
        <v>399</v>
      </c>
      <c r="E703" s="1">
        <v>543</v>
      </c>
      <c r="F703" s="4">
        <v>66.850800000000007</v>
      </c>
      <c r="G703" s="5"/>
      <c r="H703" s="6">
        <f t="shared" si="10"/>
        <v>362.999844</v>
      </c>
    </row>
    <row r="704" spans="1:8" hidden="1" x14ac:dyDescent="0.25">
      <c r="A704" s="3" t="s">
        <v>2213</v>
      </c>
      <c r="B704" s="1" t="s">
        <v>51</v>
      </c>
      <c r="C704" s="3" t="s">
        <v>1424</v>
      </c>
      <c r="D704" s="1" t="s">
        <v>685</v>
      </c>
      <c r="E704" s="1">
        <v>203</v>
      </c>
      <c r="F704" s="5">
        <v>92.2</v>
      </c>
      <c r="G704" s="5" t="s">
        <v>2623</v>
      </c>
      <c r="H704" s="6">
        <f t="shared" si="10"/>
        <v>187.16600000000003</v>
      </c>
    </row>
    <row r="705" spans="1:8" hidden="1" x14ac:dyDescent="0.25">
      <c r="A705" s="3" t="s">
        <v>2213</v>
      </c>
      <c r="B705" s="1" t="s">
        <v>51</v>
      </c>
      <c r="C705" s="3" t="s">
        <v>780</v>
      </c>
      <c r="D705" s="1" t="s">
        <v>1696</v>
      </c>
      <c r="E705" s="1">
        <v>579</v>
      </c>
      <c r="F705" s="5">
        <v>75.900000000000006</v>
      </c>
      <c r="G705" s="5" t="s">
        <v>2623</v>
      </c>
      <c r="H705" s="6">
        <f t="shared" si="10"/>
        <v>439.46100000000007</v>
      </c>
    </row>
    <row r="706" spans="1:8" hidden="1" x14ac:dyDescent="0.25">
      <c r="A706" s="3" t="s">
        <v>2213</v>
      </c>
      <c r="B706" s="1" t="s">
        <v>51</v>
      </c>
      <c r="C706" s="3" t="s">
        <v>1442</v>
      </c>
      <c r="D706" s="1" t="s">
        <v>1697</v>
      </c>
      <c r="E706" s="1">
        <v>323</v>
      </c>
      <c r="F706" s="5">
        <v>81</v>
      </c>
      <c r="G706" s="5" t="s">
        <v>2623</v>
      </c>
      <c r="H706" s="6">
        <f t="shared" si="10"/>
        <v>261.63</v>
      </c>
    </row>
    <row r="707" spans="1:8" hidden="1" x14ac:dyDescent="0.25">
      <c r="A707" s="3" t="s">
        <v>2213</v>
      </c>
      <c r="B707" s="1" t="s">
        <v>51</v>
      </c>
      <c r="C707" s="3" t="s">
        <v>2120</v>
      </c>
      <c r="D707" s="1" t="s">
        <v>400</v>
      </c>
      <c r="E707" s="1">
        <v>66</v>
      </c>
      <c r="F707" s="5">
        <v>100</v>
      </c>
      <c r="G707" s="5" t="s">
        <v>2623</v>
      </c>
      <c r="H707" s="6">
        <f t="shared" si="10"/>
        <v>66</v>
      </c>
    </row>
    <row r="708" spans="1:8" hidden="1" x14ac:dyDescent="0.25">
      <c r="A708" s="3" t="s">
        <v>2213</v>
      </c>
      <c r="B708" s="1" t="s">
        <v>51</v>
      </c>
      <c r="C708" s="3" t="s">
        <v>324</v>
      </c>
      <c r="D708" s="1" t="s">
        <v>856</v>
      </c>
      <c r="E708" s="1">
        <v>475</v>
      </c>
      <c r="F708" s="5">
        <v>86.6</v>
      </c>
      <c r="G708" s="5" t="s">
        <v>2623</v>
      </c>
      <c r="H708" s="6">
        <f t="shared" si="10"/>
        <v>411.35</v>
      </c>
    </row>
    <row r="709" spans="1:8" hidden="1" x14ac:dyDescent="0.25">
      <c r="A709" s="3" t="s">
        <v>2213</v>
      </c>
      <c r="B709" s="1" t="s">
        <v>51</v>
      </c>
      <c r="C709" s="3" t="s">
        <v>783</v>
      </c>
      <c r="D709" s="1" t="s">
        <v>2526</v>
      </c>
      <c r="E709" s="1">
        <v>384</v>
      </c>
      <c r="F709" s="5">
        <v>100</v>
      </c>
      <c r="G709" s="5" t="s">
        <v>2623</v>
      </c>
      <c r="H709" s="6">
        <f t="shared" si="10"/>
        <v>384</v>
      </c>
    </row>
    <row r="710" spans="1:8" hidden="1" x14ac:dyDescent="0.25">
      <c r="A710" s="3" t="s">
        <v>2213</v>
      </c>
      <c r="B710" s="1" t="s">
        <v>51</v>
      </c>
      <c r="C710" s="3" t="s">
        <v>2320</v>
      </c>
      <c r="D710" s="1" t="s">
        <v>1334</v>
      </c>
      <c r="E710" s="1">
        <v>31</v>
      </c>
      <c r="F710" s="5">
        <v>53.3</v>
      </c>
      <c r="G710" s="5" t="s">
        <v>2623</v>
      </c>
      <c r="H710" s="6">
        <f t="shared" si="10"/>
        <v>16.523</v>
      </c>
    </row>
    <row r="711" spans="1:8" hidden="1" x14ac:dyDescent="0.25">
      <c r="A711" s="3" t="s">
        <v>1502</v>
      </c>
      <c r="B711" s="1" t="s">
        <v>857</v>
      </c>
      <c r="C711" s="3" t="s">
        <v>2118</v>
      </c>
      <c r="D711" s="1" t="s">
        <v>686</v>
      </c>
      <c r="E711" s="1">
        <v>794</v>
      </c>
      <c r="F711" s="4">
        <v>44.332500000000003</v>
      </c>
      <c r="G711" s="5"/>
      <c r="H711" s="6">
        <f t="shared" si="10"/>
        <v>352.00005000000004</v>
      </c>
    </row>
    <row r="712" spans="1:8" hidden="1" x14ac:dyDescent="0.25">
      <c r="A712" s="3" t="s">
        <v>1502</v>
      </c>
      <c r="B712" s="1" t="s">
        <v>857</v>
      </c>
      <c r="C712" s="3" t="s">
        <v>163</v>
      </c>
      <c r="D712" s="1" t="s">
        <v>1046</v>
      </c>
      <c r="E712" s="1">
        <v>501</v>
      </c>
      <c r="F712" s="5">
        <v>94.6</v>
      </c>
      <c r="G712" s="5" t="s">
        <v>2623</v>
      </c>
      <c r="H712" s="6">
        <f t="shared" ref="H712:H775" si="11">E712*F712/100</f>
        <v>473.94599999999997</v>
      </c>
    </row>
    <row r="713" spans="1:8" hidden="1" x14ac:dyDescent="0.25">
      <c r="A713" s="3" t="s">
        <v>1502</v>
      </c>
      <c r="B713" s="1" t="s">
        <v>857</v>
      </c>
      <c r="C713" s="3" t="s">
        <v>988</v>
      </c>
      <c r="D713" s="1" t="s">
        <v>858</v>
      </c>
      <c r="E713" s="1">
        <v>58</v>
      </c>
      <c r="F713" s="5">
        <v>100</v>
      </c>
      <c r="G713" s="5" t="s">
        <v>2623</v>
      </c>
      <c r="H713" s="6">
        <f t="shared" si="11"/>
        <v>58</v>
      </c>
    </row>
    <row r="714" spans="1:8" hidden="1" x14ac:dyDescent="0.25">
      <c r="A714" s="3" t="s">
        <v>1502</v>
      </c>
      <c r="B714" s="1" t="s">
        <v>857</v>
      </c>
      <c r="C714" s="3" t="s">
        <v>1637</v>
      </c>
      <c r="D714" s="1" t="s">
        <v>1172</v>
      </c>
      <c r="E714" s="1">
        <v>574</v>
      </c>
      <c r="F714" s="5">
        <v>100</v>
      </c>
      <c r="G714" s="5" t="s">
        <v>2623</v>
      </c>
      <c r="H714" s="6">
        <f t="shared" si="11"/>
        <v>574</v>
      </c>
    </row>
    <row r="715" spans="1:8" hidden="1" x14ac:dyDescent="0.25">
      <c r="A715" s="3" t="s">
        <v>1502</v>
      </c>
      <c r="B715" s="1" t="s">
        <v>857</v>
      </c>
      <c r="C715" s="3" t="s">
        <v>152</v>
      </c>
      <c r="D715" s="1" t="s">
        <v>52</v>
      </c>
      <c r="E715" s="1">
        <v>565</v>
      </c>
      <c r="F715" s="4">
        <v>33.451300000000003</v>
      </c>
      <c r="G715" s="5"/>
      <c r="H715" s="6">
        <f t="shared" si="11"/>
        <v>188.99984500000002</v>
      </c>
    </row>
    <row r="716" spans="1:8" hidden="1" x14ac:dyDescent="0.25">
      <c r="A716" s="3" t="s">
        <v>1502</v>
      </c>
      <c r="B716" s="1" t="s">
        <v>857</v>
      </c>
      <c r="C716" s="3" t="s">
        <v>1427</v>
      </c>
      <c r="D716" s="1" t="s">
        <v>401</v>
      </c>
      <c r="E716" s="1">
        <v>369</v>
      </c>
      <c r="F716" s="4">
        <v>39.295400000000001</v>
      </c>
      <c r="G716" s="5"/>
      <c r="H716" s="6">
        <f t="shared" si="11"/>
        <v>145.00002599999999</v>
      </c>
    </row>
    <row r="717" spans="1:8" hidden="1" x14ac:dyDescent="0.25">
      <c r="A717" s="3" t="s">
        <v>1502</v>
      </c>
      <c r="B717" s="1" t="s">
        <v>857</v>
      </c>
      <c r="C717" s="3" t="s">
        <v>169</v>
      </c>
      <c r="D717" s="1" t="s">
        <v>542</v>
      </c>
      <c r="E717" s="1">
        <v>1278</v>
      </c>
      <c r="F717" s="5">
        <v>68.599999999999994</v>
      </c>
      <c r="G717" s="5" t="s">
        <v>2623</v>
      </c>
      <c r="H717" s="6">
        <f t="shared" si="11"/>
        <v>876.70799999999986</v>
      </c>
    </row>
    <row r="718" spans="1:8" hidden="1" x14ac:dyDescent="0.25">
      <c r="A718" s="3" t="s">
        <v>1502</v>
      </c>
      <c r="B718" s="1" t="s">
        <v>857</v>
      </c>
      <c r="C718" s="3" t="s">
        <v>780</v>
      </c>
      <c r="D718" s="1" t="s">
        <v>1503</v>
      </c>
      <c r="E718" s="1">
        <v>581</v>
      </c>
      <c r="F718" s="4">
        <v>12.908799999999999</v>
      </c>
      <c r="G718" s="5"/>
      <c r="H718" s="6">
        <f t="shared" si="11"/>
        <v>75.000127999999989</v>
      </c>
    </row>
    <row r="719" spans="1:8" hidden="1" x14ac:dyDescent="0.25">
      <c r="A719" s="3" t="s">
        <v>1502</v>
      </c>
      <c r="B719" s="1" t="s">
        <v>857</v>
      </c>
      <c r="C719" s="3" t="s">
        <v>2327</v>
      </c>
      <c r="D719" s="1" t="s">
        <v>1698</v>
      </c>
      <c r="E719" s="1">
        <v>2048</v>
      </c>
      <c r="F719" s="4">
        <v>22.607500000000002</v>
      </c>
      <c r="G719" s="5"/>
      <c r="H719" s="6">
        <f t="shared" si="11"/>
        <v>463.00160000000005</v>
      </c>
    </row>
    <row r="720" spans="1:8" hidden="1" x14ac:dyDescent="0.25">
      <c r="A720" s="3" t="s">
        <v>1502</v>
      </c>
      <c r="B720" s="1" t="s">
        <v>857</v>
      </c>
      <c r="C720" s="3" t="s">
        <v>2120</v>
      </c>
      <c r="D720" s="1" t="s">
        <v>2008</v>
      </c>
      <c r="E720" s="1">
        <v>364</v>
      </c>
      <c r="F720" s="4">
        <v>45.879100000000001</v>
      </c>
      <c r="G720" s="5"/>
      <c r="H720" s="6">
        <f t="shared" si="11"/>
        <v>166.99992399999999</v>
      </c>
    </row>
    <row r="721" spans="1:8" hidden="1" x14ac:dyDescent="0.25">
      <c r="A721" s="3" t="s">
        <v>1502</v>
      </c>
      <c r="B721" s="1" t="s">
        <v>857</v>
      </c>
      <c r="C721" s="3" t="s">
        <v>785</v>
      </c>
      <c r="D721" s="1" t="s">
        <v>2403</v>
      </c>
      <c r="E721" s="1">
        <v>538</v>
      </c>
      <c r="F721" s="5">
        <v>100</v>
      </c>
      <c r="G721" s="5" t="s">
        <v>2623</v>
      </c>
      <c r="H721" s="6">
        <f t="shared" si="11"/>
        <v>538</v>
      </c>
    </row>
    <row r="722" spans="1:8" hidden="1" x14ac:dyDescent="0.25">
      <c r="A722" s="3" t="s">
        <v>1502</v>
      </c>
      <c r="B722" s="1" t="s">
        <v>857</v>
      </c>
      <c r="C722" s="3" t="s">
        <v>2214</v>
      </c>
      <c r="D722" s="1" t="s">
        <v>2215</v>
      </c>
      <c r="E722" s="1">
        <v>463</v>
      </c>
      <c r="F722" s="5">
        <v>100</v>
      </c>
      <c r="G722" s="5" t="s">
        <v>2623</v>
      </c>
      <c r="H722" s="6">
        <f t="shared" si="11"/>
        <v>463</v>
      </c>
    </row>
    <row r="723" spans="1:8" hidden="1" x14ac:dyDescent="0.25">
      <c r="A723" s="3" t="s">
        <v>1502</v>
      </c>
      <c r="B723" s="1" t="s">
        <v>857</v>
      </c>
      <c r="C723" s="3" t="s">
        <v>324</v>
      </c>
      <c r="D723" s="1" t="s">
        <v>859</v>
      </c>
      <c r="E723" s="1">
        <v>995</v>
      </c>
      <c r="F723" s="4">
        <v>31.758800000000001</v>
      </c>
      <c r="G723" s="5"/>
      <c r="H723" s="6">
        <f t="shared" si="11"/>
        <v>316.00006000000002</v>
      </c>
    </row>
    <row r="724" spans="1:8" hidden="1" x14ac:dyDescent="0.25">
      <c r="A724" s="3" t="s">
        <v>1502</v>
      </c>
      <c r="B724" s="1" t="s">
        <v>857</v>
      </c>
      <c r="C724" s="3" t="s">
        <v>1425</v>
      </c>
      <c r="D724" s="1" t="s">
        <v>2404</v>
      </c>
      <c r="E724" s="1">
        <v>567</v>
      </c>
      <c r="F724" s="5">
        <v>72.099999999999994</v>
      </c>
      <c r="G724" s="5" t="s">
        <v>2623</v>
      </c>
      <c r="H724" s="6">
        <f t="shared" si="11"/>
        <v>408.80699999999996</v>
      </c>
    </row>
    <row r="725" spans="1:8" hidden="1" x14ac:dyDescent="0.25">
      <c r="A725" s="3" t="s">
        <v>1502</v>
      </c>
      <c r="B725" s="1" t="s">
        <v>857</v>
      </c>
      <c r="C725" s="3" t="s">
        <v>2320</v>
      </c>
      <c r="D725" s="1" t="s">
        <v>1047</v>
      </c>
      <c r="E725" s="1">
        <v>892</v>
      </c>
      <c r="F725" s="5">
        <v>64.099999999999994</v>
      </c>
      <c r="G725" s="5" t="s">
        <v>2623</v>
      </c>
      <c r="H725" s="6">
        <f t="shared" si="11"/>
        <v>571.77199999999993</v>
      </c>
    </row>
    <row r="726" spans="1:8" hidden="1" x14ac:dyDescent="0.25">
      <c r="A726" s="3" t="s">
        <v>1502</v>
      </c>
      <c r="B726" s="1" t="s">
        <v>857</v>
      </c>
      <c r="C726" s="3" t="s">
        <v>976</v>
      </c>
      <c r="D726" s="1" t="s">
        <v>2216</v>
      </c>
      <c r="E726" s="1">
        <v>748</v>
      </c>
      <c r="F726" s="5">
        <v>78.599999999999994</v>
      </c>
      <c r="G726" s="5" t="s">
        <v>2623</v>
      </c>
      <c r="H726" s="6">
        <f t="shared" si="11"/>
        <v>587.928</v>
      </c>
    </row>
    <row r="727" spans="1:8" hidden="1" x14ac:dyDescent="0.25">
      <c r="A727" s="3" t="s">
        <v>1502</v>
      </c>
      <c r="B727" s="1" t="s">
        <v>857</v>
      </c>
      <c r="C727" s="3" t="s">
        <v>781</v>
      </c>
      <c r="D727" s="1" t="s">
        <v>2217</v>
      </c>
      <c r="E727" s="1">
        <v>1254</v>
      </c>
      <c r="F727" s="4">
        <v>45.215299999999999</v>
      </c>
      <c r="G727" s="5"/>
      <c r="H727" s="6">
        <f t="shared" si="11"/>
        <v>566.99986200000001</v>
      </c>
    </row>
    <row r="728" spans="1:8" hidden="1" x14ac:dyDescent="0.25">
      <c r="A728" s="3" t="s">
        <v>1502</v>
      </c>
      <c r="B728" s="1" t="s">
        <v>857</v>
      </c>
      <c r="C728" s="3" t="s">
        <v>1624</v>
      </c>
      <c r="D728" s="1" t="s">
        <v>860</v>
      </c>
      <c r="E728" s="1">
        <v>598</v>
      </c>
      <c r="F728" s="4">
        <v>39.130400000000002</v>
      </c>
      <c r="G728" s="5"/>
      <c r="H728" s="6">
        <f t="shared" si="11"/>
        <v>233.99979200000001</v>
      </c>
    </row>
    <row r="729" spans="1:8" hidden="1" x14ac:dyDescent="0.25">
      <c r="A729" s="3" t="s">
        <v>1502</v>
      </c>
      <c r="B729" s="1" t="s">
        <v>857</v>
      </c>
      <c r="C729" s="3" t="s">
        <v>382</v>
      </c>
      <c r="D729" s="1" t="s">
        <v>1951</v>
      </c>
      <c r="E729" s="1">
        <v>1030</v>
      </c>
      <c r="F729" s="5">
        <v>71.2</v>
      </c>
      <c r="G729" s="5" t="s">
        <v>2623</v>
      </c>
      <c r="H729" s="6">
        <f t="shared" si="11"/>
        <v>733.36</v>
      </c>
    </row>
    <row r="730" spans="1:8" hidden="1" x14ac:dyDescent="0.25">
      <c r="A730" s="3" t="s">
        <v>1502</v>
      </c>
      <c r="B730" s="1" t="s">
        <v>857</v>
      </c>
      <c r="C730" s="3" t="s">
        <v>1033</v>
      </c>
      <c r="D730" s="1" t="s">
        <v>1173</v>
      </c>
      <c r="E730" s="1">
        <v>504</v>
      </c>
      <c r="F730" s="5">
        <v>65</v>
      </c>
      <c r="G730" s="5" t="s">
        <v>2623</v>
      </c>
      <c r="H730" s="6">
        <f t="shared" si="11"/>
        <v>327.60000000000002</v>
      </c>
    </row>
    <row r="731" spans="1:8" hidden="1" x14ac:dyDescent="0.25">
      <c r="A731" s="3" t="s">
        <v>1502</v>
      </c>
      <c r="B731" s="1" t="s">
        <v>857</v>
      </c>
      <c r="C731" s="3" t="s">
        <v>2325</v>
      </c>
      <c r="D731" s="1" t="s">
        <v>1849</v>
      </c>
      <c r="E731" s="1">
        <v>227</v>
      </c>
      <c r="F731" s="5">
        <v>80.599999999999994</v>
      </c>
      <c r="G731" s="5" t="s">
        <v>2623</v>
      </c>
      <c r="H731" s="6">
        <f t="shared" si="11"/>
        <v>182.96199999999996</v>
      </c>
    </row>
    <row r="732" spans="1:8" hidden="1" x14ac:dyDescent="0.25">
      <c r="A732" s="3" t="s">
        <v>1502</v>
      </c>
      <c r="B732" s="1" t="s">
        <v>857</v>
      </c>
      <c r="C732" s="3" t="s">
        <v>974</v>
      </c>
      <c r="D732" s="1" t="s">
        <v>861</v>
      </c>
      <c r="E732" s="1">
        <v>204</v>
      </c>
      <c r="F732" s="5">
        <v>69.2</v>
      </c>
      <c r="G732" s="5" t="s">
        <v>2623</v>
      </c>
      <c r="H732" s="6">
        <f t="shared" si="11"/>
        <v>141.16800000000001</v>
      </c>
    </row>
    <row r="733" spans="1:8" hidden="1" x14ac:dyDescent="0.25">
      <c r="A733" s="3" t="s">
        <v>1502</v>
      </c>
      <c r="B733" s="1" t="s">
        <v>857</v>
      </c>
      <c r="C733" s="3" t="s">
        <v>1029</v>
      </c>
      <c r="D733" s="1" t="s">
        <v>1504</v>
      </c>
      <c r="E733" s="1">
        <v>625</v>
      </c>
      <c r="F733" s="5">
        <v>100</v>
      </c>
      <c r="G733" s="5" t="s">
        <v>2623</v>
      </c>
      <c r="H733" s="6">
        <f t="shared" si="11"/>
        <v>625</v>
      </c>
    </row>
    <row r="734" spans="1:8" hidden="1" x14ac:dyDescent="0.25">
      <c r="A734" s="3" t="s">
        <v>1502</v>
      </c>
      <c r="B734" s="1" t="s">
        <v>857</v>
      </c>
      <c r="C734" s="3" t="s">
        <v>327</v>
      </c>
      <c r="D734" s="1" t="s">
        <v>2405</v>
      </c>
      <c r="E734" s="1">
        <v>530</v>
      </c>
      <c r="F734" s="5">
        <v>100</v>
      </c>
      <c r="G734" s="5" t="s">
        <v>2623</v>
      </c>
      <c r="H734" s="6">
        <f t="shared" si="11"/>
        <v>530</v>
      </c>
    </row>
    <row r="735" spans="1:8" hidden="1" x14ac:dyDescent="0.25">
      <c r="A735" s="3" t="s">
        <v>1502</v>
      </c>
      <c r="B735" s="1" t="s">
        <v>857</v>
      </c>
      <c r="C735" s="3" t="s">
        <v>337</v>
      </c>
      <c r="D735" s="1" t="s">
        <v>2218</v>
      </c>
      <c r="E735" s="1">
        <v>1029</v>
      </c>
      <c r="F735" s="5">
        <v>78</v>
      </c>
      <c r="G735" s="5" t="s">
        <v>2623</v>
      </c>
      <c r="H735" s="6">
        <f t="shared" si="11"/>
        <v>802.62</v>
      </c>
    </row>
    <row r="736" spans="1:8" hidden="1" x14ac:dyDescent="0.25">
      <c r="A736" s="3" t="s">
        <v>1502</v>
      </c>
      <c r="B736" s="1" t="s">
        <v>857</v>
      </c>
      <c r="C736" s="3" t="s">
        <v>1048</v>
      </c>
      <c r="D736" s="1" t="s">
        <v>2527</v>
      </c>
      <c r="E736" s="1">
        <v>924</v>
      </c>
      <c r="F736" s="4">
        <v>16.991399999999999</v>
      </c>
      <c r="G736" s="5"/>
      <c r="H736" s="6">
        <f t="shared" si="11"/>
        <v>157.00053599999998</v>
      </c>
    </row>
    <row r="737" spans="1:8" hidden="1" x14ac:dyDescent="0.25">
      <c r="A737" s="3" t="s">
        <v>1502</v>
      </c>
      <c r="B737" s="1" t="s">
        <v>857</v>
      </c>
      <c r="C737" s="3" t="s">
        <v>1643</v>
      </c>
      <c r="D737" s="1" t="s">
        <v>402</v>
      </c>
      <c r="E737" s="1">
        <v>974</v>
      </c>
      <c r="F737" s="5">
        <v>92.5</v>
      </c>
      <c r="G737" s="5" t="s">
        <v>2623</v>
      </c>
      <c r="H737" s="6">
        <f t="shared" si="11"/>
        <v>900.95</v>
      </c>
    </row>
    <row r="738" spans="1:8" hidden="1" x14ac:dyDescent="0.25">
      <c r="A738" s="3" t="s">
        <v>1502</v>
      </c>
      <c r="B738" s="1" t="s">
        <v>857</v>
      </c>
      <c r="C738" s="3" t="s">
        <v>2528</v>
      </c>
      <c r="D738" s="1" t="s">
        <v>2529</v>
      </c>
      <c r="E738" s="1">
        <v>456</v>
      </c>
      <c r="F738" s="5">
        <v>90.2</v>
      </c>
      <c r="G738" s="5" t="s">
        <v>2623</v>
      </c>
      <c r="H738" s="6">
        <f t="shared" si="11"/>
        <v>411.31200000000007</v>
      </c>
    </row>
    <row r="739" spans="1:8" hidden="1" x14ac:dyDescent="0.25">
      <c r="A739" s="3" t="s">
        <v>1502</v>
      </c>
      <c r="B739" s="1" t="s">
        <v>857</v>
      </c>
      <c r="C739" s="3" t="s">
        <v>338</v>
      </c>
      <c r="D739" s="1" t="s">
        <v>1505</v>
      </c>
      <c r="E739" s="1">
        <v>1057</v>
      </c>
      <c r="F739" s="4">
        <v>15.9886</v>
      </c>
      <c r="G739" s="5"/>
      <c r="H739" s="6">
        <f t="shared" si="11"/>
        <v>168.99950200000001</v>
      </c>
    </row>
    <row r="740" spans="1:8" hidden="1" x14ac:dyDescent="0.25">
      <c r="A740" s="3" t="s">
        <v>1502</v>
      </c>
      <c r="B740" s="1" t="s">
        <v>857</v>
      </c>
      <c r="C740" s="3" t="s">
        <v>2322</v>
      </c>
      <c r="D740" s="1" t="s">
        <v>2530</v>
      </c>
      <c r="E740" s="1">
        <v>1442</v>
      </c>
      <c r="F740" s="4">
        <v>12.8987</v>
      </c>
      <c r="G740" s="5"/>
      <c r="H740" s="6">
        <f t="shared" si="11"/>
        <v>185.99925400000001</v>
      </c>
    </row>
    <row r="741" spans="1:8" hidden="1" x14ac:dyDescent="0.25">
      <c r="A741" s="3" t="s">
        <v>1502</v>
      </c>
      <c r="B741" s="1" t="s">
        <v>857</v>
      </c>
      <c r="C741" s="3" t="s">
        <v>1127</v>
      </c>
      <c r="D741" s="1" t="s">
        <v>1850</v>
      </c>
      <c r="E741" s="1">
        <v>155</v>
      </c>
      <c r="F741" s="5">
        <v>100</v>
      </c>
      <c r="G741" s="5" t="s">
        <v>2623</v>
      </c>
      <c r="H741" s="6">
        <f t="shared" si="11"/>
        <v>155</v>
      </c>
    </row>
    <row r="742" spans="1:8" hidden="1" x14ac:dyDescent="0.25">
      <c r="A742" s="3" t="s">
        <v>1502</v>
      </c>
      <c r="B742" s="1" t="s">
        <v>857</v>
      </c>
      <c r="C742" s="3" t="s">
        <v>975</v>
      </c>
      <c r="D742" s="1" t="s">
        <v>1335</v>
      </c>
      <c r="E742" s="1">
        <v>1816</v>
      </c>
      <c r="F742" s="4">
        <v>8.4251000000000005</v>
      </c>
      <c r="G742" s="5"/>
      <c r="H742" s="6">
        <f t="shared" si="11"/>
        <v>152.99981600000001</v>
      </c>
    </row>
    <row r="743" spans="1:8" hidden="1" x14ac:dyDescent="0.25">
      <c r="A743" s="3" t="s">
        <v>1502</v>
      </c>
      <c r="B743" s="1" t="s">
        <v>857</v>
      </c>
      <c r="C743" s="3" t="s">
        <v>403</v>
      </c>
      <c r="D743" s="1" t="s">
        <v>543</v>
      </c>
      <c r="E743" s="1">
        <v>981</v>
      </c>
      <c r="F743" s="4">
        <v>14.1692</v>
      </c>
      <c r="G743" s="5"/>
      <c r="H743" s="6">
        <f t="shared" si="11"/>
        <v>138.999852</v>
      </c>
    </row>
    <row r="744" spans="1:8" hidden="1" x14ac:dyDescent="0.25">
      <c r="A744" s="3" t="s">
        <v>1502</v>
      </c>
      <c r="B744" s="1" t="s">
        <v>857</v>
      </c>
      <c r="C744" s="3" t="s">
        <v>1793</v>
      </c>
      <c r="D744" s="1" t="s">
        <v>1049</v>
      </c>
      <c r="E744" s="1">
        <v>99</v>
      </c>
      <c r="F744" s="5">
        <v>80</v>
      </c>
      <c r="G744" s="5" t="s">
        <v>2623</v>
      </c>
      <c r="H744" s="6">
        <f t="shared" si="11"/>
        <v>79.2</v>
      </c>
    </row>
    <row r="745" spans="1:8" hidden="1" x14ac:dyDescent="0.25">
      <c r="A745" s="3" t="s">
        <v>1502</v>
      </c>
      <c r="B745" s="1" t="s">
        <v>857</v>
      </c>
      <c r="C745" s="3" t="s">
        <v>520</v>
      </c>
      <c r="D745" s="1" t="s">
        <v>1851</v>
      </c>
      <c r="E745" s="1">
        <v>350</v>
      </c>
      <c r="F745" s="5">
        <v>79.8</v>
      </c>
      <c r="G745" s="5" t="s">
        <v>2623</v>
      </c>
      <c r="H745" s="6">
        <f t="shared" si="11"/>
        <v>279.3</v>
      </c>
    </row>
    <row r="746" spans="1:8" hidden="1" x14ac:dyDescent="0.25">
      <c r="A746" s="3" t="s">
        <v>1502</v>
      </c>
      <c r="B746" s="1" t="s">
        <v>857</v>
      </c>
      <c r="C746" s="3" t="s">
        <v>329</v>
      </c>
      <c r="D746" s="1" t="s">
        <v>2406</v>
      </c>
      <c r="E746" s="1">
        <v>857</v>
      </c>
      <c r="F746" s="5">
        <v>100</v>
      </c>
      <c r="G746" s="5" t="s">
        <v>2623</v>
      </c>
      <c r="H746" s="6">
        <f t="shared" si="11"/>
        <v>857</v>
      </c>
    </row>
    <row r="747" spans="1:8" hidden="1" x14ac:dyDescent="0.25">
      <c r="A747" s="3" t="s">
        <v>1502</v>
      </c>
      <c r="B747" s="1" t="s">
        <v>857</v>
      </c>
      <c r="C747" s="3" t="s">
        <v>1125</v>
      </c>
      <c r="D747" s="1" t="s">
        <v>53</v>
      </c>
      <c r="E747" s="1">
        <v>860</v>
      </c>
      <c r="F747" s="4">
        <v>45.930199999999999</v>
      </c>
      <c r="G747" s="5"/>
      <c r="H747" s="6">
        <f t="shared" si="11"/>
        <v>394.99972000000002</v>
      </c>
    </row>
    <row r="748" spans="1:8" hidden="1" x14ac:dyDescent="0.25">
      <c r="A748" s="3" t="s">
        <v>1502</v>
      </c>
      <c r="B748" s="1" t="s">
        <v>857</v>
      </c>
      <c r="C748" s="3" t="s">
        <v>2132</v>
      </c>
      <c r="D748" s="1" t="s">
        <v>404</v>
      </c>
      <c r="E748" s="1">
        <v>964</v>
      </c>
      <c r="F748" s="4">
        <v>38.589199999999998</v>
      </c>
      <c r="G748" s="5"/>
      <c r="H748" s="6">
        <f t="shared" si="11"/>
        <v>371.999888</v>
      </c>
    </row>
    <row r="749" spans="1:8" hidden="1" x14ac:dyDescent="0.25">
      <c r="A749" s="3" t="s">
        <v>1502</v>
      </c>
      <c r="B749" s="1" t="s">
        <v>857</v>
      </c>
      <c r="C749" s="3" t="s">
        <v>1434</v>
      </c>
      <c r="D749" s="1" t="s">
        <v>2531</v>
      </c>
      <c r="E749" s="1">
        <v>764</v>
      </c>
      <c r="F749" s="4">
        <v>33.507800000000003</v>
      </c>
      <c r="G749" s="5"/>
      <c r="H749" s="6">
        <f t="shared" si="11"/>
        <v>255.99959200000001</v>
      </c>
    </row>
    <row r="750" spans="1:8" hidden="1" x14ac:dyDescent="0.25">
      <c r="A750" s="3" t="s">
        <v>1502</v>
      </c>
      <c r="B750" s="1" t="s">
        <v>857</v>
      </c>
      <c r="C750" s="3" t="s">
        <v>221</v>
      </c>
      <c r="D750" s="1" t="s">
        <v>2407</v>
      </c>
      <c r="E750" s="1">
        <v>349</v>
      </c>
      <c r="F750" s="5">
        <v>100</v>
      </c>
      <c r="G750" s="5" t="s">
        <v>2623</v>
      </c>
      <c r="H750" s="6">
        <f t="shared" si="11"/>
        <v>349</v>
      </c>
    </row>
    <row r="751" spans="1:8" hidden="1" x14ac:dyDescent="0.25">
      <c r="A751" s="3" t="s">
        <v>1502</v>
      </c>
      <c r="B751" s="1" t="s">
        <v>857</v>
      </c>
      <c r="C751" s="3" t="s">
        <v>2144</v>
      </c>
      <c r="D751" s="1" t="s">
        <v>1699</v>
      </c>
      <c r="E751" s="1">
        <v>1200</v>
      </c>
      <c r="F751" s="4">
        <v>29.333300000000001</v>
      </c>
      <c r="G751" s="5"/>
      <c r="H751" s="6">
        <f t="shared" si="11"/>
        <v>351.99959999999999</v>
      </c>
    </row>
    <row r="752" spans="1:8" hidden="1" x14ac:dyDescent="0.25">
      <c r="A752" s="3" t="s">
        <v>1502</v>
      </c>
      <c r="B752" s="1" t="s">
        <v>857</v>
      </c>
      <c r="C752" s="3" t="s">
        <v>989</v>
      </c>
      <c r="D752" s="1" t="s">
        <v>687</v>
      </c>
      <c r="E752" s="1">
        <v>796</v>
      </c>
      <c r="F752" s="5">
        <v>69.900000000000006</v>
      </c>
      <c r="G752" s="5" t="s">
        <v>2623</v>
      </c>
      <c r="H752" s="6">
        <f t="shared" si="11"/>
        <v>556.404</v>
      </c>
    </row>
    <row r="753" spans="1:8" hidden="1" x14ac:dyDescent="0.25">
      <c r="A753" s="3" t="s">
        <v>1502</v>
      </c>
      <c r="B753" s="1" t="s">
        <v>857</v>
      </c>
      <c r="C753" s="3" t="s">
        <v>806</v>
      </c>
      <c r="D753" s="1" t="s">
        <v>1852</v>
      </c>
      <c r="E753" s="1">
        <v>1052</v>
      </c>
      <c r="F753" s="4">
        <v>37.832700000000003</v>
      </c>
      <c r="G753" s="5"/>
      <c r="H753" s="6">
        <f t="shared" si="11"/>
        <v>398.00000400000005</v>
      </c>
    </row>
    <row r="754" spans="1:8" hidden="1" x14ac:dyDescent="0.25">
      <c r="A754" s="3" t="s">
        <v>1502</v>
      </c>
      <c r="B754" s="1" t="s">
        <v>857</v>
      </c>
      <c r="C754" s="3" t="s">
        <v>2219</v>
      </c>
      <c r="D754" s="1" t="s">
        <v>1336</v>
      </c>
      <c r="E754" s="1">
        <v>862</v>
      </c>
      <c r="F754" s="4">
        <v>57.308599999999998</v>
      </c>
      <c r="G754" s="5"/>
      <c r="H754" s="6">
        <f t="shared" si="11"/>
        <v>494.00013200000001</v>
      </c>
    </row>
    <row r="755" spans="1:8" hidden="1" x14ac:dyDescent="0.25">
      <c r="A755" s="3" t="s">
        <v>1502</v>
      </c>
      <c r="B755" s="1" t="s">
        <v>857</v>
      </c>
      <c r="C755" s="3" t="s">
        <v>862</v>
      </c>
      <c r="D755" s="1" t="s">
        <v>2532</v>
      </c>
      <c r="E755" s="1">
        <v>1076</v>
      </c>
      <c r="F755" s="4">
        <v>21.003699999999998</v>
      </c>
      <c r="G755" s="5"/>
      <c r="H755" s="6">
        <f t="shared" si="11"/>
        <v>225.99981199999999</v>
      </c>
    </row>
    <row r="756" spans="1:8" hidden="1" x14ac:dyDescent="0.25">
      <c r="A756" s="3" t="s">
        <v>1502</v>
      </c>
      <c r="B756" s="1" t="s">
        <v>857</v>
      </c>
      <c r="C756" s="3" t="s">
        <v>2371</v>
      </c>
      <c r="D756" s="1" t="s">
        <v>863</v>
      </c>
      <c r="E756" s="1">
        <v>1986</v>
      </c>
      <c r="F756" s="4">
        <v>23.011099999999999</v>
      </c>
      <c r="G756" s="5"/>
      <c r="H756" s="6">
        <f t="shared" si="11"/>
        <v>457.00044600000001</v>
      </c>
    </row>
    <row r="757" spans="1:8" hidden="1" x14ac:dyDescent="0.25">
      <c r="A757" s="3" t="s">
        <v>1502</v>
      </c>
      <c r="B757" s="1" t="s">
        <v>857</v>
      </c>
      <c r="C757" s="3" t="s">
        <v>331</v>
      </c>
      <c r="D757" s="1" t="s">
        <v>222</v>
      </c>
      <c r="E757" s="1">
        <v>526</v>
      </c>
      <c r="F757" s="5">
        <v>100</v>
      </c>
      <c r="G757" s="5" t="s">
        <v>2623</v>
      </c>
      <c r="H757" s="6">
        <f t="shared" si="11"/>
        <v>526</v>
      </c>
    </row>
    <row r="758" spans="1:8" hidden="1" x14ac:dyDescent="0.25">
      <c r="A758" s="3" t="s">
        <v>1502</v>
      </c>
      <c r="B758" s="1" t="s">
        <v>857</v>
      </c>
      <c r="C758" s="3" t="s">
        <v>332</v>
      </c>
      <c r="D758" s="1" t="s">
        <v>864</v>
      </c>
      <c r="E758" s="1">
        <v>1245</v>
      </c>
      <c r="F758" s="4">
        <v>40.240900000000003</v>
      </c>
      <c r="G758" s="5"/>
      <c r="H758" s="6">
        <f t="shared" si="11"/>
        <v>500.99920500000007</v>
      </c>
    </row>
    <row r="759" spans="1:8" hidden="1" x14ac:dyDescent="0.25">
      <c r="A759" s="3" t="s">
        <v>1502</v>
      </c>
      <c r="B759" s="1" t="s">
        <v>857</v>
      </c>
      <c r="C759" s="3" t="s">
        <v>1687</v>
      </c>
      <c r="D759" s="1" t="s">
        <v>2009</v>
      </c>
      <c r="E759" s="1">
        <v>1549</v>
      </c>
      <c r="F759" s="4">
        <v>29.5029</v>
      </c>
      <c r="G759" s="5"/>
      <c r="H759" s="6">
        <f t="shared" si="11"/>
        <v>456.99992100000003</v>
      </c>
    </row>
    <row r="760" spans="1:8" hidden="1" x14ac:dyDescent="0.25">
      <c r="A760" s="3" t="s">
        <v>1502</v>
      </c>
      <c r="B760" s="1" t="s">
        <v>857</v>
      </c>
      <c r="C760" s="3" t="s">
        <v>1441</v>
      </c>
      <c r="D760" s="1" t="s">
        <v>2408</v>
      </c>
      <c r="E760" s="1">
        <v>1228</v>
      </c>
      <c r="F760" s="4">
        <v>39.7395</v>
      </c>
      <c r="G760" s="5"/>
      <c r="H760" s="6">
        <f t="shared" si="11"/>
        <v>488.00106</v>
      </c>
    </row>
    <row r="761" spans="1:8" hidden="1" x14ac:dyDescent="0.25">
      <c r="A761" s="3" t="s">
        <v>1502</v>
      </c>
      <c r="B761" s="1" t="s">
        <v>857</v>
      </c>
      <c r="C761" s="3" t="s">
        <v>1700</v>
      </c>
      <c r="D761" s="1" t="s">
        <v>544</v>
      </c>
      <c r="E761" s="1">
        <v>73</v>
      </c>
      <c r="F761" s="5">
        <v>100</v>
      </c>
      <c r="G761" s="5" t="s">
        <v>2623</v>
      </c>
      <c r="H761" s="6">
        <f t="shared" si="11"/>
        <v>73</v>
      </c>
    </row>
    <row r="762" spans="1:8" hidden="1" x14ac:dyDescent="0.25">
      <c r="A762" s="3" t="s">
        <v>1502</v>
      </c>
      <c r="B762" s="1" t="s">
        <v>857</v>
      </c>
      <c r="C762" s="3" t="s">
        <v>1649</v>
      </c>
      <c r="D762" s="1" t="s">
        <v>223</v>
      </c>
      <c r="E762" s="1">
        <v>393</v>
      </c>
      <c r="F762" s="5">
        <v>100</v>
      </c>
      <c r="G762" s="5" t="s">
        <v>2623</v>
      </c>
      <c r="H762" s="6">
        <f t="shared" si="11"/>
        <v>393</v>
      </c>
    </row>
    <row r="763" spans="1:8" hidden="1" x14ac:dyDescent="0.25">
      <c r="A763" s="3" t="s">
        <v>1502</v>
      </c>
      <c r="B763" s="1" t="s">
        <v>857</v>
      </c>
      <c r="C763" s="3" t="s">
        <v>1174</v>
      </c>
      <c r="D763" s="1" t="s">
        <v>2010</v>
      </c>
      <c r="E763" s="1">
        <v>152</v>
      </c>
      <c r="F763" s="5">
        <v>100</v>
      </c>
      <c r="G763" s="5" t="s">
        <v>2623</v>
      </c>
      <c r="H763" s="6">
        <f t="shared" si="11"/>
        <v>152</v>
      </c>
    </row>
    <row r="764" spans="1:8" hidden="1" x14ac:dyDescent="0.25">
      <c r="A764" s="3" t="s">
        <v>1502</v>
      </c>
      <c r="B764" s="1" t="s">
        <v>857</v>
      </c>
      <c r="C764" s="3" t="s">
        <v>405</v>
      </c>
      <c r="D764" s="1" t="s">
        <v>1050</v>
      </c>
      <c r="E764" s="1">
        <v>264</v>
      </c>
      <c r="F764" s="5">
        <v>67.3</v>
      </c>
      <c r="G764" s="5" t="s">
        <v>2623</v>
      </c>
      <c r="H764" s="6">
        <f t="shared" si="11"/>
        <v>177.672</v>
      </c>
    </row>
    <row r="765" spans="1:8" hidden="1" x14ac:dyDescent="0.25">
      <c r="A765" s="3" t="s">
        <v>1502</v>
      </c>
      <c r="B765" s="1" t="s">
        <v>857</v>
      </c>
      <c r="C765" s="3" t="s">
        <v>1701</v>
      </c>
      <c r="D765" s="1" t="s">
        <v>865</v>
      </c>
      <c r="E765" s="1">
        <v>293</v>
      </c>
      <c r="F765" s="5">
        <v>95.5</v>
      </c>
      <c r="G765" s="5" t="s">
        <v>2623</v>
      </c>
      <c r="H765" s="6">
        <f t="shared" si="11"/>
        <v>279.815</v>
      </c>
    </row>
    <row r="766" spans="1:8" hidden="1" x14ac:dyDescent="0.25">
      <c r="A766" s="3" t="s">
        <v>1502</v>
      </c>
      <c r="B766" s="1" t="s">
        <v>857</v>
      </c>
      <c r="C766" s="3" t="s">
        <v>996</v>
      </c>
      <c r="D766" s="1" t="s">
        <v>2011</v>
      </c>
      <c r="E766" s="1">
        <v>226</v>
      </c>
      <c r="F766" s="5">
        <v>75.599999999999994</v>
      </c>
      <c r="G766" s="5" t="s">
        <v>2623</v>
      </c>
      <c r="H766" s="6">
        <f t="shared" si="11"/>
        <v>170.85599999999999</v>
      </c>
    </row>
    <row r="767" spans="1:8" hidden="1" x14ac:dyDescent="0.25">
      <c r="A767" s="3" t="s">
        <v>1502</v>
      </c>
      <c r="B767" s="1" t="s">
        <v>857</v>
      </c>
      <c r="C767" s="3" t="s">
        <v>2533</v>
      </c>
      <c r="D767" s="1" t="s">
        <v>2323</v>
      </c>
      <c r="E767" s="1">
        <v>492</v>
      </c>
      <c r="F767" s="5">
        <v>100</v>
      </c>
      <c r="G767" s="5" t="s">
        <v>2623</v>
      </c>
      <c r="H767" s="6">
        <f t="shared" si="11"/>
        <v>492</v>
      </c>
    </row>
    <row r="768" spans="1:8" hidden="1" x14ac:dyDescent="0.25">
      <c r="A768" s="3" t="s">
        <v>1502</v>
      </c>
      <c r="B768" s="1" t="s">
        <v>857</v>
      </c>
      <c r="C768" s="3" t="s">
        <v>2353</v>
      </c>
      <c r="D768" s="1" t="s">
        <v>406</v>
      </c>
      <c r="E768" s="1">
        <v>842</v>
      </c>
      <c r="F768" s="5">
        <v>70</v>
      </c>
      <c r="G768" s="5" t="s">
        <v>2623</v>
      </c>
      <c r="H768" s="6">
        <f t="shared" si="11"/>
        <v>589.4</v>
      </c>
    </row>
    <row r="769" spans="1:8" hidden="1" x14ac:dyDescent="0.25">
      <c r="A769" s="3" t="s">
        <v>1502</v>
      </c>
      <c r="B769" s="1" t="s">
        <v>857</v>
      </c>
      <c r="C769" s="3" t="s">
        <v>1051</v>
      </c>
      <c r="D769" s="1" t="s">
        <v>866</v>
      </c>
      <c r="E769" s="1">
        <v>897</v>
      </c>
      <c r="F769" s="4">
        <v>40.245199999999997</v>
      </c>
      <c r="G769" s="5"/>
      <c r="H769" s="6">
        <f t="shared" si="11"/>
        <v>360.99944399999998</v>
      </c>
    </row>
    <row r="770" spans="1:8" hidden="1" x14ac:dyDescent="0.25">
      <c r="A770" s="3" t="s">
        <v>1502</v>
      </c>
      <c r="B770" s="1" t="s">
        <v>857</v>
      </c>
      <c r="C770" s="3" t="s">
        <v>504</v>
      </c>
      <c r="D770" s="1" t="s">
        <v>1506</v>
      </c>
      <c r="E770" s="1">
        <v>1221</v>
      </c>
      <c r="F770" s="4">
        <v>38.493000000000002</v>
      </c>
      <c r="G770" s="5"/>
      <c r="H770" s="6">
        <f t="shared" si="11"/>
        <v>469.99952999999999</v>
      </c>
    </row>
    <row r="771" spans="1:8" hidden="1" x14ac:dyDescent="0.25">
      <c r="A771" s="3" t="s">
        <v>1502</v>
      </c>
      <c r="B771" s="1" t="s">
        <v>857</v>
      </c>
      <c r="C771" s="3" t="s">
        <v>1853</v>
      </c>
      <c r="D771" s="1" t="s">
        <v>1854</v>
      </c>
      <c r="E771" s="1">
        <v>877</v>
      </c>
      <c r="F771" s="5">
        <v>100</v>
      </c>
      <c r="G771" s="5" t="s">
        <v>2623</v>
      </c>
      <c r="H771" s="6">
        <f t="shared" si="11"/>
        <v>877</v>
      </c>
    </row>
    <row r="772" spans="1:8" hidden="1" x14ac:dyDescent="0.25">
      <c r="A772" s="3" t="s">
        <v>1502</v>
      </c>
      <c r="B772" s="1" t="s">
        <v>857</v>
      </c>
      <c r="C772" s="3" t="s">
        <v>2489</v>
      </c>
      <c r="D772" s="1" t="s">
        <v>1702</v>
      </c>
      <c r="E772" s="1">
        <v>580</v>
      </c>
      <c r="F772" s="5">
        <v>72.5</v>
      </c>
      <c r="G772" s="5" t="s">
        <v>2623</v>
      </c>
      <c r="H772" s="6">
        <f t="shared" si="11"/>
        <v>420.5</v>
      </c>
    </row>
    <row r="773" spans="1:8" hidden="1" x14ac:dyDescent="0.25">
      <c r="A773" s="3" t="s">
        <v>1502</v>
      </c>
      <c r="B773" s="1" t="s">
        <v>857</v>
      </c>
      <c r="C773" s="3" t="s">
        <v>2220</v>
      </c>
      <c r="D773" s="1" t="s">
        <v>867</v>
      </c>
      <c r="E773" s="1">
        <v>373</v>
      </c>
      <c r="F773" s="5">
        <v>70.099999999999994</v>
      </c>
      <c r="G773" s="5" t="s">
        <v>2623</v>
      </c>
      <c r="H773" s="6">
        <f t="shared" si="11"/>
        <v>261.47300000000001</v>
      </c>
    </row>
    <row r="774" spans="1:8" hidden="1" x14ac:dyDescent="0.25">
      <c r="A774" s="3" t="s">
        <v>1502</v>
      </c>
      <c r="B774" s="1" t="s">
        <v>857</v>
      </c>
      <c r="C774" s="3" t="s">
        <v>224</v>
      </c>
      <c r="D774" s="1" t="s">
        <v>407</v>
      </c>
      <c r="E774" s="1">
        <v>332</v>
      </c>
      <c r="F774" s="5">
        <v>100</v>
      </c>
      <c r="G774" s="5" t="s">
        <v>2623</v>
      </c>
      <c r="H774" s="6">
        <f t="shared" si="11"/>
        <v>332</v>
      </c>
    </row>
    <row r="775" spans="1:8" hidden="1" x14ac:dyDescent="0.25">
      <c r="A775" s="3" t="s">
        <v>1502</v>
      </c>
      <c r="B775" s="1" t="s">
        <v>857</v>
      </c>
      <c r="C775" s="3" t="s">
        <v>211</v>
      </c>
      <c r="D775" s="1" t="s">
        <v>1052</v>
      </c>
      <c r="E775" s="1">
        <v>207</v>
      </c>
      <c r="F775" s="5">
        <v>92.6</v>
      </c>
      <c r="G775" s="5" t="s">
        <v>2623</v>
      </c>
      <c r="H775" s="6">
        <f t="shared" si="11"/>
        <v>191.68199999999996</v>
      </c>
    </row>
    <row r="776" spans="1:8" hidden="1" x14ac:dyDescent="0.25">
      <c r="A776" s="3" t="s">
        <v>1502</v>
      </c>
      <c r="B776" s="1" t="s">
        <v>857</v>
      </c>
      <c r="C776" s="3" t="s">
        <v>1507</v>
      </c>
      <c r="D776" s="1" t="s">
        <v>1703</v>
      </c>
      <c r="E776" s="1">
        <v>84</v>
      </c>
      <c r="F776" s="5">
        <v>98.7</v>
      </c>
      <c r="G776" s="5" t="s">
        <v>2623</v>
      </c>
      <c r="H776" s="6">
        <f t="shared" ref="H776:H839" si="12">E776*F776/100</f>
        <v>82.908000000000015</v>
      </c>
    </row>
    <row r="777" spans="1:8" hidden="1" x14ac:dyDescent="0.25">
      <c r="A777" s="3" t="s">
        <v>1502</v>
      </c>
      <c r="B777" s="1" t="s">
        <v>857</v>
      </c>
      <c r="C777" s="3" t="s">
        <v>391</v>
      </c>
      <c r="D777" s="1" t="s">
        <v>2534</v>
      </c>
      <c r="E777" s="1">
        <v>335</v>
      </c>
      <c r="F777" s="5">
        <v>100</v>
      </c>
      <c r="G777" s="5" t="s">
        <v>2623</v>
      </c>
      <c r="H777" s="6">
        <f t="shared" si="12"/>
        <v>335</v>
      </c>
    </row>
    <row r="778" spans="1:8" hidden="1" x14ac:dyDescent="0.25">
      <c r="A778" s="3" t="s">
        <v>1502</v>
      </c>
      <c r="B778" s="1" t="s">
        <v>857</v>
      </c>
      <c r="C778" s="3" t="s">
        <v>2354</v>
      </c>
      <c r="D778" s="1" t="s">
        <v>1855</v>
      </c>
      <c r="E778" s="1">
        <v>758</v>
      </c>
      <c r="F778" s="4">
        <v>16.226900000000001</v>
      </c>
      <c r="G778" s="5"/>
      <c r="H778" s="6">
        <f t="shared" si="12"/>
        <v>122.99990200000001</v>
      </c>
    </row>
    <row r="779" spans="1:8" hidden="1" x14ac:dyDescent="0.25">
      <c r="A779" s="3" t="s">
        <v>1502</v>
      </c>
      <c r="B779" s="1" t="s">
        <v>857</v>
      </c>
      <c r="C779" s="3" t="s">
        <v>1651</v>
      </c>
      <c r="D779" s="1" t="s">
        <v>408</v>
      </c>
      <c r="E779" s="1">
        <v>171</v>
      </c>
      <c r="F779" s="5">
        <v>100</v>
      </c>
      <c r="G779" s="5" t="s">
        <v>2623</v>
      </c>
      <c r="H779" s="6">
        <f t="shared" si="12"/>
        <v>171</v>
      </c>
    </row>
    <row r="780" spans="1:8" hidden="1" x14ac:dyDescent="0.25">
      <c r="A780" s="3" t="s">
        <v>1502</v>
      </c>
      <c r="B780" s="1" t="s">
        <v>857</v>
      </c>
      <c r="C780" s="3" t="s">
        <v>348</v>
      </c>
      <c r="D780" s="1" t="s">
        <v>2535</v>
      </c>
      <c r="E780" s="1">
        <v>552</v>
      </c>
      <c r="F780" s="5">
        <v>100</v>
      </c>
      <c r="G780" s="5" t="s">
        <v>2623</v>
      </c>
      <c r="H780" s="6">
        <f t="shared" si="12"/>
        <v>552</v>
      </c>
    </row>
    <row r="781" spans="1:8" hidden="1" x14ac:dyDescent="0.25">
      <c r="A781" s="3" t="s">
        <v>1502</v>
      </c>
      <c r="B781" s="1" t="s">
        <v>857</v>
      </c>
      <c r="C781" s="3" t="s">
        <v>999</v>
      </c>
      <c r="D781" s="1" t="s">
        <v>2012</v>
      </c>
      <c r="E781" s="1">
        <v>485</v>
      </c>
      <c r="F781" s="4">
        <v>7.0103</v>
      </c>
      <c r="G781" s="5"/>
      <c r="H781" s="6">
        <f t="shared" si="12"/>
        <v>33.999955</v>
      </c>
    </row>
    <row r="782" spans="1:8" hidden="1" x14ac:dyDescent="0.25">
      <c r="A782" s="3" t="s">
        <v>1502</v>
      </c>
      <c r="B782" s="1" t="s">
        <v>857</v>
      </c>
      <c r="C782" s="3" t="s">
        <v>2356</v>
      </c>
      <c r="D782" s="1" t="s">
        <v>868</v>
      </c>
      <c r="E782" s="1">
        <v>387</v>
      </c>
      <c r="F782" s="4">
        <v>25.323</v>
      </c>
      <c r="G782" s="5"/>
      <c r="H782" s="6">
        <f t="shared" si="12"/>
        <v>98.000010000000003</v>
      </c>
    </row>
    <row r="783" spans="1:8" hidden="1" x14ac:dyDescent="0.25">
      <c r="A783" s="3" t="s">
        <v>1502</v>
      </c>
      <c r="B783" s="1" t="s">
        <v>857</v>
      </c>
      <c r="C783" s="3" t="s">
        <v>350</v>
      </c>
      <c r="D783" s="1" t="s">
        <v>1175</v>
      </c>
      <c r="E783" s="1">
        <v>134</v>
      </c>
      <c r="F783" s="5">
        <v>100</v>
      </c>
      <c r="G783" s="5" t="s">
        <v>2623</v>
      </c>
      <c r="H783" s="6">
        <f t="shared" si="12"/>
        <v>134</v>
      </c>
    </row>
    <row r="784" spans="1:8" hidden="1" x14ac:dyDescent="0.25">
      <c r="A784" s="3" t="s">
        <v>1502</v>
      </c>
      <c r="B784" s="1" t="s">
        <v>857</v>
      </c>
      <c r="C784" s="3" t="s">
        <v>1000</v>
      </c>
      <c r="D784" s="1" t="s">
        <v>1832</v>
      </c>
      <c r="E784" s="1">
        <v>450</v>
      </c>
      <c r="F784" s="5">
        <v>100</v>
      </c>
      <c r="G784" s="5" t="s">
        <v>2623</v>
      </c>
      <c r="H784" s="6">
        <f t="shared" si="12"/>
        <v>450</v>
      </c>
    </row>
    <row r="785" spans="1:8" hidden="1" x14ac:dyDescent="0.25">
      <c r="A785" s="3" t="s">
        <v>1502</v>
      </c>
      <c r="B785" s="1" t="s">
        <v>857</v>
      </c>
      <c r="C785" s="3" t="s">
        <v>1811</v>
      </c>
      <c r="D785" s="1" t="s">
        <v>1053</v>
      </c>
      <c r="E785" s="1">
        <v>417</v>
      </c>
      <c r="F785" s="5">
        <v>64.599999999999994</v>
      </c>
      <c r="G785" s="5" t="s">
        <v>2623</v>
      </c>
      <c r="H785" s="6">
        <f t="shared" si="12"/>
        <v>269.38199999999995</v>
      </c>
    </row>
    <row r="786" spans="1:8" hidden="1" x14ac:dyDescent="0.25">
      <c r="A786" s="3" t="s">
        <v>1502</v>
      </c>
      <c r="B786" s="1" t="s">
        <v>857</v>
      </c>
      <c r="C786" s="3" t="s">
        <v>1143</v>
      </c>
      <c r="D786" s="1" t="s">
        <v>2013</v>
      </c>
      <c r="E786" s="1">
        <v>332</v>
      </c>
      <c r="F786" s="5">
        <v>100</v>
      </c>
      <c r="G786" s="5" t="s">
        <v>2623</v>
      </c>
      <c r="H786" s="6">
        <f t="shared" si="12"/>
        <v>332</v>
      </c>
    </row>
    <row r="787" spans="1:8" hidden="1" x14ac:dyDescent="0.25">
      <c r="A787" s="3" t="s">
        <v>1502</v>
      </c>
      <c r="B787" s="1" t="s">
        <v>857</v>
      </c>
      <c r="C787" s="3" t="s">
        <v>2159</v>
      </c>
      <c r="D787" s="1" t="s">
        <v>2536</v>
      </c>
      <c r="E787" s="1">
        <v>359</v>
      </c>
      <c r="F787" s="5">
        <v>100</v>
      </c>
      <c r="G787" s="5" t="s">
        <v>2623</v>
      </c>
      <c r="H787" s="6">
        <f t="shared" si="12"/>
        <v>359</v>
      </c>
    </row>
    <row r="788" spans="1:8" hidden="1" x14ac:dyDescent="0.25">
      <c r="A788" s="3" t="s">
        <v>1502</v>
      </c>
      <c r="B788" s="1" t="s">
        <v>857</v>
      </c>
      <c r="C788" s="3" t="s">
        <v>183</v>
      </c>
      <c r="D788" s="1" t="s">
        <v>2537</v>
      </c>
      <c r="E788" s="1">
        <v>1312</v>
      </c>
      <c r="F788" s="4">
        <v>40.5488</v>
      </c>
      <c r="G788" s="5"/>
      <c r="H788" s="6">
        <f t="shared" si="12"/>
        <v>532.00025600000004</v>
      </c>
    </row>
    <row r="789" spans="1:8" hidden="1" x14ac:dyDescent="0.25">
      <c r="A789" s="3" t="s">
        <v>1502</v>
      </c>
      <c r="B789" s="1" t="s">
        <v>857</v>
      </c>
      <c r="C789" s="3" t="s">
        <v>1463</v>
      </c>
      <c r="D789" s="1" t="s">
        <v>1856</v>
      </c>
      <c r="E789" s="1">
        <v>727</v>
      </c>
      <c r="F789" s="5">
        <v>71.900000000000006</v>
      </c>
      <c r="G789" s="5" t="s">
        <v>2623</v>
      </c>
      <c r="H789" s="6">
        <f t="shared" si="12"/>
        <v>522.71300000000008</v>
      </c>
    </row>
    <row r="790" spans="1:8" hidden="1" x14ac:dyDescent="0.25">
      <c r="A790" s="3" t="s">
        <v>1502</v>
      </c>
      <c r="B790" s="1" t="s">
        <v>857</v>
      </c>
      <c r="C790" s="3" t="s">
        <v>869</v>
      </c>
      <c r="D790" s="1" t="s">
        <v>1857</v>
      </c>
      <c r="E790" s="1">
        <v>1187</v>
      </c>
      <c r="F790" s="4">
        <v>13.3109</v>
      </c>
      <c r="G790" s="5"/>
      <c r="H790" s="6">
        <f t="shared" si="12"/>
        <v>158.000383</v>
      </c>
    </row>
    <row r="791" spans="1:8" hidden="1" x14ac:dyDescent="0.25">
      <c r="A791" s="3" t="s">
        <v>1502</v>
      </c>
      <c r="B791" s="1" t="s">
        <v>857</v>
      </c>
      <c r="C791" s="3" t="s">
        <v>2160</v>
      </c>
      <c r="D791" s="1" t="s">
        <v>212</v>
      </c>
      <c r="E791" s="1">
        <v>206</v>
      </c>
      <c r="F791" s="5">
        <v>100</v>
      </c>
      <c r="G791" s="5" t="s">
        <v>2623</v>
      </c>
      <c r="H791" s="6">
        <f t="shared" si="12"/>
        <v>206</v>
      </c>
    </row>
    <row r="792" spans="1:8" hidden="1" x14ac:dyDescent="0.25">
      <c r="A792" s="3" t="s">
        <v>1502</v>
      </c>
      <c r="B792" s="1" t="s">
        <v>857</v>
      </c>
      <c r="C792" s="3" t="s">
        <v>810</v>
      </c>
      <c r="D792" s="1" t="s">
        <v>1054</v>
      </c>
      <c r="E792" s="1">
        <v>468</v>
      </c>
      <c r="F792" s="5">
        <v>100</v>
      </c>
      <c r="G792" s="5" t="s">
        <v>2623</v>
      </c>
      <c r="H792" s="6">
        <f t="shared" si="12"/>
        <v>468</v>
      </c>
    </row>
    <row r="793" spans="1:8" hidden="1" x14ac:dyDescent="0.25">
      <c r="A793" s="3" t="s">
        <v>1502</v>
      </c>
      <c r="B793" s="1" t="s">
        <v>857</v>
      </c>
      <c r="C793" s="3" t="s">
        <v>54</v>
      </c>
      <c r="D793" s="1" t="s">
        <v>1858</v>
      </c>
      <c r="E793" s="1">
        <v>365</v>
      </c>
      <c r="F793" s="5">
        <v>100</v>
      </c>
      <c r="G793" s="5" t="s">
        <v>2623</v>
      </c>
      <c r="H793" s="6">
        <f t="shared" si="12"/>
        <v>365</v>
      </c>
    </row>
    <row r="794" spans="1:8" hidden="1" x14ac:dyDescent="0.25">
      <c r="A794" s="3" t="s">
        <v>1502</v>
      </c>
      <c r="B794" s="1" t="s">
        <v>857</v>
      </c>
      <c r="C794" s="3" t="s">
        <v>409</v>
      </c>
      <c r="D794" s="1" t="s">
        <v>1176</v>
      </c>
      <c r="E794" s="1">
        <v>281</v>
      </c>
      <c r="F794" s="5">
        <v>67.599999999999994</v>
      </c>
      <c r="G794" s="5" t="s">
        <v>2623</v>
      </c>
      <c r="H794" s="6">
        <f t="shared" si="12"/>
        <v>189.95599999999999</v>
      </c>
    </row>
    <row r="795" spans="1:8" hidden="1" x14ac:dyDescent="0.25">
      <c r="A795" s="3" t="s">
        <v>1502</v>
      </c>
      <c r="B795" s="1" t="s">
        <v>857</v>
      </c>
      <c r="C795" s="3" t="s">
        <v>1704</v>
      </c>
      <c r="D795" s="1" t="s">
        <v>1859</v>
      </c>
      <c r="E795" s="1">
        <v>962</v>
      </c>
      <c r="F795" s="4">
        <v>7.2765000000000004</v>
      </c>
      <c r="G795" s="5"/>
      <c r="H795" s="6">
        <f t="shared" si="12"/>
        <v>69.999930000000006</v>
      </c>
    </row>
    <row r="796" spans="1:8" hidden="1" x14ac:dyDescent="0.25">
      <c r="A796" s="3" t="s">
        <v>1502</v>
      </c>
      <c r="B796" s="1" t="s">
        <v>857</v>
      </c>
      <c r="C796" s="3" t="s">
        <v>1508</v>
      </c>
      <c r="D796" s="1" t="s">
        <v>1055</v>
      </c>
      <c r="E796" s="1">
        <v>77</v>
      </c>
      <c r="F796" s="5">
        <v>100</v>
      </c>
      <c r="G796" s="5" t="s">
        <v>2623</v>
      </c>
      <c r="H796" s="6">
        <f t="shared" si="12"/>
        <v>77</v>
      </c>
    </row>
    <row r="797" spans="1:8" hidden="1" x14ac:dyDescent="0.25">
      <c r="A797" s="3" t="s">
        <v>1502</v>
      </c>
      <c r="B797" s="1" t="s">
        <v>857</v>
      </c>
      <c r="C797" s="3" t="s">
        <v>410</v>
      </c>
      <c r="D797" s="1" t="s">
        <v>411</v>
      </c>
      <c r="E797" s="1">
        <v>600</v>
      </c>
      <c r="F797" s="4">
        <v>15.833299999999999</v>
      </c>
      <c r="G797" s="5"/>
      <c r="H797" s="6">
        <f t="shared" si="12"/>
        <v>94.999799999999993</v>
      </c>
    </row>
    <row r="798" spans="1:8" hidden="1" x14ac:dyDescent="0.25">
      <c r="A798" s="3" t="s">
        <v>870</v>
      </c>
      <c r="B798" s="1" t="s">
        <v>2221</v>
      </c>
      <c r="C798" s="3" t="s">
        <v>1424</v>
      </c>
      <c r="D798" s="1" t="s">
        <v>55</v>
      </c>
      <c r="E798" s="1">
        <v>215</v>
      </c>
      <c r="F798" s="5">
        <v>92.2</v>
      </c>
      <c r="G798" s="5" t="s">
        <v>2623</v>
      </c>
      <c r="H798" s="6">
        <f t="shared" si="12"/>
        <v>198.23</v>
      </c>
    </row>
    <row r="799" spans="1:8" hidden="1" x14ac:dyDescent="0.25">
      <c r="A799" s="3" t="s">
        <v>870</v>
      </c>
      <c r="B799" s="1" t="s">
        <v>2221</v>
      </c>
      <c r="C799" s="3" t="s">
        <v>152</v>
      </c>
      <c r="D799" s="1" t="s">
        <v>871</v>
      </c>
      <c r="E799" s="1">
        <v>360</v>
      </c>
      <c r="F799" s="5">
        <v>100</v>
      </c>
      <c r="G799" s="5" t="s">
        <v>2623</v>
      </c>
      <c r="H799" s="6">
        <f t="shared" si="12"/>
        <v>360</v>
      </c>
    </row>
    <row r="800" spans="1:8" hidden="1" x14ac:dyDescent="0.25">
      <c r="A800" s="3" t="s">
        <v>870</v>
      </c>
      <c r="B800" s="1" t="s">
        <v>2221</v>
      </c>
      <c r="C800" s="3" t="s">
        <v>780</v>
      </c>
      <c r="D800" s="1" t="s">
        <v>1509</v>
      </c>
      <c r="E800" s="1">
        <v>241</v>
      </c>
      <c r="F800" s="5">
        <v>100</v>
      </c>
      <c r="G800" s="5" t="s">
        <v>2623</v>
      </c>
      <c r="H800" s="6">
        <f t="shared" si="12"/>
        <v>241</v>
      </c>
    </row>
    <row r="801" spans="1:8" hidden="1" x14ac:dyDescent="0.25">
      <c r="A801" s="3" t="s">
        <v>225</v>
      </c>
      <c r="B801" s="1" t="s">
        <v>1860</v>
      </c>
      <c r="C801" s="3" t="s">
        <v>2120</v>
      </c>
      <c r="D801" s="1" t="s">
        <v>2531</v>
      </c>
      <c r="E801" s="1">
        <v>707</v>
      </c>
      <c r="F801" s="5">
        <v>81.599999999999994</v>
      </c>
      <c r="G801" s="5" t="s">
        <v>2623</v>
      </c>
      <c r="H801" s="6">
        <f t="shared" si="12"/>
        <v>576.91199999999992</v>
      </c>
    </row>
    <row r="802" spans="1:8" hidden="1" x14ac:dyDescent="0.25">
      <c r="A802" s="3" t="s">
        <v>225</v>
      </c>
      <c r="B802" s="1" t="s">
        <v>1860</v>
      </c>
      <c r="C802" s="3" t="s">
        <v>1432</v>
      </c>
      <c r="D802" s="1" t="s">
        <v>1699</v>
      </c>
      <c r="E802" s="1">
        <v>442</v>
      </c>
      <c r="F802" s="5">
        <v>65.8</v>
      </c>
      <c r="G802" s="5" t="s">
        <v>2623</v>
      </c>
      <c r="H802" s="6">
        <f t="shared" si="12"/>
        <v>290.83600000000001</v>
      </c>
    </row>
    <row r="803" spans="1:8" hidden="1" x14ac:dyDescent="0.25">
      <c r="A803" s="3" t="s">
        <v>225</v>
      </c>
      <c r="B803" s="1" t="s">
        <v>1860</v>
      </c>
      <c r="C803" s="3" t="s">
        <v>324</v>
      </c>
      <c r="D803" s="1" t="s">
        <v>2014</v>
      </c>
      <c r="E803" s="1">
        <v>630</v>
      </c>
      <c r="F803" s="5">
        <v>96.1</v>
      </c>
      <c r="G803" s="5" t="s">
        <v>2623</v>
      </c>
      <c r="H803" s="6">
        <f t="shared" si="12"/>
        <v>605.42999999999995</v>
      </c>
    </row>
    <row r="804" spans="1:8" hidden="1" x14ac:dyDescent="0.25">
      <c r="A804" s="3" t="s">
        <v>225</v>
      </c>
      <c r="B804" s="1" t="s">
        <v>1860</v>
      </c>
      <c r="C804" s="3" t="s">
        <v>781</v>
      </c>
      <c r="D804" s="1" t="s">
        <v>412</v>
      </c>
      <c r="E804" s="1">
        <v>841</v>
      </c>
      <c r="F804" s="5">
        <v>80.3</v>
      </c>
      <c r="G804" s="5" t="s">
        <v>2623</v>
      </c>
      <c r="H804" s="6">
        <f t="shared" si="12"/>
        <v>675.32299999999998</v>
      </c>
    </row>
    <row r="805" spans="1:8" hidden="1" x14ac:dyDescent="0.25">
      <c r="A805" s="3" t="s">
        <v>225</v>
      </c>
      <c r="B805" s="1" t="s">
        <v>1860</v>
      </c>
      <c r="C805" s="3" t="s">
        <v>153</v>
      </c>
      <c r="D805" s="1" t="s">
        <v>2015</v>
      </c>
      <c r="E805" s="1">
        <v>753</v>
      </c>
      <c r="F805" s="5">
        <v>100</v>
      </c>
      <c r="G805" s="5" t="s">
        <v>2623</v>
      </c>
      <c r="H805" s="6">
        <f t="shared" si="12"/>
        <v>753</v>
      </c>
    </row>
    <row r="806" spans="1:8" hidden="1" x14ac:dyDescent="0.25">
      <c r="A806" s="3" t="s">
        <v>225</v>
      </c>
      <c r="B806" s="1" t="s">
        <v>1860</v>
      </c>
      <c r="C806" s="3" t="s">
        <v>974</v>
      </c>
      <c r="D806" s="1" t="s">
        <v>1510</v>
      </c>
      <c r="E806" s="1">
        <v>625</v>
      </c>
      <c r="F806" s="5">
        <v>100</v>
      </c>
      <c r="G806" s="5" t="s">
        <v>2623</v>
      </c>
      <c r="H806" s="6">
        <f t="shared" si="12"/>
        <v>625</v>
      </c>
    </row>
    <row r="807" spans="1:8" hidden="1" x14ac:dyDescent="0.25">
      <c r="A807" s="3" t="s">
        <v>225</v>
      </c>
      <c r="B807" s="1" t="s">
        <v>1860</v>
      </c>
      <c r="C807" s="3" t="s">
        <v>2214</v>
      </c>
      <c r="D807" s="1" t="s">
        <v>688</v>
      </c>
      <c r="E807" s="1">
        <v>185</v>
      </c>
      <c r="F807" s="5">
        <v>78.599999999999994</v>
      </c>
      <c r="G807" s="5" t="s">
        <v>2623</v>
      </c>
      <c r="H807" s="6">
        <f t="shared" si="12"/>
        <v>145.40999999999997</v>
      </c>
    </row>
    <row r="808" spans="1:8" hidden="1" x14ac:dyDescent="0.25">
      <c r="A808" s="3" t="s">
        <v>2016</v>
      </c>
      <c r="B808" s="1" t="s">
        <v>1861</v>
      </c>
      <c r="C808" s="3" t="s">
        <v>2121</v>
      </c>
      <c r="D808" s="1" t="s">
        <v>413</v>
      </c>
      <c r="E808" s="1">
        <v>563</v>
      </c>
      <c r="F808" s="5">
        <v>89.2</v>
      </c>
      <c r="G808" s="5" t="s">
        <v>2623</v>
      </c>
      <c r="H808" s="6">
        <f t="shared" si="12"/>
        <v>502.19599999999997</v>
      </c>
    </row>
    <row r="809" spans="1:8" hidden="1" x14ac:dyDescent="0.25">
      <c r="A809" s="3" t="s">
        <v>2016</v>
      </c>
      <c r="B809" s="1" t="s">
        <v>1861</v>
      </c>
      <c r="C809" s="3" t="s">
        <v>780</v>
      </c>
      <c r="D809" s="1" t="s">
        <v>2538</v>
      </c>
      <c r="E809" s="1">
        <v>487</v>
      </c>
      <c r="F809" s="5">
        <v>87</v>
      </c>
      <c r="G809" s="5" t="s">
        <v>2623</v>
      </c>
      <c r="H809" s="6">
        <f t="shared" si="12"/>
        <v>423.69</v>
      </c>
    </row>
    <row r="810" spans="1:8" hidden="1" x14ac:dyDescent="0.25">
      <c r="A810" s="3" t="s">
        <v>2016</v>
      </c>
      <c r="B810" s="1" t="s">
        <v>1861</v>
      </c>
      <c r="C810" s="3" t="s">
        <v>2120</v>
      </c>
      <c r="D810" s="1" t="s">
        <v>1511</v>
      </c>
      <c r="E810" s="1">
        <v>420</v>
      </c>
      <c r="F810" s="4">
        <v>64.523799999999994</v>
      </c>
      <c r="G810" s="5"/>
      <c r="H810" s="6">
        <f t="shared" si="12"/>
        <v>270.99995999999999</v>
      </c>
    </row>
    <row r="811" spans="1:8" hidden="1" x14ac:dyDescent="0.25">
      <c r="A811" s="3" t="s">
        <v>2016</v>
      </c>
      <c r="B811" s="1" t="s">
        <v>1861</v>
      </c>
      <c r="C811" s="3" t="s">
        <v>1425</v>
      </c>
      <c r="D811" s="1" t="s">
        <v>2539</v>
      </c>
      <c r="E811" s="1">
        <v>462</v>
      </c>
      <c r="F811" s="5">
        <v>100</v>
      </c>
      <c r="G811" s="5" t="s">
        <v>2623</v>
      </c>
      <c r="H811" s="6">
        <f t="shared" si="12"/>
        <v>462</v>
      </c>
    </row>
    <row r="812" spans="1:8" hidden="1" x14ac:dyDescent="0.25">
      <c r="A812" s="3" t="s">
        <v>2016</v>
      </c>
      <c r="B812" s="1" t="s">
        <v>1861</v>
      </c>
      <c r="C812" s="3" t="s">
        <v>781</v>
      </c>
      <c r="D812" s="1" t="s">
        <v>414</v>
      </c>
      <c r="E812" s="1">
        <v>1083</v>
      </c>
      <c r="F812" s="4">
        <v>48.568800000000003</v>
      </c>
      <c r="G812" s="5"/>
      <c r="H812" s="6">
        <f t="shared" si="12"/>
        <v>526.00010400000008</v>
      </c>
    </row>
    <row r="813" spans="1:8" hidden="1" x14ac:dyDescent="0.25">
      <c r="A813" s="3" t="s">
        <v>2016</v>
      </c>
      <c r="B813" s="1" t="s">
        <v>1861</v>
      </c>
      <c r="C813" s="3" t="s">
        <v>1624</v>
      </c>
      <c r="D813" s="1" t="s">
        <v>872</v>
      </c>
      <c r="E813" s="1">
        <v>455</v>
      </c>
      <c r="F813" s="4">
        <v>58.9011</v>
      </c>
      <c r="G813" s="5"/>
      <c r="H813" s="6">
        <f t="shared" si="12"/>
        <v>268.00000499999999</v>
      </c>
    </row>
    <row r="814" spans="1:8" hidden="1" x14ac:dyDescent="0.25">
      <c r="A814" s="3" t="s">
        <v>2016</v>
      </c>
      <c r="B814" s="1" t="s">
        <v>1861</v>
      </c>
      <c r="C814" s="3" t="s">
        <v>153</v>
      </c>
      <c r="D814" s="1" t="s">
        <v>545</v>
      </c>
      <c r="E814" s="1">
        <v>494</v>
      </c>
      <c r="F814" s="4">
        <v>58.097099999999998</v>
      </c>
      <c r="G814" s="5"/>
      <c r="H814" s="6">
        <f t="shared" si="12"/>
        <v>286.99967399999997</v>
      </c>
    </row>
    <row r="815" spans="1:8" hidden="1" x14ac:dyDescent="0.25">
      <c r="A815" s="3" t="s">
        <v>2016</v>
      </c>
      <c r="B815" s="1" t="s">
        <v>1861</v>
      </c>
      <c r="C815" s="3" t="s">
        <v>2336</v>
      </c>
      <c r="D815" s="1" t="s">
        <v>873</v>
      </c>
      <c r="E815" s="1">
        <v>561</v>
      </c>
      <c r="F815" s="5">
        <v>71.2</v>
      </c>
      <c r="G815" s="5" t="s">
        <v>2623</v>
      </c>
      <c r="H815" s="6">
        <f t="shared" si="12"/>
        <v>399.43200000000002</v>
      </c>
    </row>
    <row r="816" spans="1:8" hidden="1" x14ac:dyDescent="0.25">
      <c r="A816" s="3" t="s">
        <v>2016</v>
      </c>
      <c r="B816" s="1" t="s">
        <v>1861</v>
      </c>
      <c r="C816" s="3" t="s">
        <v>337</v>
      </c>
      <c r="D816" s="1" t="s">
        <v>1177</v>
      </c>
      <c r="E816" s="1">
        <v>518</v>
      </c>
      <c r="F816" s="4">
        <v>47.104300000000002</v>
      </c>
      <c r="G816" s="5"/>
      <c r="H816" s="6">
        <f t="shared" si="12"/>
        <v>244.00027400000002</v>
      </c>
    </row>
    <row r="817" spans="1:8" hidden="1" x14ac:dyDescent="0.25">
      <c r="A817" s="3" t="s">
        <v>2016</v>
      </c>
      <c r="B817" s="1" t="s">
        <v>1861</v>
      </c>
      <c r="C817" s="3" t="s">
        <v>1621</v>
      </c>
      <c r="D817" s="1" t="s">
        <v>1705</v>
      </c>
      <c r="E817" s="1">
        <v>423</v>
      </c>
      <c r="F817" s="4">
        <v>53.427900000000001</v>
      </c>
      <c r="G817" s="5"/>
      <c r="H817" s="6">
        <f t="shared" si="12"/>
        <v>226.00001700000001</v>
      </c>
    </row>
    <row r="818" spans="1:8" hidden="1" x14ac:dyDescent="0.25">
      <c r="A818" s="3" t="s">
        <v>2016</v>
      </c>
      <c r="B818" s="1" t="s">
        <v>1861</v>
      </c>
      <c r="C818" s="3" t="s">
        <v>329</v>
      </c>
      <c r="D818" s="1" t="s">
        <v>56</v>
      </c>
      <c r="E818" s="1">
        <v>673</v>
      </c>
      <c r="F818" s="5">
        <v>72.900000000000006</v>
      </c>
      <c r="G818" s="5" t="s">
        <v>2623</v>
      </c>
      <c r="H818" s="6">
        <f t="shared" si="12"/>
        <v>490.61700000000002</v>
      </c>
    </row>
    <row r="819" spans="1:8" hidden="1" x14ac:dyDescent="0.25">
      <c r="A819" s="3" t="s">
        <v>2016</v>
      </c>
      <c r="B819" s="1" t="s">
        <v>1861</v>
      </c>
      <c r="C819" s="3" t="s">
        <v>1125</v>
      </c>
      <c r="D819" s="1" t="s">
        <v>689</v>
      </c>
      <c r="E819" s="1">
        <v>641</v>
      </c>
      <c r="F819" s="4">
        <v>48.049900000000001</v>
      </c>
      <c r="G819" s="5"/>
      <c r="H819" s="6">
        <f t="shared" si="12"/>
        <v>307.99985900000001</v>
      </c>
    </row>
    <row r="820" spans="1:8" hidden="1" x14ac:dyDescent="0.25">
      <c r="A820" s="3" t="s">
        <v>1337</v>
      </c>
      <c r="B820" s="1" t="s">
        <v>1512</v>
      </c>
      <c r="C820" s="3" t="s">
        <v>163</v>
      </c>
      <c r="D820" s="1" t="s">
        <v>1338</v>
      </c>
      <c r="E820" s="1">
        <v>398</v>
      </c>
      <c r="F820" s="5">
        <v>82.3</v>
      </c>
      <c r="G820" s="5" t="s">
        <v>2623</v>
      </c>
      <c r="H820" s="6">
        <f t="shared" si="12"/>
        <v>327.55399999999997</v>
      </c>
    </row>
    <row r="821" spans="1:8" hidden="1" x14ac:dyDescent="0.25">
      <c r="A821" s="3" t="s">
        <v>1337</v>
      </c>
      <c r="B821" s="1" t="s">
        <v>1512</v>
      </c>
      <c r="C821" s="3" t="s">
        <v>196</v>
      </c>
      <c r="D821" s="1" t="s">
        <v>57</v>
      </c>
      <c r="E821" s="1">
        <v>421</v>
      </c>
      <c r="F821" s="5">
        <v>97</v>
      </c>
      <c r="G821" s="5" t="s">
        <v>2623</v>
      </c>
      <c r="H821" s="6">
        <f t="shared" si="12"/>
        <v>408.37</v>
      </c>
    </row>
    <row r="822" spans="1:8" hidden="1" x14ac:dyDescent="0.25">
      <c r="A822" s="3" t="s">
        <v>1337</v>
      </c>
      <c r="B822" s="1" t="s">
        <v>1512</v>
      </c>
      <c r="C822" s="3" t="s">
        <v>152</v>
      </c>
      <c r="D822" s="1" t="s">
        <v>874</v>
      </c>
      <c r="E822" s="1">
        <v>436</v>
      </c>
      <c r="F822" s="5">
        <v>62.9</v>
      </c>
      <c r="G822" s="5" t="s">
        <v>2623</v>
      </c>
      <c r="H822" s="6">
        <f t="shared" si="12"/>
        <v>274.24399999999997</v>
      </c>
    </row>
    <row r="823" spans="1:8" hidden="1" x14ac:dyDescent="0.25">
      <c r="A823" s="3" t="s">
        <v>1337</v>
      </c>
      <c r="B823" s="1" t="s">
        <v>1512</v>
      </c>
      <c r="C823" s="3" t="s">
        <v>2120</v>
      </c>
      <c r="D823" s="1" t="s">
        <v>1513</v>
      </c>
      <c r="E823" s="1">
        <v>369</v>
      </c>
      <c r="F823" s="5">
        <v>85.9</v>
      </c>
      <c r="G823" s="5" t="s">
        <v>2623</v>
      </c>
      <c r="H823" s="6">
        <f t="shared" si="12"/>
        <v>316.971</v>
      </c>
    </row>
    <row r="824" spans="1:8" hidden="1" x14ac:dyDescent="0.25">
      <c r="A824" s="3" t="s">
        <v>690</v>
      </c>
      <c r="B824" s="1" t="s">
        <v>1706</v>
      </c>
      <c r="C824" s="3" t="s">
        <v>1427</v>
      </c>
      <c r="D824" s="1" t="s">
        <v>1056</v>
      </c>
      <c r="E824" s="1">
        <v>337</v>
      </c>
      <c r="F824" s="4">
        <v>53.709200000000003</v>
      </c>
      <c r="G824" s="5"/>
      <c r="H824" s="6">
        <f t="shared" si="12"/>
        <v>181.00000400000002</v>
      </c>
    </row>
    <row r="825" spans="1:8" hidden="1" x14ac:dyDescent="0.25">
      <c r="A825" s="3" t="s">
        <v>690</v>
      </c>
      <c r="B825" s="1" t="s">
        <v>1706</v>
      </c>
      <c r="C825" s="3" t="s">
        <v>324</v>
      </c>
      <c r="D825" s="1" t="s">
        <v>1057</v>
      </c>
      <c r="E825" s="1">
        <v>310</v>
      </c>
      <c r="F825" s="4">
        <v>46.7742</v>
      </c>
      <c r="G825" s="5"/>
      <c r="H825" s="6">
        <f t="shared" si="12"/>
        <v>145.00002000000001</v>
      </c>
    </row>
    <row r="826" spans="1:8" hidden="1" x14ac:dyDescent="0.25">
      <c r="A826" s="3" t="s">
        <v>690</v>
      </c>
      <c r="B826" s="1" t="s">
        <v>1706</v>
      </c>
      <c r="C826" s="3" t="s">
        <v>1425</v>
      </c>
      <c r="D826" s="1" t="s">
        <v>691</v>
      </c>
      <c r="E826" s="1">
        <v>82</v>
      </c>
      <c r="F826" s="4">
        <v>48.780500000000004</v>
      </c>
      <c r="G826" s="5"/>
      <c r="H826" s="6">
        <f t="shared" si="12"/>
        <v>40.000010000000003</v>
      </c>
    </row>
    <row r="827" spans="1:8" hidden="1" x14ac:dyDescent="0.25">
      <c r="A827" s="3" t="s">
        <v>690</v>
      </c>
      <c r="B827" s="1" t="s">
        <v>1706</v>
      </c>
      <c r="C827" s="3" t="s">
        <v>1624</v>
      </c>
      <c r="D827" s="1" t="s">
        <v>546</v>
      </c>
      <c r="E827" s="1">
        <v>514</v>
      </c>
      <c r="F827" s="4">
        <v>63.034999999999997</v>
      </c>
      <c r="G827" s="5"/>
      <c r="H827" s="6">
        <f t="shared" si="12"/>
        <v>323.99989999999997</v>
      </c>
    </row>
    <row r="828" spans="1:8" hidden="1" x14ac:dyDescent="0.25">
      <c r="A828" s="3" t="s">
        <v>690</v>
      </c>
      <c r="B828" s="1" t="s">
        <v>1706</v>
      </c>
      <c r="C828" s="3" t="s">
        <v>153</v>
      </c>
      <c r="D828" s="1" t="s">
        <v>1178</v>
      </c>
      <c r="E828" s="1">
        <v>696</v>
      </c>
      <c r="F828" s="4">
        <v>49.4253</v>
      </c>
      <c r="G828" s="5"/>
      <c r="H828" s="6">
        <f t="shared" si="12"/>
        <v>344.00008800000001</v>
      </c>
    </row>
    <row r="829" spans="1:8" hidden="1" x14ac:dyDescent="0.25">
      <c r="A829" s="3" t="s">
        <v>690</v>
      </c>
      <c r="B829" s="1" t="s">
        <v>1706</v>
      </c>
      <c r="C829" s="3" t="s">
        <v>1707</v>
      </c>
      <c r="D829" s="1" t="s">
        <v>1058</v>
      </c>
      <c r="E829" s="1">
        <v>868</v>
      </c>
      <c r="F829" s="4">
        <v>35.829500000000003</v>
      </c>
      <c r="G829" s="5"/>
      <c r="H829" s="6">
        <f t="shared" si="12"/>
        <v>311.00006000000002</v>
      </c>
    </row>
    <row r="830" spans="1:8" hidden="1" x14ac:dyDescent="0.25">
      <c r="A830" s="3" t="s">
        <v>690</v>
      </c>
      <c r="B830" s="1" t="s">
        <v>1706</v>
      </c>
      <c r="C830" s="3" t="s">
        <v>2372</v>
      </c>
      <c r="D830" s="1" t="s">
        <v>1059</v>
      </c>
      <c r="E830" s="1">
        <v>657</v>
      </c>
      <c r="F830" s="4">
        <v>50.532699999999998</v>
      </c>
      <c r="G830" s="5"/>
      <c r="H830" s="6">
        <f t="shared" si="12"/>
        <v>331.99983900000001</v>
      </c>
    </row>
    <row r="831" spans="1:8" hidden="1" x14ac:dyDescent="0.25">
      <c r="A831" s="3" t="s">
        <v>690</v>
      </c>
      <c r="B831" s="1" t="s">
        <v>1706</v>
      </c>
      <c r="C831" s="3" t="s">
        <v>329</v>
      </c>
      <c r="D831" s="1" t="s">
        <v>2017</v>
      </c>
      <c r="E831" s="1">
        <v>403</v>
      </c>
      <c r="F831" s="4">
        <v>48.1389</v>
      </c>
      <c r="G831" s="5"/>
      <c r="H831" s="6">
        <f t="shared" si="12"/>
        <v>193.99976699999999</v>
      </c>
    </row>
    <row r="832" spans="1:8" hidden="1" x14ac:dyDescent="0.25">
      <c r="A832" s="3" t="s">
        <v>1339</v>
      </c>
      <c r="B832" s="1" t="s">
        <v>1060</v>
      </c>
      <c r="C832" s="3" t="s">
        <v>152</v>
      </c>
      <c r="D832" s="1" t="s">
        <v>2409</v>
      </c>
      <c r="E832" s="1">
        <v>356</v>
      </c>
      <c r="F832" s="4">
        <v>53.370800000000003</v>
      </c>
      <c r="G832" s="5"/>
      <c r="H832" s="6">
        <f t="shared" si="12"/>
        <v>190.00004800000002</v>
      </c>
    </row>
    <row r="833" spans="1:8" hidden="1" x14ac:dyDescent="0.25">
      <c r="A833" s="3" t="s">
        <v>1339</v>
      </c>
      <c r="B833" s="1" t="s">
        <v>1060</v>
      </c>
      <c r="C833" s="3" t="s">
        <v>2120</v>
      </c>
      <c r="D833" s="1" t="s">
        <v>1340</v>
      </c>
      <c r="E833" s="1">
        <v>673</v>
      </c>
      <c r="F833" s="4">
        <v>62.555700000000002</v>
      </c>
      <c r="G833" s="5"/>
      <c r="H833" s="6">
        <f t="shared" si="12"/>
        <v>420.99986100000001</v>
      </c>
    </row>
    <row r="834" spans="1:8" hidden="1" x14ac:dyDescent="0.25">
      <c r="A834" s="3" t="s">
        <v>1339</v>
      </c>
      <c r="B834" s="1" t="s">
        <v>1060</v>
      </c>
      <c r="C834" s="3" t="s">
        <v>196</v>
      </c>
      <c r="D834" s="1" t="s">
        <v>2222</v>
      </c>
      <c r="E834" s="1">
        <v>461</v>
      </c>
      <c r="F834" s="4">
        <v>66.594300000000004</v>
      </c>
      <c r="G834" s="5"/>
      <c r="H834" s="6">
        <f t="shared" si="12"/>
        <v>306.99972300000002</v>
      </c>
    </row>
    <row r="835" spans="1:8" hidden="1" x14ac:dyDescent="0.25">
      <c r="A835" s="3" t="s">
        <v>58</v>
      </c>
      <c r="B835" s="1" t="s">
        <v>1514</v>
      </c>
      <c r="C835" s="3" t="s">
        <v>780</v>
      </c>
      <c r="D835" s="1" t="s">
        <v>2223</v>
      </c>
      <c r="E835" s="1">
        <v>727</v>
      </c>
      <c r="F835" s="4">
        <v>46.354799999999997</v>
      </c>
      <c r="G835" s="5"/>
      <c r="H835" s="6">
        <f t="shared" si="12"/>
        <v>336.99939599999999</v>
      </c>
    </row>
    <row r="836" spans="1:8" hidden="1" x14ac:dyDescent="0.25">
      <c r="A836" s="3" t="s">
        <v>58</v>
      </c>
      <c r="B836" s="1" t="s">
        <v>1514</v>
      </c>
      <c r="C836" s="3" t="s">
        <v>334</v>
      </c>
      <c r="D836" s="1" t="s">
        <v>1179</v>
      </c>
      <c r="E836" s="1">
        <v>357</v>
      </c>
      <c r="F836" s="4">
        <v>66.946799999999996</v>
      </c>
      <c r="G836" s="5"/>
      <c r="H836" s="6">
        <f t="shared" si="12"/>
        <v>239.00007599999998</v>
      </c>
    </row>
    <row r="837" spans="1:8" hidden="1" x14ac:dyDescent="0.25">
      <c r="A837" s="3" t="s">
        <v>58</v>
      </c>
      <c r="B837" s="1" t="s">
        <v>1514</v>
      </c>
      <c r="C837" s="3" t="s">
        <v>324</v>
      </c>
      <c r="D837" s="1" t="s">
        <v>875</v>
      </c>
      <c r="E837" s="1">
        <v>677</v>
      </c>
      <c r="F837" s="4">
        <v>45.199399999999997</v>
      </c>
      <c r="G837" s="5"/>
      <c r="H837" s="6">
        <f t="shared" si="12"/>
        <v>305.99993799999999</v>
      </c>
    </row>
    <row r="838" spans="1:8" hidden="1" x14ac:dyDescent="0.25">
      <c r="A838" s="3" t="s">
        <v>58</v>
      </c>
      <c r="B838" s="1" t="s">
        <v>1514</v>
      </c>
      <c r="C838" s="3" t="s">
        <v>1425</v>
      </c>
      <c r="D838" s="1" t="s">
        <v>692</v>
      </c>
      <c r="E838" s="1">
        <v>397</v>
      </c>
      <c r="F838" s="4">
        <v>58.942100000000003</v>
      </c>
      <c r="G838" s="5"/>
      <c r="H838" s="6">
        <f t="shared" si="12"/>
        <v>234.00013700000002</v>
      </c>
    </row>
    <row r="839" spans="1:8" hidden="1" x14ac:dyDescent="0.25">
      <c r="A839" s="3" t="s">
        <v>58</v>
      </c>
      <c r="B839" s="1" t="s">
        <v>1514</v>
      </c>
      <c r="C839" s="3" t="s">
        <v>2320</v>
      </c>
      <c r="D839" s="1" t="s">
        <v>2540</v>
      </c>
      <c r="E839" s="1">
        <v>513</v>
      </c>
      <c r="F839" s="4">
        <v>77.972700000000003</v>
      </c>
      <c r="G839" s="5"/>
      <c r="H839" s="6">
        <f t="shared" si="12"/>
        <v>399.99995100000001</v>
      </c>
    </row>
    <row r="840" spans="1:8" hidden="1" x14ac:dyDescent="0.25">
      <c r="A840" s="3" t="s">
        <v>58</v>
      </c>
      <c r="B840" s="1" t="s">
        <v>1514</v>
      </c>
      <c r="C840" s="3" t="s">
        <v>781</v>
      </c>
      <c r="D840" s="1" t="s">
        <v>2410</v>
      </c>
      <c r="E840" s="1">
        <v>741</v>
      </c>
      <c r="F840" s="4">
        <v>49.392699999999998</v>
      </c>
      <c r="G840" s="5"/>
      <c r="H840" s="6">
        <f t="shared" ref="H840:H903" si="13">E840*F840/100</f>
        <v>365.99990699999995</v>
      </c>
    </row>
    <row r="841" spans="1:8" hidden="1" x14ac:dyDescent="0.25">
      <c r="A841" s="3" t="s">
        <v>58</v>
      </c>
      <c r="B841" s="1" t="s">
        <v>1514</v>
      </c>
      <c r="C841" s="3" t="s">
        <v>1028</v>
      </c>
      <c r="D841" s="1" t="s">
        <v>1341</v>
      </c>
      <c r="E841" s="1">
        <v>739</v>
      </c>
      <c r="F841" s="4">
        <v>41.136699999999998</v>
      </c>
      <c r="G841" s="5"/>
      <c r="H841" s="6">
        <f t="shared" si="13"/>
        <v>304.00021299999997</v>
      </c>
    </row>
    <row r="842" spans="1:8" hidden="1" x14ac:dyDescent="0.25">
      <c r="A842" s="3" t="s">
        <v>58</v>
      </c>
      <c r="B842" s="1" t="s">
        <v>1514</v>
      </c>
      <c r="C842" s="3" t="s">
        <v>153</v>
      </c>
      <c r="D842" s="1" t="s">
        <v>1180</v>
      </c>
      <c r="E842" s="1">
        <v>452</v>
      </c>
      <c r="F842" s="4">
        <v>55.309800000000003</v>
      </c>
      <c r="G842" s="5"/>
      <c r="H842" s="6">
        <f t="shared" si="13"/>
        <v>250.00029600000002</v>
      </c>
    </row>
    <row r="843" spans="1:8" hidden="1" x14ac:dyDescent="0.25">
      <c r="A843" s="3" t="s">
        <v>58</v>
      </c>
      <c r="B843" s="1" t="s">
        <v>1514</v>
      </c>
      <c r="C843" s="3" t="s">
        <v>974</v>
      </c>
      <c r="D843" s="1" t="s">
        <v>1862</v>
      </c>
      <c r="E843" s="1">
        <v>244</v>
      </c>
      <c r="F843" s="4">
        <v>58.606499999999997</v>
      </c>
      <c r="G843" s="5"/>
      <c r="H843" s="6">
        <f t="shared" si="13"/>
        <v>142.99985999999998</v>
      </c>
    </row>
    <row r="844" spans="1:8" hidden="1" x14ac:dyDescent="0.25">
      <c r="A844" s="3" t="s">
        <v>693</v>
      </c>
      <c r="B844" s="1" t="s">
        <v>876</v>
      </c>
      <c r="C844" s="3" t="s">
        <v>1424</v>
      </c>
      <c r="D844" s="1" t="s">
        <v>1515</v>
      </c>
      <c r="E844" s="1">
        <v>1161</v>
      </c>
      <c r="F844" s="4">
        <v>40.740699999999997</v>
      </c>
      <c r="G844" s="5"/>
      <c r="H844" s="6">
        <f t="shared" si="13"/>
        <v>472.99952699999994</v>
      </c>
    </row>
    <row r="845" spans="1:8" hidden="1" x14ac:dyDescent="0.25">
      <c r="A845" s="3" t="s">
        <v>693</v>
      </c>
      <c r="B845" s="1" t="s">
        <v>876</v>
      </c>
      <c r="C845" s="3" t="s">
        <v>152</v>
      </c>
      <c r="D845" s="1" t="s">
        <v>415</v>
      </c>
      <c r="E845" s="1">
        <v>629</v>
      </c>
      <c r="F845" s="4">
        <v>75.039699999999996</v>
      </c>
      <c r="G845" s="5"/>
      <c r="H845" s="6">
        <f t="shared" si="13"/>
        <v>471.99971299999999</v>
      </c>
    </row>
    <row r="846" spans="1:8" hidden="1" x14ac:dyDescent="0.25">
      <c r="A846" s="3" t="s">
        <v>693</v>
      </c>
      <c r="B846" s="1" t="s">
        <v>876</v>
      </c>
      <c r="C846" s="3" t="s">
        <v>1425</v>
      </c>
      <c r="D846" s="1" t="s">
        <v>2224</v>
      </c>
      <c r="E846" s="1">
        <v>513</v>
      </c>
      <c r="F846" s="4">
        <v>82.846000000000004</v>
      </c>
      <c r="G846" s="5"/>
      <c r="H846" s="6">
        <f t="shared" si="13"/>
        <v>424.99997999999999</v>
      </c>
    </row>
    <row r="847" spans="1:8" hidden="1" x14ac:dyDescent="0.25">
      <c r="A847" s="3" t="s">
        <v>2225</v>
      </c>
      <c r="B847" s="1" t="s">
        <v>416</v>
      </c>
      <c r="C847" s="3" t="s">
        <v>152</v>
      </c>
      <c r="D847" s="1" t="s">
        <v>1708</v>
      </c>
      <c r="E847" s="1">
        <v>310</v>
      </c>
      <c r="F847" s="5">
        <v>73.099999999999994</v>
      </c>
      <c r="G847" s="5" t="s">
        <v>2623</v>
      </c>
      <c r="H847" s="6">
        <f t="shared" si="13"/>
        <v>226.61</v>
      </c>
    </row>
    <row r="848" spans="1:8" hidden="1" x14ac:dyDescent="0.25">
      <c r="A848" s="3" t="s">
        <v>2225</v>
      </c>
      <c r="B848" s="1" t="s">
        <v>416</v>
      </c>
      <c r="C848" s="3" t="s">
        <v>780</v>
      </c>
      <c r="D848" s="1" t="s">
        <v>1951</v>
      </c>
      <c r="E848" s="1">
        <v>725</v>
      </c>
      <c r="F848" s="4">
        <v>52.965499999999999</v>
      </c>
      <c r="G848" s="5"/>
      <c r="H848" s="6">
        <f t="shared" si="13"/>
        <v>383.99987499999997</v>
      </c>
    </row>
    <row r="849" spans="1:8" hidden="1" x14ac:dyDescent="0.25">
      <c r="A849" s="3" t="s">
        <v>2225</v>
      </c>
      <c r="B849" s="1" t="s">
        <v>416</v>
      </c>
      <c r="C849" s="3" t="s">
        <v>324</v>
      </c>
      <c r="D849" s="1" t="s">
        <v>1516</v>
      </c>
      <c r="E849" s="1">
        <v>326</v>
      </c>
      <c r="F849" s="5">
        <v>80.7</v>
      </c>
      <c r="G849" s="5" t="s">
        <v>2623</v>
      </c>
      <c r="H849" s="6">
        <f t="shared" si="13"/>
        <v>263.08199999999999</v>
      </c>
    </row>
    <row r="850" spans="1:8" hidden="1" x14ac:dyDescent="0.25">
      <c r="A850" s="3" t="s">
        <v>2225</v>
      </c>
      <c r="B850" s="1" t="s">
        <v>416</v>
      </c>
      <c r="C850" s="3" t="s">
        <v>1425</v>
      </c>
      <c r="D850" s="1" t="s">
        <v>877</v>
      </c>
      <c r="E850" s="1">
        <v>548</v>
      </c>
      <c r="F850" s="5">
        <v>69.900000000000006</v>
      </c>
      <c r="G850" s="5" t="s">
        <v>2623</v>
      </c>
      <c r="H850" s="6">
        <f t="shared" si="13"/>
        <v>383.05200000000002</v>
      </c>
    </row>
    <row r="851" spans="1:8" hidden="1" x14ac:dyDescent="0.25">
      <c r="A851" s="3" t="s">
        <v>2225</v>
      </c>
      <c r="B851" s="1" t="s">
        <v>416</v>
      </c>
      <c r="C851" s="3" t="s">
        <v>1624</v>
      </c>
      <c r="D851" s="1" t="s">
        <v>2226</v>
      </c>
      <c r="E851" s="1">
        <v>1465</v>
      </c>
      <c r="F851" s="4">
        <v>59.112699999999997</v>
      </c>
      <c r="G851" s="5"/>
      <c r="H851" s="6">
        <f t="shared" si="13"/>
        <v>866.00105499999995</v>
      </c>
    </row>
    <row r="852" spans="1:8" hidden="1" x14ac:dyDescent="0.25">
      <c r="A852" s="3" t="s">
        <v>2225</v>
      </c>
      <c r="B852" s="1" t="s">
        <v>416</v>
      </c>
      <c r="C852" s="3" t="s">
        <v>153</v>
      </c>
      <c r="D852" s="1" t="s">
        <v>1863</v>
      </c>
      <c r="E852" s="1">
        <v>563</v>
      </c>
      <c r="F852" s="5">
        <v>85.7</v>
      </c>
      <c r="G852" s="5" t="s">
        <v>2623</v>
      </c>
      <c r="H852" s="6">
        <f t="shared" si="13"/>
        <v>482.49099999999999</v>
      </c>
    </row>
    <row r="853" spans="1:8" hidden="1" x14ac:dyDescent="0.25">
      <c r="A853" s="3" t="s">
        <v>2225</v>
      </c>
      <c r="B853" s="1" t="s">
        <v>416</v>
      </c>
      <c r="C853" s="3" t="s">
        <v>974</v>
      </c>
      <c r="D853" s="1" t="s">
        <v>1181</v>
      </c>
      <c r="E853" s="1">
        <v>532</v>
      </c>
      <c r="F853" s="5">
        <v>96.3</v>
      </c>
      <c r="G853" s="5" t="s">
        <v>2623</v>
      </c>
      <c r="H853" s="6">
        <f t="shared" si="13"/>
        <v>512.31600000000003</v>
      </c>
    </row>
    <row r="854" spans="1:8" hidden="1" x14ac:dyDescent="0.25">
      <c r="A854" s="3" t="s">
        <v>2225</v>
      </c>
      <c r="B854" s="1" t="s">
        <v>416</v>
      </c>
      <c r="C854" s="3" t="s">
        <v>2336</v>
      </c>
      <c r="D854" s="1" t="s">
        <v>1864</v>
      </c>
      <c r="E854" s="1">
        <v>610</v>
      </c>
      <c r="F854" s="5">
        <v>70</v>
      </c>
      <c r="G854" s="5" t="s">
        <v>2623</v>
      </c>
      <c r="H854" s="6">
        <f t="shared" si="13"/>
        <v>427</v>
      </c>
    </row>
    <row r="855" spans="1:8" hidden="1" x14ac:dyDescent="0.25">
      <c r="A855" s="3" t="s">
        <v>2225</v>
      </c>
      <c r="B855" s="1" t="s">
        <v>416</v>
      </c>
      <c r="C855" s="3" t="s">
        <v>337</v>
      </c>
      <c r="D855" s="1" t="s">
        <v>417</v>
      </c>
      <c r="E855" s="1">
        <v>270</v>
      </c>
      <c r="F855" s="5">
        <v>92.3</v>
      </c>
      <c r="G855" s="5" t="s">
        <v>2623</v>
      </c>
      <c r="H855" s="6">
        <f t="shared" si="13"/>
        <v>249.21</v>
      </c>
    </row>
    <row r="856" spans="1:8" hidden="1" x14ac:dyDescent="0.25">
      <c r="A856" s="3" t="s">
        <v>226</v>
      </c>
      <c r="B856" s="1" t="s">
        <v>2227</v>
      </c>
      <c r="C856" s="3" t="s">
        <v>1424</v>
      </c>
      <c r="D856" s="1" t="s">
        <v>1517</v>
      </c>
      <c r="E856" s="1">
        <v>477</v>
      </c>
      <c r="F856" s="5">
        <v>70.3</v>
      </c>
      <c r="G856" s="5" t="s">
        <v>2623</v>
      </c>
      <c r="H856" s="6">
        <f t="shared" si="13"/>
        <v>335.33099999999996</v>
      </c>
    </row>
    <row r="857" spans="1:8" hidden="1" x14ac:dyDescent="0.25">
      <c r="A857" s="3" t="s">
        <v>226</v>
      </c>
      <c r="B857" s="1" t="s">
        <v>2227</v>
      </c>
      <c r="C857" s="3" t="s">
        <v>152</v>
      </c>
      <c r="D857" s="1" t="s">
        <v>1709</v>
      </c>
      <c r="E857" s="1">
        <v>325</v>
      </c>
      <c r="F857" s="5">
        <v>78.900000000000006</v>
      </c>
      <c r="G857" s="5" t="s">
        <v>2623</v>
      </c>
      <c r="H857" s="6">
        <f t="shared" si="13"/>
        <v>256.42500000000001</v>
      </c>
    </row>
    <row r="858" spans="1:8" hidden="1" x14ac:dyDescent="0.25">
      <c r="A858" s="3" t="s">
        <v>226</v>
      </c>
      <c r="B858" s="1" t="s">
        <v>2227</v>
      </c>
      <c r="C858" s="3" t="s">
        <v>2120</v>
      </c>
      <c r="D858" s="1" t="s">
        <v>1710</v>
      </c>
      <c r="E858" s="1">
        <v>345</v>
      </c>
      <c r="F858" s="5">
        <v>91.2</v>
      </c>
      <c r="G858" s="5" t="s">
        <v>2623</v>
      </c>
      <c r="H858" s="6">
        <f t="shared" si="13"/>
        <v>314.64</v>
      </c>
    </row>
    <row r="859" spans="1:8" hidden="1" x14ac:dyDescent="0.25">
      <c r="A859" s="3" t="s">
        <v>226</v>
      </c>
      <c r="B859" s="1" t="s">
        <v>2227</v>
      </c>
      <c r="C859" s="3" t="s">
        <v>324</v>
      </c>
      <c r="D859" s="1" t="s">
        <v>59</v>
      </c>
      <c r="E859" s="1">
        <v>232</v>
      </c>
      <c r="F859" s="5">
        <v>75.599999999999994</v>
      </c>
      <c r="G859" s="5" t="s">
        <v>2623</v>
      </c>
      <c r="H859" s="6">
        <f t="shared" si="13"/>
        <v>175.39199999999997</v>
      </c>
    </row>
    <row r="860" spans="1:8" hidden="1" x14ac:dyDescent="0.25">
      <c r="A860" s="3" t="s">
        <v>226</v>
      </c>
      <c r="B860" s="1" t="s">
        <v>2227</v>
      </c>
      <c r="C860" s="3" t="s">
        <v>1425</v>
      </c>
      <c r="D860" s="1" t="s">
        <v>547</v>
      </c>
      <c r="E860" s="1">
        <v>283</v>
      </c>
      <c r="F860" s="5">
        <v>85</v>
      </c>
      <c r="G860" s="5" t="s">
        <v>2623</v>
      </c>
      <c r="H860" s="6">
        <f t="shared" si="13"/>
        <v>240.55</v>
      </c>
    </row>
    <row r="861" spans="1:8" hidden="1" x14ac:dyDescent="0.25">
      <c r="A861" s="3" t="s">
        <v>878</v>
      </c>
      <c r="B861" s="1" t="s">
        <v>879</v>
      </c>
      <c r="C861" s="3" t="s">
        <v>196</v>
      </c>
      <c r="D861" s="1" t="s">
        <v>2228</v>
      </c>
      <c r="E861" s="1">
        <v>413</v>
      </c>
      <c r="F861" s="5">
        <v>73.599999999999994</v>
      </c>
      <c r="G861" s="5" t="s">
        <v>2623</v>
      </c>
      <c r="H861" s="6">
        <f t="shared" si="13"/>
        <v>303.96800000000002</v>
      </c>
    </row>
    <row r="862" spans="1:8" hidden="1" x14ac:dyDescent="0.25">
      <c r="A862" s="3" t="s">
        <v>1518</v>
      </c>
      <c r="B862" s="1" t="s">
        <v>2229</v>
      </c>
      <c r="C862" s="3" t="s">
        <v>1424</v>
      </c>
      <c r="D862" s="1" t="s">
        <v>548</v>
      </c>
      <c r="E862" s="1">
        <v>537</v>
      </c>
      <c r="F862" s="5">
        <v>75.599999999999994</v>
      </c>
      <c r="G862" s="5" t="s">
        <v>2623</v>
      </c>
      <c r="H862" s="6">
        <f t="shared" si="13"/>
        <v>405.97199999999998</v>
      </c>
    </row>
    <row r="863" spans="1:8" hidden="1" x14ac:dyDescent="0.25">
      <c r="A863" s="3" t="s">
        <v>1518</v>
      </c>
      <c r="B863" s="1" t="s">
        <v>2229</v>
      </c>
      <c r="C863" s="3" t="s">
        <v>152</v>
      </c>
      <c r="D863" s="1" t="s">
        <v>2018</v>
      </c>
      <c r="E863" s="1">
        <v>702</v>
      </c>
      <c r="F863" s="5">
        <v>58.1</v>
      </c>
      <c r="G863" s="5" t="s">
        <v>2623</v>
      </c>
      <c r="H863" s="6">
        <f t="shared" si="13"/>
        <v>407.86200000000002</v>
      </c>
    </row>
    <row r="864" spans="1:8" hidden="1" x14ac:dyDescent="0.25">
      <c r="A864" s="3" t="s">
        <v>1518</v>
      </c>
      <c r="B864" s="1" t="s">
        <v>2229</v>
      </c>
      <c r="C864" s="3" t="s">
        <v>780</v>
      </c>
      <c r="D864" s="1" t="s">
        <v>549</v>
      </c>
      <c r="E864" s="1">
        <v>463</v>
      </c>
      <c r="F864" s="5">
        <v>94.4</v>
      </c>
      <c r="G864" s="5" t="s">
        <v>2623</v>
      </c>
      <c r="H864" s="6">
        <f t="shared" si="13"/>
        <v>437.07200000000006</v>
      </c>
    </row>
    <row r="865" spans="1:8" hidden="1" x14ac:dyDescent="0.25">
      <c r="A865" s="3" t="s">
        <v>1518</v>
      </c>
      <c r="B865" s="1" t="s">
        <v>2229</v>
      </c>
      <c r="C865" s="3" t="s">
        <v>2120</v>
      </c>
      <c r="D865" s="1" t="s">
        <v>2019</v>
      </c>
      <c r="E865" s="1">
        <v>735</v>
      </c>
      <c r="F865" s="5">
        <v>78.5</v>
      </c>
      <c r="G865" s="5" t="s">
        <v>2623</v>
      </c>
      <c r="H865" s="6">
        <f t="shared" si="13"/>
        <v>576.97500000000002</v>
      </c>
    </row>
    <row r="866" spans="1:8" hidden="1" x14ac:dyDescent="0.25">
      <c r="A866" s="3" t="s">
        <v>1518</v>
      </c>
      <c r="B866" s="1" t="s">
        <v>2229</v>
      </c>
      <c r="C866" s="3" t="s">
        <v>324</v>
      </c>
      <c r="D866" s="1" t="s">
        <v>1519</v>
      </c>
      <c r="E866" s="1">
        <v>368</v>
      </c>
      <c r="F866" s="5">
        <v>74.5</v>
      </c>
      <c r="G866" s="5" t="s">
        <v>2623</v>
      </c>
      <c r="H866" s="6">
        <f t="shared" si="13"/>
        <v>274.16000000000003</v>
      </c>
    </row>
    <row r="867" spans="1:8" hidden="1" x14ac:dyDescent="0.25">
      <c r="A867" s="3" t="s">
        <v>1518</v>
      </c>
      <c r="B867" s="1" t="s">
        <v>2229</v>
      </c>
      <c r="C867" s="3" t="s">
        <v>1425</v>
      </c>
      <c r="D867" s="1" t="s">
        <v>2230</v>
      </c>
      <c r="E867" s="1">
        <v>385</v>
      </c>
      <c r="F867" s="5">
        <v>63.7</v>
      </c>
      <c r="G867" s="5" t="s">
        <v>2623</v>
      </c>
      <c r="H867" s="6">
        <f t="shared" si="13"/>
        <v>245.245</v>
      </c>
    </row>
    <row r="868" spans="1:8" hidden="1" x14ac:dyDescent="0.25">
      <c r="A868" s="3" t="s">
        <v>1518</v>
      </c>
      <c r="B868" s="1" t="s">
        <v>2229</v>
      </c>
      <c r="C868" s="3" t="s">
        <v>781</v>
      </c>
      <c r="D868" s="1" t="s">
        <v>2231</v>
      </c>
      <c r="E868" s="1">
        <v>476</v>
      </c>
      <c r="F868" s="5">
        <v>94</v>
      </c>
      <c r="G868" s="5" t="s">
        <v>2623</v>
      </c>
      <c r="H868" s="6">
        <f t="shared" si="13"/>
        <v>447.44</v>
      </c>
    </row>
    <row r="869" spans="1:8" hidden="1" x14ac:dyDescent="0.25">
      <c r="A869" s="3" t="s">
        <v>1518</v>
      </c>
      <c r="B869" s="1" t="s">
        <v>2229</v>
      </c>
      <c r="C869" s="3" t="s">
        <v>1624</v>
      </c>
      <c r="D869" s="1" t="s">
        <v>694</v>
      </c>
      <c r="E869" s="1">
        <v>395</v>
      </c>
      <c r="F869" s="5">
        <v>81.7</v>
      </c>
      <c r="G869" s="5" t="s">
        <v>2623</v>
      </c>
      <c r="H869" s="6">
        <f t="shared" si="13"/>
        <v>322.71499999999997</v>
      </c>
    </row>
    <row r="870" spans="1:8" hidden="1" x14ac:dyDescent="0.25">
      <c r="A870" s="3" t="s">
        <v>880</v>
      </c>
      <c r="B870" s="1" t="s">
        <v>1520</v>
      </c>
      <c r="C870" s="3" t="s">
        <v>1424</v>
      </c>
      <c r="D870" s="1" t="s">
        <v>60</v>
      </c>
      <c r="E870" s="1">
        <v>405</v>
      </c>
      <c r="F870" s="4">
        <v>62.962899999999998</v>
      </c>
      <c r="G870" s="5"/>
      <c r="H870" s="6">
        <f t="shared" si="13"/>
        <v>254.99974499999999</v>
      </c>
    </row>
    <row r="871" spans="1:8" hidden="1" x14ac:dyDescent="0.25">
      <c r="A871" s="3" t="s">
        <v>880</v>
      </c>
      <c r="B871" s="1" t="s">
        <v>1520</v>
      </c>
      <c r="C871" s="3" t="s">
        <v>780</v>
      </c>
      <c r="D871" s="1" t="s">
        <v>1061</v>
      </c>
      <c r="E871" s="1">
        <v>515</v>
      </c>
      <c r="F871" s="5">
        <v>82.6</v>
      </c>
      <c r="G871" s="5" t="s">
        <v>2623</v>
      </c>
      <c r="H871" s="6">
        <f t="shared" si="13"/>
        <v>425.39</v>
      </c>
    </row>
    <row r="872" spans="1:8" hidden="1" x14ac:dyDescent="0.25">
      <c r="A872" s="3" t="s">
        <v>880</v>
      </c>
      <c r="B872" s="1" t="s">
        <v>1520</v>
      </c>
      <c r="C872" s="3" t="s">
        <v>2120</v>
      </c>
      <c r="D872" s="1" t="s">
        <v>2232</v>
      </c>
      <c r="E872" s="1">
        <v>706</v>
      </c>
      <c r="F872" s="4">
        <v>61.189799999999998</v>
      </c>
      <c r="G872" s="5"/>
      <c r="H872" s="6">
        <f t="shared" si="13"/>
        <v>431.99998800000003</v>
      </c>
    </row>
    <row r="873" spans="1:8" hidden="1" x14ac:dyDescent="0.25">
      <c r="A873" s="3" t="s">
        <v>880</v>
      </c>
      <c r="B873" s="1" t="s">
        <v>1520</v>
      </c>
      <c r="C873" s="3" t="s">
        <v>162</v>
      </c>
      <c r="D873" s="1" t="s">
        <v>695</v>
      </c>
      <c r="E873" s="1">
        <v>909</v>
      </c>
      <c r="F873" s="4">
        <v>53.245399999999997</v>
      </c>
      <c r="G873" s="5"/>
      <c r="H873" s="6">
        <f t="shared" si="13"/>
        <v>484.00068599999997</v>
      </c>
    </row>
    <row r="874" spans="1:8" hidden="1" x14ac:dyDescent="0.25">
      <c r="A874" s="3" t="s">
        <v>880</v>
      </c>
      <c r="B874" s="1" t="s">
        <v>1520</v>
      </c>
      <c r="C874" s="3" t="s">
        <v>785</v>
      </c>
      <c r="D874" s="1" t="s">
        <v>881</v>
      </c>
      <c r="E874" s="1">
        <v>421</v>
      </c>
      <c r="F874" s="4">
        <v>60.094999999999999</v>
      </c>
      <c r="G874" s="5"/>
      <c r="H874" s="6">
        <f t="shared" si="13"/>
        <v>252.99994999999998</v>
      </c>
    </row>
    <row r="875" spans="1:8" hidden="1" x14ac:dyDescent="0.25">
      <c r="A875" s="3" t="s">
        <v>880</v>
      </c>
      <c r="B875" s="1" t="s">
        <v>1520</v>
      </c>
      <c r="C875" s="3" t="s">
        <v>324</v>
      </c>
      <c r="D875" s="1" t="s">
        <v>2233</v>
      </c>
      <c r="E875" s="1">
        <v>368</v>
      </c>
      <c r="F875" s="5">
        <v>100</v>
      </c>
      <c r="G875" s="5" t="s">
        <v>2623</v>
      </c>
      <c r="H875" s="6">
        <f t="shared" si="13"/>
        <v>368</v>
      </c>
    </row>
    <row r="876" spans="1:8" hidden="1" x14ac:dyDescent="0.25">
      <c r="A876" s="3" t="s">
        <v>880</v>
      </c>
      <c r="B876" s="1" t="s">
        <v>1520</v>
      </c>
      <c r="C876" s="3" t="s">
        <v>1425</v>
      </c>
      <c r="D876" s="1" t="s">
        <v>696</v>
      </c>
      <c r="E876" s="1">
        <v>336</v>
      </c>
      <c r="F876" s="5">
        <v>79.3</v>
      </c>
      <c r="G876" s="5" t="s">
        <v>2623</v>
      </c>
      <c r="H876" s="6">
        <f t="shared" si="13"/>
        <v>266.44799999999998</v>
      </c>
    </row>
    <row r="877" spans="1:8" hidden="1" x14ac:dyDescent="0.25">
      <c r="A877" s="3" t="s">
        <v>880</v>
      </c>
      <c r="B877" s="1" t="s">
        <v>1520</v>
      </c>
      <c r="C877" s="3" t="s">
        <v>2320</v>
      </c>
      <c r="D877" s="1" t="s">
        <v>547</v>
      </c>
      <c r="E877" s="1">
        <v>336</v>
      </c>
      <c r="F877" s="5">
        <v>95.1</v>
      </c>
      <c r="G877" s="5" t="s">
        <v>2623</v>
      </c>
      <c r="H877" s="6">
        <f t="shared" si="13"/>
        <v>319.536</v>
      </c>
    </row>
    <row r="878" spans="1:8" hidden="1" x14ac:dyDescent="0.25">
      <c r="A878" s="3" t="s">
        <v>227</v>
      </c>
      <c r="B878" s="1" t="s">
        <v>61</v>
      </c>
      <c r="C878" s="3" t="s">
        <v>2125</v>
      </c>
      <c r="D878" s="1" t="s">
        <v>2411</v>
      </c>
      <c r="E878" s="1">
        <v>359</v>
      </c>
      <c r="F878" s="5">
        <v>100</v>
      </c>
      <c r="G878" s="5" t="s">
        <v>2623</v>
      </c>
      <c r="H878" s="6">
        <f t="shared" si="13"/>
        <v>359</v>
      </c>
    </row>
    <row r="879" spans="1:8" hidden="1" x14ac:dyDescent="0.25">
      <c r="A879" s="3" t="s">
        <v>227</v>
      </c>
      <c r="B879" s="1" t="s">
        <v>61</v>
      </c>
      <c r="C879" s="3" t="s">
        <v>1062</v>
      </c>
      <c r="D879" s="1" t="s">
        <v>20</v>
      </c>
      <c r="E879" s="1">
        <v>550</v>
      </c>
      <c r="F879" s="5">
        <v>100</v>
      </c>
      <c r="G879" s="5" t="s">
        <v>2623</v>
      </c>
      <c r="H879" s="6">
        <f t="shared" si="13"/>
        <v>550</v>
      </c>
    </row>
    <row r="880" spans="1:8" hidden="1" x14ac:dyDescent="0.25">
      <c r="A880" s="3" t="s">
        <v>227</v>
      </c>
      <c r="B880" s="1" t="s">
        <v>61</v>
      </c>
      <c r="C880" s="3" t="s">
        <v>169</v>
      </c>
      <c r="D880" s="1" t="s">
        <v>62</v>
      </c>
      <c r="E880" s="1">
        <v>643</v>
      </c>
      <c r="F880" s="5">
        <v>100</v>
      </c>
      <c r="G880" s="5" t="s">
        <v>2623</v>
      </c>
      <c r="H880" s="6">
        <f t="shared" si="13"/>
        <v>643</v>
      </c>
    </row>
    <row r="881" spans="1:8" hidden="1" x14ac:dyDescent="0.25">
      <c r="A881" s="3" t="s">
        <v>227</v>
      </c>
      <c r="B881" s="1" t="s">
        <v>61</v>
      </c>
      <c r="C881" s="3" t="s">
        <v>162</v>
      </c>
      <c r="D881" s="1" t="s">
        <v>550</v>
      </c>
      <c r="E881" s="1">
        <v>398</v>
      </c>
      <c r="F881" s="5">
        <v>99.7</v>
      </c>
      <c r="G881" s="5" t="s">
        <v>2623</v>
      </c>
      <c r="H881" s="6">
        <f t="shared" si="13"/>
        <v>396.80599999999998</v>
      </c>
    </row>
    <row r="882" spans="1:8" hidden="1" x14ac:dyDescent="0.25">
      <c r="A882" s="3" t="s">
        <v>227</v>
      </c>
      <c r="B882" s="1" t="s">
        <v>61</v>
      </c>
      <c r="C882" s="3" t="s">
        <v>2136</v>
      </c>
      <c r="D882" s="1" t="s">
        <v>1521</v>
      </c>
      <c r="E882" s="1">
        <v>612</v>
      </c>
      <c r="F882" s="5">
        <v>75.5</v>
      </c>
      <c r="G882" s="5" t="s">
        <v>2623</v>
      </c>
      <c r="H882" s="6">
        <f t="shared" si="13"/>
        <v>462.06</v>
      </c>
    </row>
    <row r="883" spans="1:8" hidden="1" x14ac:dyDescent="0.25">
      <c r="A883" s="3" t="s">
        <v>227</v>
      </c>
      <c r="B883" s="1" t="s">
        <v>61</v>
      </c>
      <c r="C883" s="3" t="s">
        <v>2412</v>
      </c>
      <c r="D883" s="1" t="s">
        <v>2413</v>
      </c>
      <c r="E883" s="1">
        <v>512</v>
      </c>
      <c r="F883" s="5">
        <v>100</v>
      </c>
      <c r="G883" s="5" t="s">
        <v>2623</v>
      </c>
      <c r="H883" s="6">
        <f t="shared" si="13"/>
        <v>512</v>
      </c>
    </row>
    <row r="884" spans="1:8" hidden="1" x14ac:dyDescent="0.25">
      <c r="A884" s="3" t="s">
        <v>227</v>
      </c>
      <c r="B884" s="1" t="s">
        <v>61</v>
      </c>
      <c r="C884" s="3" t="s">
        <v>1693</v>
      </c>
      <c r="D884" s="1" t="s">
        <v>228</v>
      </c>
      <c r="E884" s="1">
        <v>564</v>
      </c>
      <c r="F884" s="5">
        <v>100</v>
      </c>
      <c r="G884" s="5" t="s">
        <v>2623</v>
      </c>
      <c r="H884" s="6">
        <f t="shared" si="13"/>
        <v>564</v>
      </c>
    </row>
    <row r="885" spans="1:8" hidden="1" x14ac:dyDescent="0.25">
      <c r="A885" s="3" t="s">
        <v>227</v>
      </c>
      <c r="B885" s="1" t="s">
        <v>61</v>
      </c>
      <c r="C885" s="3" t="s">
        <v>2325</v>
      </c>
      <c r="D885" s="1" t="s">
        <v>2541</v>
      </c>
      <c r="E885" s="1">
        <v>1012</v>
      </c>
      <c r="F885" s="5">
        <v>70.8</v>
      </c>
      <c r="G885" s="5" t="s">
        <v>2623</v>
      </c>
      <c r="H885" s="6">
        <f t="shared" si="13"/>
        <v>716.49599999999987</v>
      </c>
    </row>
    <row r="886" spans="1:8" hidden="1" x14ac:dyDescent="0.25">
      <c r="A886" s="3" t="s">
        <v>227</v>
      </c>
      <c r="B886" s="1" t="s">
        <v>61</v>
      </c>
      <c r="C886" s="3" t="s">
        <v>1707</v>
      </c>
      <c r="D886" s="1" t="s">
        <v>63</v>
      </c>
      <c r="E886" s="1">
        <v>369</v>
      </c>
      <c r="F886" s="5">
        <v>100</v>
      </c>
      <c r="G886" s="5" t="s">
        <v>2623</v>
      </c>
      <c r="H886" s="6">
        <f t="shared" si="13"/>
        <v>369</v>
      </c>
    </row>
    <row r="887" spans="1:8" hidden="1" x14ac:dyDescent="0.25">
      <c r="A887" s="3" t="s">
        <v>227</v>
      </c>
      <c r="B887" s="1" t="s">
        <v>61</v>
      </c>
      <c r="C887" s="3" t="s">
        <v>1631</v>
      </c>
      <c r="D887" s="1" t="s">
        <v>418</v>
      </c>
      <c r="E887" s="1">
        <v>657</v>
      </c>
      <c r="F887" s="5">
        <v>19.7</v>
      </c>
      <c r="G887" s="5" t="s">
        <v>2623</v>
      </c>
      <c r="H887" s="6">
        <f t="shared" si="13"/>
        <v>129.429</v>
      </c>
    </row>
    <row r="888" spans="1:8" hidden="1" x14ac:dyDescent="0.25">
      <c r="A888" s="3" t="s">
        <v>227</v>
      </c>
      <c r="B888" s="1" t="s">
        <v>61</v>
      </c>
      <c r="C888" s="3" t="s">
        <v>2414</v>
      </c>
      <c r="D888" s="1" t="s">
        <v>2234</v>
      </c>
      <c r="E888" s="1">
        <v>935</v>
      </c>
      <c r="F888" s="5">
        <v>79.900000000000006</v>
      </c>
      <c r="G888" s="5" t="s">
        <v>2623</v>
      </c>
      <c r="H888" s="6">
        <f t="shared" si="13"/>
        <v>747.06500000000005</v>
      </c>
    </row>
    <row r="889" spans="1:8" hidden="1" x14ac:dyDescent="0.25">
      <c r="A889" s="3" t="s">
        <v>227</v>
      </c>
      <c r="B889" s="1" t="s">
        <v>61</v>
      </c>
      <c r="C889" s="3" t="s">
        <v>419</v>
      </c>
      <c r="D889" s="1" t="s">
        <v>1522</v>
      </c>
      <c r="E889" s="1">
        <v>891</v>
      </c>
      <c r="F889" s="5">
        <v>95</v>
      </c>
      <c r="G889" s="5" t="s">
        <v>2623</v>
      </c>
      <c r="H889" s="6">
        <f t="shared" si="13"/>
        <v>846.45</v>
      </c>
    </row>
    <row r="890" spans="1:8" hidden="1" x14ac:dyDescent="0.25">
      <c r="A890" s="3" t="s">
        <v>227</v>
      </c>
      <c r="B890" s="1" t="s">
        <v>61</v>
      </c>
      <c r="C890" s="3" t="s">
        <v>2542</v>
      </c>
      <c r="D890" s="1" t="s">
        <v>1063</v>
      </c>
      <c r="E890" s="1">
        <v>469</v>
      </c>
      <c r="F890" s="5">
        <v>23.5</v>
      </c>
      <c r="G890" s="5" t="s">
        <v>2623</v>
      </c>
      <c r="H890" s="6">
        <f t="shared" si="13"/>
        <v>110.215</v>
      </c>
    </row>
    <row r="891" spans="1:8" hidden="1" x14ac:dyDescent="0.25">
      <c r="A891" s="3" t="s">
        <v>227</v>
      </c>
      <c r="B891" s="1" t="s">
        <v>61</v>
      </c>
      <c r="C891" s="3" t="s">
        <v>1064</v>
      </c>
      <c r="D891" s="1" t="s">
        <v>2543</v>
      </c>
      <c r="E891" s="1">
        <v>746</v>
      </c>
      <c r="F891" s="5">
        <v>98.9</v>
      </c>
      <c r="G891" s="5" t="s">
        <v>2623</v>
      </c>
      <c r="H891" s="6">
        <f t="shared" si="13"/>
        <v>737.7940000000001</v>
      </c>
    </row>
    <row r="892" spans="1:8" hidden="1" x14ac:dyDescent="0.25">
      <c r="A892" s="3" t="s">
        <v>227</v>
      </c>
      <c r="B892" s="1" t="s">
        <v>61</v>
      </c>
      <c r="C892" s="3" t="s">
        <v>2132</v>
      </c>
      <c r="D892" s="1" t="s">
        <v>420</v>
      </c>
      <c r="E892" s="1">
        <v>618</v>
      </c>
      <c r="F892" s="5">
        <v>61.8</v>
      </c>
      <c r="G892" s="5" t="s">
        <v>2623</v>
      </c>
      <c r="H892" s="6">
        <f t="shared" si="13"/>
        <v>381.92400000000004</v>
      </c>
    </row>
    <row r="893" spans="1:8" hidden="1" x14ac:dyDescent="0.25">
      <c r="A893" s="3" t="s">
        <v>227</v>
      </c>
      <c r="B893" s="1" t="s">
        <v>61</v>
      </c>
      <c r="C893" s="3" t="s">
        <v>790</v>
      </c>
      <c r="D893" s="1" t="s">
        <v>64</v>
      </c>
      <c r="E893" s="1">
        <v>469</v>
      </c>
      <c r="F893" s="5">
        <v>86.1</v>
      </c>
      <c r="G893" s="5" t="s">
        <v>2623</v>
      </c>
      <c r="H893" s="6">
        <f t="shared" si="13"/>
        <v>403.80899999999997</v>
      </c>
    </row>
    <row r="894" spans="1:8" hidden="1" x14ac:dyDescent="0.25">
      <c r="A894" s="3" t="s">
        <v>227</v>
      </c>
      <c r="B894" s="1" t="s">
        <v>61</v>
      </c>
      <c r="C894" s="3" t="s">
        <v>156</v>
      </c>
      <c r="D894" s="1" t="s">
        <v>882</v>
      </c>
      <c r="E894" s="1">
        <v>873</v>
      </c>
      <c r="F894" s="5">
        <v>63.4</v>
      </c>
      <c r="G894" s="5" t="s">
        <v>2623</v>
      </c>
      <c r="H894" s="6">
        <f t="shared" si="13"/>
        <v>553.48199999999997</v>
      </c>
    </row>
    <row r="895" spans="1:8" hidden="1" x14ac:dyDescent="0.25">
      <c r="A895" s="3" t="s">
        <v>227</v>
      </c>
      <c r="B895" s="1" t="s">
        <v>61</v>
      </c>
      <c r="C895" s="3" t="s">
        <v>2235</v>
      </c>
      <c r="D895" s="1" t="s">
        <v>1182</v>
      </c>
      <c r="E895" s="1">
        <v>783</v>
      </c>
      <c r="F895" s="5">
        <v>79.599999999999994</v>
      </c>
      <c r="G895" s="5" t="s">
        <v>2623</v>
      </c>
      <c r="H895" s="6">
        <f t="shared" si="13"/>
        <v>623.26799999999992</v>
      </c>
    </row>
    <row r="896" spans="1:8" hidden="1" x14ac:dyDescent="0.25">
      <c r="A896" s="3" t="s">
        <v>227</v>
      </c>
      <c r="B896" s="1" t="s">
        <v>61</v>
      </c>
      <c r="C896" s="3" t="s">
        <v>1633</v>
      </c>
      <c r="D896" s="1" t="s">
        <v>65</v>
      </c>
      <c r="E896" s="1">
        <v>99</v>
      </c>
      <c r="F896" s="5">
        <v>100</v>
      </c>
      <c r="G896" s="5" t="s">
        <v>2623</v>
      </c>
      <c r="H896" s="6">
        <f t="shared" si="13"/>
        <v>99</v>
      </c>
    </row>
    <row r="897" spans="1:8" hidden="1" x14ac:dyDescent="0.25">
      <c r="A897" s="3" t="s">
        <v>227</v>
      </c>
      <c r="B897" s="1" t="s">
        <v>61</v>
      </c>
      <c r="C897" s="3" t="s">
        <v>181</v>
      </c>
      <c r="D897" s="1" t="s">
        <v>1183</v>
      </c>
      <c r="E897" s="1">
        <v>471</v>
      </c>
      <c r="F897" s="5">
        <v>87.3</v>
      </c>
      <c r="G897" s="5" t="s">
        <v>2623</v>
      </c>
      <c r="H897" s="6">
        <f t="shared" si="13"/>
        <v>411.18299999999994</v>
      </c>
    </row>
    <row r="898" spans="1:8" hidden="1" x14ac:dyDescent="0.25">
      <c r="A898" s="3" t="s">
        <v>227</v>
      </c>
      <c r="B898" s="1" t="s">
        <v>61</v>
      </c>
      <c r="C898" s="3" t="s">
        <v>979</v>
      </c>
      <c r="D898" s="1" t="s">
        <v>2020</v>
      </c>
      <c r="E898" s="1">
        <v>292</v>
      </c>
      <c r="F898" s="5">
        <v>96.5</v>
      </c>
      <c r="G898" s="5" t="s">
        <v>2623</v>
      </c>
      <c r="H898" s="6">
        <f t="shared" si="13"/>
        <v>281.77999999999997</v>
      </c>
    </row>
    <row r="899" spans="1:8" hidden="1" x14ac:dyDescent="0.25">
      <c r="A899" s="3" t="s">
        <v>227</v>
      </c>
      <c r="B899" s="1" t="s">
        <v>61</v>
      </c>
      <c r="C899" s="3" t="s">
        <v>2214</v>
      </c>
      <c r="D899" s="1" t="s">
        <v>229</v>
      </c>
      <c r="E899" s="1">
        <v>591</v>
      </c>
      <c r="F899" s="5">
        <v>84.1</v>
      </c>
      <c r="G899" s="5" t="s">
        <v>2623</v>
      </c>
      <c r="H899" s="6">
        <f t="shared" si="13"/>
        <v>497.03100000000001</v>
      </c>
    </row>
    <row r="900" spans="1:8" hidden="1" x14ac:dyDescent="0.25">
      <c r="A900" s="3" t="s">
        <v>2236</v>
      </c>
      <c r="B900" s="1" t="s">
        <v>2021</v>
      </c>
      <c r="C900" s="3" t="s">
        <v>162</v>
      </c>
      <c r="D900" s="1" t="s">
        <v>1711</v>
      </c>
      <c r="E900" s="1">
        <v>680</v>
      </c>
      <c r="F900" s="5">
        <v>100</v>
      </c>
      <c r="G900" s="5" t="s">
        <v>2623</v>
      </c>
      <c r="H900" s="6">
        <f t="shared" si="13"/>
        <v>680</v>
      </c>
    </row>
    <row r="901" spans="1:8" hidden="1" x14ac:dyDescent="0.25">
      <c r="A901" s="3" t="s">
        <v>2236</v>
      </c>
      <c r="B901" s="1" t="s">
        <v>2021</v>
      </c>
      <c r="C901" s="3" t="s">
        <v>1432</v>
      </c>
      <c r="D901" s="1" t="s">
        <v>1865</v>
      </c>
      <c r="E901" s="1">
        <v>496</v>
      </c>
      <c r="F901" s="5">
        <v>86.5</v>
      </c>
      <c r="G901" s="5" t="s">
        <v>2623</v>
      </c>
      <c r="H901" s="6">
        <f t="shared" si="13"/>
        <v>429.04</v>
      </c>
    </row>
    <row r="902" spans="1:8" hidden="1" x14ac:dyDescent="0.25">
      <c r="A902" s="3" t="s">
        <v>2236</v>
      </c>
      <c r="B902" s="1" t="s">
        <v>2021</v>
      </c>
      <c r="C902" s="3" t="s">
        <v>324</v>
      </c>
      <c r="D902" s="1" t="s">
        <v>2415</v>
      </c>
      <c r="E902" s="1">
        <v>490</v>
      </c>
      <c r="F902" s="5">
        <v>92.5</v>
      </c>
      <c r="G902" s="5" t="s">
        <v>2623</v>
      </c>
      <c r="H902" s="6">
        <f t="shared" si="13"/>
        <v>453.25</v>
      </c>
    </row>
    <row r="903" spans="1:8" hidden="1" x14ac:dyDescent="0.25">
      <c r="A903" s="3" t="s">
        <v>2236</v>
      </c>
      <c r="B903" s="1" t="s">
        <v>2021</v>
      </c>
      <c r="C903" s="3" t="s">
        <v>1425</v>
      </c>
      <c r="D903" s="1" t="s">
        <v>421</v>
      </c>
      <c r="E903" s="1">
        <v>233</v>
      </c>
      <c r="F903" s="5">
        <v>86.3</v>
      </c>
      <c r="G903" s="5" t="s">
        <v>2623</v>
      </c>
      <c r="H903" s="6">
        <f t="shared" si="13"/>
        <v>201.07899999999998</v>
      </c>
    </row>
    <row r="904" spans="1:8" hidden="1" x14ac:dyDescent="0.25">
      <c r="A904" s="3" t="s">
        <v>2236</v>
      </c>
      <c r="B904" s="1" t="s">
        <v>2021</v>
      </c>
      <c r="C904" s="3" t="s">
        <v>153</v>
      </c>
      <c r="D904" s="1" t="s">
        <v>883</v>
      </c>
      <c r="E904" s="1">
        <v>455</v>
      </c>
      <c r="F904" s="5">
        <v>100</v>
      </c>
      <c r="G904" s="5" t="s">
        <v>2623</v>
      </c>
      <c r="H904" s="6">
        <f t="shared" ref="H904:H967" si="14">E904*F904/100</f>
        <v>455</v>
      </c>
    </row>
    <row r="905" spans="1:8" hidden="1" x14ac:dyDescent="0.25">
      <c r="A905" s="3" t="s">
        <v>2236</v>
      </c>
      <c r="B905" s="1" t="s">
        <v>2021</v>
      </c>
      <c r="C905" s="3" t="s">
        <v>974</v>
      </c>
      <c r="D905" s="1" t="s">
        <v>422</v>
      </c>
      <c r="E905" s="1">
        <v>404</v>
      </c>
      <c r="F905" s="5">
        <v>86.2</v>
      </c>
      <c r="G905" s="5" t="s">
        <v>2623</v>
      </c>
      <c r="H905" s="6">
        <f t="shared" si="14"/>
        <v>348.24800000000005</v>
      </c>
    </row>
    <row r="906" spans="1:8" hidden="1" x14ac:dyDescent="0.25">
      <c r="A906" s="3" t="s">
        <v>2236</v>
      </c>
      <c r="B906" s="1" t="s">
        <v>2021</v>
      </c>
      <c r="C906" s="3" t="s">
        <v>1631</v>
      </c>
      <c r="D906" s="1" t="s">
        <v>1342</v>
      </c>
      <c r="E906" s="1">
        <v>437</v>
      </c>
      <c r="F906" s="5">
        <v>100</v>
      </c>
      <c r="G906" s="5" t="s">
        <v>2623</v>
      </c>
      <c r="H906" s="6">
        <f t="shared" si="14"/>
        <v>437</v>
      </c>
    </row>
    <row r="907" spans="1:8" hidden="1" x14ac:dyDescent="0.25">
      <c r="A907" s="3" t="s">
        <v>2236</v>
      </c>
      <c r="B907" s="1" t="s">
        <v>2021</v>
      </c>
      <c r="C907" s="3" t="s">
        <v>337</v>
      </c>
      <c r="D907" s="1" t="s">
        <v>230</v>
      </c>
      <c r="E907" s="1">
        <v>367</v>
      </c>
      <c r="F907" s="5">
        <v>88.4</v>
      </c>
      <c r="G907" s="5" t="s">
        <v>2623</v>
      </c>
      <c r="H907" s="6">
        <f t="shared" si="14"/>
        <v>324.42800000000005</v>
      </c>
    </row>
    <row r="908" spans="1:8" hidden="1" x14ac:dyDescent="0.25">
      <c r="A908" s="3" t="s">
        <v>2236</v>
      </c>
      <c r="B908" s="1" t="s">
        <v>2021</v>
      </c>
      <c r="C908" s="3" t="s">
        <v>1621</v>
      </c>
      <c r="D908" s="1" t="s">
        <v>697</v>
      </c>
      <c r="E908" s="1">
        <v>315</v>
      </c>
      <c r="F908" s="5">
        <v>72.3</v>
      </c>
      <c r="G908" s="5" t="s">
        <v>2623</v>
      </c>
      <c r="H908" s="6">
        <f t="shared" si="14"/>
        <v>227.745</v>
      </c>
    </row>
    <row r="909" spans="1:8" hidden="1" x14ac:dyDescent="0.25">
      <c r="A909" s="3" t="s">
        <v>231</v>
      </c>
      <c r="B909" s="1" t="s">
        <v>1065</v>
      </c>
      <c r="C909" s="3" t="s">
        <v>1424</v>
      </c>
      <c r="D909" s="1" t="s">
        <v>232</v>
      </c>
      <c r="E909" s="1">
        <v>275</v>
      </c>
      <c r="F909" s="5">
        <v>69.8</v>
      </c>
      <c r="G909" s="5" t="s">
        <v>2623</v>
      </c>
      <c r="H909" s="6">
        <f t="shared" si="14"/>
        <v>191.95</v>
      </c>
    </row>
    <row r="910" spans="1:8" hidden="1" x14ac:dyDescent="0.25">
      <c r="A910" s="3" t="s">
        <v>1523</v>
      </c>
      <c r="B910" s="1" t="s">
        <v>233</v>
      </c>
      <c r="C910" s="3" t="s">
        <v>196</v>
      </c>
      <c r="D910" s="1" t="s">
        <v>2416</v>
      </c>
      <c r="E910" s="1">
        <v>517</v>
      </c>
      <c r="F910" s="4">
        <v>37.717599999999997</v>
      </c>
      <c r="G910" s="5"/>
      <c r="H910" s="6">
        <f t="shared" si="14"/>
        <v>194.99999199999999</v>
      </c>
    </row>
    <row r="911" spans="1:8" hidden="1" x14ac:dyDescent="0.25">
      <c r="A911" s="3" t="s">
        <v>1523</v>
      </c>
      <c r="B911" s="1" t="s">
        <v>233</v>
      </c>
      <c r="C911" s="3" t="s">
        <v>334</v>
      </c>
      <c r="D911" s="1" t="s">
        <v>2544</v>
      </c>
      <c r="E911" s="1">
        <v>421</v>
      </c>
      <c r="F911" s="4">
        <v>47.743499999999997</v>
      </c>
      <c r="G911" s="5"/>
      <c r="H911" s="6">
        <f t="shared" si="14"/>
        <v>201.00013499999997</v>
      </c>
    </row>
    <row r="912" spans="1:8" hidden="1" x14ac:dyDescent="0.25">
      <c r="A912" s="3" t="s">
        <v>1523</v>
      </c>
      <c r="B912" s="1" t="s">
        <v>233</v>
      </c>
      <c r="C912" s="3" t="s">
        <v>2120</v>
      </c>
      <c r="D912" s="1" t="s">
        <v>1866</v>
      </c>
      <c r="E912" s="1">
        <v>437</v>
      </c>
      <c r="F912" s="4">
        <v>39.359200000000001</v>
      </c>
      <c r="G912" s="5"/>
      <c r="H912" s="6">
        <f t="shared" si="14"/>
        <v>171.99970400000001</v>
      </c>
    </row>
    <row r="913" spans="1:8" hidden="1" x14ac:dyDescent="0.25">
      <c r="A913" s="3" t="s">
        <v>1523</v>
      </c>
      <c r="B913" s="1" t="s">
        <v>233</v>
      </c>
      <c r="C913" s="3" t="s">
        <v>1425</v>
      </c>
      <c r="D913" s="1" t="s">
        <v>1712</v>
      </c>
      <c r="E913" s="1">
        <v>749</v>
      </c>
      <c r="F913" s="4">
        <v>32.9773</v>
      </c>
      <c r="G913" s="5"/>
      <c r="H913" s="6">
        <f t="shared" si="14"/>
        <v>246.999977</v>
      </c>
    </row>
    <row r="914" spans="1:8" hidden="1" x14ac:dyDescent="0.25">
      <c r="A914" s="3" t="s">
        <v>1523</v>
      </c>
      <c r="B914" s="1" t="s">
        <v>233</v>
      </c>
      <c r="C914" s="3" t="s">
        <v>1487</v>
      </c>
      <c r="D914" s="1" t="s">
        <v>884</v>
      </c>
      <c r="E914" s="1">
        <v>428</v>
      </c>
      <c r="F914" s="4">
        <v>70.327100000000002</v>
      </c>
      <c r="G914" s="5"/>
      <c r="H914" s="6">
        <f t="shared" si="14"/>
        <v>300.99998800000003</v>
      </c>
    </row>
    <row r="915" spans="1:8" hidden="1" x14ac:dyDescent="0.25">
      <c r="A915" s="3" t="s">
        <v>1523</v>
      </c>
      <c r="B915" s="1" t="s">
        <v>233</v>
      </c>
      <c r="C915" s="3" t="s">
        <v>326</v>
      </c>
      <c r="D915" s="1" t="s">
        <v>66</v>
      </c>
      <c r="E915" s="1">
        <v>454</v>
      </c>
      <c r="F915" s="4">
        <v>79.0749</v>
      </c>
      <c r="G915" s="5"/>
      <c r="H915" s="6">
        <f t="shared" si="14"/>
        <v>359.000046</v>
      </c>
    </row>
    <row r="916" spans="1:8" hidden="1" x14ac:dyDescent="0.25">
      <c r="A916" s="3" t="s">
        <v>1523</v>
      </c>
      <c r="B916" s="1" t="s">
        <v>233</v>
      </c>
      <c r="C916" s="3" t="s">
        <v>382</v>
      </c>
      <c r="D916" s="1" t="s">
        <v>2022</v>
      </c>
      <c r="E916" s="1">
        <v>910</v>
      </c>
      <c r="F916" s="4">
        <v>60.769199999999998</v>
      </c>
      <c r="G916" s="5"/>
      <c r="H916" s="6">
        <f t="shared" si="14"/>
        <v>552.99972000000002</v>
      </c>
    </row>
    <row r="917" spans="1:8" hidden="1" x14ac:dyDescent="0.25">
      <c r="A917" s="3" t="s">
        <v>1523</v>
      </c>
      <c r="B917" s="1" t="s">
        <v>233</v>
      </c>
      <c r="C917" s="3" t="s">
        <v>1033</v>
      </c>
      <c r="D917" s="1" t="s">
        <v>1184</v>
      </c>
      <c r="E917" s="1">
        <v>525</v>
      </c>
      <c r="F917" s="4">
        <v>75.619100000000003</v>
      </c>
      <c r="G917" s="5"/>
      <c r="H917" s="6">
        <f t="shared" si="14"/>
        <v>397.00027500000004</v>
      </c>
    </row>
    <row r="918" spans="1:8" hidden="1" x14ac:dyDescent="0.25">
      <c r="A918" s="3" t="s">
        <v>1523</v>
      </c>
      <c r="B918" s="1" t="s">
        <v>233</v>
      </c>
      <c r="C918" s="3" t="s">
        <v>2336</v>
      </c>
      <c r="D918" s="1" t="s">
        <v>1343</v>
      </c>
      <c r="E918" s="1">
        <v>680</v>
      </c>
      <c r="F918" s="4">
        <v>69.558800000000005</v>
      </c>
      <c r="G918" s="5"/>
      <c r="H918" s="6">
        <f t="shared" si="14"/>
        <v>472.99984000000006</v>
      </c>
    </row>
    <row r="919" spans="1:8" hidden="1" x14ac:dyDescent="0.25">
      <c r="A919" s="3" t="s">
        <v>1523</v>
      </c>
      <c r="B919" s="1" t="s">
        <v>233</v>
      </c>
      <c r="C919" s="3" t="s">
        <v>337</v>
      </c>
      <c r="D919" s="1" t="s">
        <v>1344</v>
      </c>
      <c r="E919" s="1">
        <v>392</v>
      </c>
      <c r="F919" s="4">
        <v>34.948999999999998</v>
      </c>
      <c r="G919" s="5"/>
      <c r="H919" s="6">
        <f t="shared" si="14"/>
        <v>137.00008</v>
      </c>
    </row>
    <row r="920" spans="1:8" hidden="1" x14ac:dyDescent="0.25">
      <c r="A920" s="3" t="s">
        <v>698</v>
      </c>
      <c r="B920" s="1" t="s">
        <v>1345</v>
      </c>
      <c r="C920" s="3" t="s">
        <v>156</v>
      </c>
      <c r="D920" s="1" t="s">
        <v>1867</v>
      </c>
      <c r="E920" s="1">
        <v>904</v>
      </c>
      <c r="F920" s="4">
        <v>34.734499999999997</v>
      </c>
      <c r="G920" s="5"/>
      <c r="H920" s="6">
        <f t="shared" si="14"/>
        <v>313.99987999999996</v>
      </c>
    </row>
    <row r="921" spans="1:8" hidden="1" x14ac:dyDescent="0.25">
      <c r="A921" s="3" t="s">
        <v>698</v>
      </c>
      <c r="B921" s="1" t="s">
        <v>1345</v>
      </c>
      <c r="C921" s="3" t="s">
        <v>1424</v>
      </c>
      <c r="D921" s="1" t="s">
        <v>2023</v>
      </c>
      <c r="E921" s="1">
        <v>357</v>
      </c>
      <c r="F921" s="5">
        <v>81.2</v>
      </c>
      <c r="G921" s="5" t="s">
        <v>2623</v>
      </c>
      <c r="H921" s="6">
        <f t="shared" si="14"/>
        <v>289.88400000000001</v>
      </c>
    </row>
    <row r="922" spans="1:8" hidden="1" x14ac:dyDescent="0.25">
      <c r="A922" s="3" t="s">
        <v>698</v>
      </c>
      <c r="B922" s="1" t="s">
        <v>1345</v>
      </c>
      <c r="C922" s="3" t="s">
        <v>152</v>
      </c>
      <c r="D922" s="1" t="s">
        <v>1868</v>
      </c>
      <c r="E922" s="1">
        <v>340</v>
      </c>
      <c r="F922" s="5">
        <v>100</v>
      </c>
      <c r="G922" s="5" t="s">
        <v>2623</v>
      </c>
      <c r="H922" s="6">
        <f t="shared" si="14"/>
        <v>340</v>
      </c>
    </row>
    <row r="923" spans="1:8" hidden="1" x14ac:dyDescent="0.25">
      <c r="A923" s="3" t="s">
        <v>698</v>
      </c>
      <c r="B923" s="1" t="s">
        <v>1345</v>
      </c>
      <c r="C923" s="3" t="s">
        <v>780</v>
      </c>
      <c r="D923" s="1" t="s">
        <v>67</v>
      </c>
      <c r="E923" s="1">
        <v>1330</v>
      </c>
      <c r="F923" s="4">
        <v>55.488700000000001</v>
      </c>
      <c r="G923" s="5"/>
      <c r="H923" s="6">
        <f t="shared" si="14"/>
        <v>737.99971000000005</v>
      </c>
    </row>
    <row r="924" spans="1:8" hidden="1" x14ac:dyDescent="0.25">
      <c r="A924" s="3" t="s">
        <v>698</v>
      </c>
      <c r="B924" s="1" t="s">
        <v>1345</v>
      </c>
      <c r="C924" s="3" t="s">
        <v>1425</v>
      </c>
      <c r="D924" s="1" t="s">
        <v>551</v>
      </c>
      <c r="E924" s="1">
        <v>983</v>
      </c>
      <c r="F924" s="4">
        <v>40.997</v>
      </c>
      <c r="G924" s="5"/>
      <c r="H924" s="6">
        <f t="shared" si="14"/>
        <v>403.00051000000002</v>
      </c>
    </row>
    <row r="925" spans="1:8" hidden="1" x14ac:dyDescent="0.25">
      <c r="A925" s="3" t="s">
        <v>698</v>
      </c>
      <c r="B925" s="1" t="s">
        <v>1345</v>
      </c>
      <c r="C925" s="3" t="s">
        <v>783</v>
      </c>
      <c r="D925" s="1" t="s">
        <v>699</v>
      </c>
      <c r="E925" s="1">
        <v>731</v>
      </c>
      <c r="F925" s="5">
        <v>99.2</v>
      </c>
      <c r="G925" s="5" t="s">
        <v>2623</v>
      </c>
      <c r="H925" s="6">
        <f t="shared" si="14"/>
        <v>725.15199999999993</v>
      </c>
    </row>
    <row r="926" spans="1:8" hidden="1" x14ac:dyDescent="0.25">
      <c r="A926" s="3" t="s">
        <v>698</v>
      </c>
      <c r="B926" s="1" t="s">
        <v>1345</v>
      </c>
      <c r="C926" s="3" t="s">
        <v>781</v>
      </c>
      <c r="D926" s="1" t="s">
        <v>1524</v>
      </c>
      <c r="E926" s="1">
        <v>381</v>
      </c>
      <c r="F926" s="4">
        <v>41.2074</v>
      </c>
      <c r="G926" s="5"/>
      <c r="H926" s="6">
        <f t="shared" si="14"/>
        <v>157.00019399999999</v>
      </c>
    </row>
    <row r="927" spans="1:8" hidden="1" x14ac:dyDescent="0.25">
      <c r="A927" s="3" t="s">
        <v>698</v>
      </c>
      <c r="B927" s="1" t="s">
        <v>1345</v>
      </c>
      <c r="C927" s="3" t="s">
        <v>1624</v>
      </c>
      <c r="D927" s="1" t="s">
        <v>1066</v>
      </c>
      <c r="E927" s="1">
        <v>287</v>
      </c>
      <c r="F927" s="5">
        <v>100</v>
      </c>
      <c r="G927" s="5" t="s">
        <v>2623</v>
      </c>
      <c r="H927" s="6">
        <f t="shared" si="14"/>
        <v>287</v>
      </c>
    </row>
    <row r="928" spans="1:8" hidden="1" x14ac:dyDescent="0.25">
      <c r="A928" s="3" t="s">
        <v>698</v>
      </c>
      <c r="B928" s="1" t="s">
        <v>1345</v>
      </c>
      <c r="C928" s="3" t="s">
        <v>153</v>
      </c>
      <c r="D928" s="1" t="s">
        <v>234</v>
      </c>
      <c r="E928" s="1">
        <v>499</v>
      </c>
      <c r="F928" s="4">
        <v>42.685299999999998</v>
      </c>
      <c r="G928" s="5"/>
      <c r="H928" s="6">
        <f t="shared" si="14"/>
        <v>212.99964700000001</v>
      </c>
    </row>
    <row r="929" spans="1:8" hidden="1" x14ac:dyDescent="0.25">
      <c r="A929" s="3" t="s">
        <v>698</v>
      </c>
      <c r="B929" s="1" t="s">
        <v>1345</v>
      </c>
      <c r="C929" s="3" t="s">
        <v>2325</v>
      </c>
      <c r="D929" s="1" t="s">
        <v>68</v>
      </c>
      <c r="E929" s="1">
        <v>659</v>
      </c>
      <c r="F929" s="4">
        <v>20.485600000000002</v>
      </c>
      <c r="G929" s="5"/>
      <c r="H929" s="6">
        <f t="shared" si="14"/>
        <v>135.00010400000002</v>
      </c>
    </row>
    <row r="930" spans="1:8" hidden="1" x14ac:dyDescent="0.25">
      <c r="A930" s="3" t="s">
        <v>698</v>
      </c>
      <c r="B930" s="1" t="s">
        <v>1345</v>
      </c>
      <c r="C930" s="3" t="s">
        <v>974</v>
      </c>
      <c r="D930" s="1" t="s">
        <v>423</v>
      </c>
      <c r="E930" s="1">
        <v>329</v>
      </c>
      <c r="F930" s="5">
        <v>100</v>
      </c>
      <c r="G930" s="5" t="s">
        <v>2623</v>
      </c>
      <c r="H930" s="6">
        <f t="shared" si="14"/>
        <v>329</v>
      </c>
    </row>
    <row r="931" spans="1:8" hidden="1" x14ac:dyDescent="0.25">
      <c r="A931" s="3" t="s">
        <v>698</v>
      </c>
      <c r="B931" s="1" t="s">
        <v>1345</v>
      </c>
      <c r="C931" s="3" t="s">
        <v>1029</v>
      </c>
      <c r="D931" s="1" t="s">
        <v>2545</v>
      </c>
      <c r="E931" s="1">
        <v>522</v>
      </c>
      <c r="F931" s="5">
        <v>98.7</v>
      </c>
      <c r="G931" s="5" t="s">
        <v>2623</v>
      </c>
      <c r="H931" s="6">
        <f t="shared" si="14"/>
        <v>515.21400000000006</v>
      </c>
    </row>
    <row r="932" spans="1:8" hidden="1" x14ac:dyDescent="0.25">
      <c r="A932" s="3" t="s">
        <v>698</v>
      </c>
      <c r="B932" s="1" t="s">
        <v>1345</v>
      </c>
      <c r="C932" s="3" t="s">
        <v>327</v>
      </c>
      <c r="D932" s="1" t="s">
        <v>2546</v>
      </c>
      <c r="E932" s="1">
        <v>451</v>
      </c>
      <c r="F932" s="5">
        <v>90.8</v>
      </c>
      <c r="G932" s="5" t="s">
        <v>2623</v>
      </c>
      <c r="H932" s="6">
        <f t="shared" si="14"/>
        <v>409.50799999999998</v>
      </c>
    </row>
    <row r="933" spans="1:8" hidden="1" x14ac:dyDescent="0.25">
      <c r="A933" s="3" t="s">
        <v>698</v>
      </c>
      <c r="B933" s="1" t="s">
        <v>1345</v>
      </c>
      <c r="C933" s="3" t="s">
        <v>337</v>
      </c>
      <c r="D933" s="1" t="s">
        <v>1185</v>
      </c>
      <c r="E933" s="1">
        <v>371</v>
      </c>
      <c r="F933" s="5">
        <v>73.599999999999994</v>
      </c>
      <c r="G933" s="5" t="s">
        <v>2623</v>
      </c>
      <c r="H933" s="6">
        <f t="shared" si="14"/>
        <v>273.05599999999998</v>
      </c>
    </row>
    <row r="934" spans="1:8" hidden="1" x14ac:dyDescent="0.25">
      <c r="A934" s="3" t="s">
        <v>698</v>
      </c>
      <c r="B934" s="1" t="s">
        <v>1345</v>
      </c>
      <c r="C934" s="3" t="s">
        <v>2528</v>
      </c>
      <c r="D934" s="1" t="s">
        <v>69</v>
      </c>
      <c r="E934" s="1">
        <v>572</v>
      </c>
      <c r="F934" s="5">
        <v>90.6</v>
      </c>
      <c r="G934" s="5" t="s">
        <v>2623</v>
      </c>
      <c r="H934" s="6">
        <f t="shared" si="14"/>
        <v>518.23199999999997</v>
      </c>
    </row>
    <row r="935" spans="1:8" hidden="1" x14ac:dyDescent="0.25">
      <c r="A935" s="3" t="s">
        <v>698</v>
      </c>
      <c r="B935" s="1" t="s">
        <v>1345</v>
      </c>
      <c r="C935" s="3" t="s">
        <v>1621</v>
      </c>
      <c r="D935" s="1" t="s">
        <v>1346</v>
      </c>
      <c r="E935" s="1">
        <v>455</v>
      </c>
      <c r="F935" s="5">
        <v>100</v>
      </c>
      <c r="G935" s="5" t="s">
        <v>2623</v>
      </c>
      <c r="H935" s="6">
        <f t="shared" si="14"/>
        <v>455</v>
      </c>
    </row>
    <row r="936" spans="1:8" hidden="1" x14ac:dyDescent="0.25">
      <c r="A936" s="3" t="s">
        <v>698</v>
      </c>
      <c r="B936" s="1" t="s">
        <v>1345</v>
      </c>
      <c r="C936" s="3" t="s">
        <v>1793</v>
      </c>
      <c r="D936" s="1" t="s">
        <v>2237</v>
      </c>
      <c r="E936" s="1">
        <v>566</v>
      </c>
      <c r="F936" s="4">
        <v>39.2226</v>
      </c>
      <c r="G936" s="5"/>
      <c r="H936" s="6">
        <f t="shared" si="14"/>
        <v>221.99991600000001</v>
      </c>
    </row>
    <row r="937" spans="1:8" hidden="1" x14ac:dyDescent="0.25">
      <c r="A937" s="3" t="s">
        <v>698</v>
      </c>
      <c r="B937" s="1" t="s">
        <v>1345</v>
      </c>
      <c r="C937" s="3" t="s">
        <v>329</v>
      </c>
      <c r="D937" s="1" t="s">
        <v>235</v>
      </c>
      <c r="E937" s="1">
        <v>530</v>
      </c>
      <c r="F937" s="4">
        <v>43.018900000000002</v>
      </c>
      <c r="G937" s="5"/>
      <c r="H937" s="6">
        <f t="shared" si="14"/>
        <v>228.00017</v>
      </c>
    </row>
    <row r="938" spans="1:8" hidden="1" x14ac:dyDescent="0.25">
      <c r="A938" s="3" t="s">
        <v>698</v>
      </c>
      <c r="B938" s="1" t="s">
        <v>1345</v>
      </c>
      <c r="C938" s="3" t="s">
        <v>1125</v>
      </c>
      <c r="D938" s="1" t="s">
        <v>1713</v>
      </c>
      <c r="E938" s="1">
        <v>1100</v>
      </c>
      <c r="F938" s="4">
        <v>32.363599999999998</v>
      </c>
      <c r="G938" s="5"/>
      <c r="H938" s="6">
        <f t="shared" si="14"/>
        <v>355.99959999999999</v>
      </c>
    </row>
    <row r="939" spans="1:8" hidden="1" x14ac:dyDescent="0.25">
      <c r="A939" s="3" t="s">
        <v>698</v>
      </c>
      <c r="B939" s="1" t="s">
        <v>1345</v>
      </c>
      <c r="C939" s="3" t="s">
        <v>2132</v>
      </c>
      <c r="D939" s="1" t="s">
        <v>424</v>
      </c>
      <c r="E939" s="1">
        <v>1004</v>
      </c>
      <c r="F939" s="4">
        <v>54.9801</v>
      </c>
      <c r="G939" s="5"/>
      <c r="H939" s="6">
        <f t="shared" si="14"/>
        <v>552.00020400000005</v>
      </c>
    </row>
    <row r="940" spans="1:8" hidden="1" x14ac:dyDescent="0.25">
      <c r="A940" s="3" t="s">
        <v>70</v>
      </c>
      <c r="B940" s="1" t="s">
        <v>552</v>
      </c>
      <c r="C940" s="3" t="s">
        <v>1424</v>
      </c>
      <c r="D940" s="1" t="s">
        <v>1525</v>
      </c>
      <c r="E940" s="1">
        <v>385</v>
      </c>
      <c r="F940" s="5">
        <v>95</v>
      </c>
      <c r="G940" s="5" t="s">
        <v>2623</v>
      </c>
      <c r="H940" s="6">
        <f t="shared" si="14"/>
        <v>365.75</v>
      </c>
    </row>
    <row r="941" spans="1:8" hidden="1" x14ac:dyDescent="0.25">
      <c r="A941" s="3" t="s">
        <v>70</v>
      </c>
      <c r="B941" s="1" t="s">
        <v>552</v>
      </c>
      <c r="C941" s="3" t="s">
        <v>988</v>
      </c>
      <c r="D941" s="1" t="s">
        <v>2417</v>
      </c>
      <c r="E941" s="1">
        <v>370</v>
      </c>
      <c r="F941" s="5">
        <v>69.900000000000006</v>
      </c>
      <c r="G941" s="5" t="s">
        <v>2623</v>
      </c>
      <c r="H941" s="6">
        <f t="shared" si="14"/>
        <v>258.63000000000005</v>
      </c>
    </row>
    <row r="942" spans="1:8" hidden="1" x14ac:dyDescent="0.25">
      <c r="A942" s="3" t="s">
        <v>70</v>
      </c>
      <c r="B942" s="1" t="s">
        <v>552</v>
      </c>
      <c r="C942" s="3" t="s">
        <v>780</v>
      </c>
      <c r="D942" s="1" t="s">
        <v>1347</v>
      </c>
      <c r="E942" s="1">
        <v>400</v>
      </c>
      <c r="F942" s="5">
        <v>83.6</v>
      </c>
      <c r="G942" s="5" t="s">
        <v>2623</v>
      </c>
      <c r="H942" s="6">
        <f t="shared" si="14"/>
        <v>334.4</v>
      </c>
    </row>
    <row r="943" spans="1:8" hidden="1" x14ac:dyDescent="0.25">
      <c r="A943" s="3" t="s">
        <v>70</v>
      </c>
      <c r="B943" s="1" t="s">
        <v>552</v>
      </c>
      <c r="C943" s="3" t="s">
        <v>324</v>
      </c>
      <c r="D943" s="1" t="s">
        <v>2418</v>
      </c>
      <c r="E943" s="1">
        <v>511</v>
      </c>
      <c r="F943" s="4">
        <v>58.708399999999997</v>
      </c>
      <c r="G943" s="5"/>
      <c r="H943" s="6">
        <f t="shared" si="14"/>
        <v>299.99992399999996</v>
      </c>
    </row>
    <row r="944" spans="1:8" hidden="1" x14ac:dyDescent="0.25">
      <c r="A944" s="3" t="s">
        <v>2024</v>
      </c>
      <c r="B944" s="1" t="s">
        <v>1067</v>
      </c>
      <c r="C944" s="3" t="s">
        <v>152</v>
      </c>
      <c r="D944" s="1" t="s">
        <v>2547</v>
      </c>
      <c r="E944" s="1">
        <v>100</v>
      </c>
      <c r="F944" s="4">
        <v>62</v>
      </c>
      <c r="G944" s="5"/>
      <c r="H944" s="6">
        <f t="shared" si="14"/>
        <v>62</v>
      </c>
    </row>
    <row r="945" spans="1:8" hidden="1" x14ac:dyDescent="0.25">
      <c r="A945" s="3" t="s">
        <v>2024</v>
      </c>
      <c r="B945" s="1" t="s">
        <v>1067</v>
      </c>
      <c r="C945" s="3" t="s">
        <v>334</v>
      </c>
      <c r="D945" s="1" t="s">
        <v>885</v>
      </c>
      <c r="E945" s="1">
        <v>546</v>
      </c>
      <c r="F945" s="4">
        <v>64.8352</v>
      </c>
      <c r="G945" s="5"/>
      <c r="H945" s="6">
        <f t="shared" si="14"/>
        <v>354.00019200000003</v>
      </c>
    </row>
    <row r="946" spans="1:8" hidden="1" x14ac:dyDescent="0.25">
      <c r="A946" s="3" t="s">
        <v>2024</v>
      </c>
      <c r="B946" s="1" t="s">
        <v>1067</v>
      </c>
      <c r="C946" s="3" t="s">
        <v>2120</v>
      </c>
      <c r="D946" s="1" t="s">
        <v>553</v>
      </c>
      <c r="E946" s="1">
        <v>546</v>
      </c>
      <c r="F946" s="4">
        <v>59.707000000000001</v>
      </c>
      <c r="G946" s="5"/>
      <c r="H946" s="6">
        <f t="shared" si="14"/>
        <v>326.00022000000001</v>
      </c>
    </row>
    <row r="947" spans="1:8" hidden="1" x14ac:dyDescent="0.25">
      <c r="A947" s="3" t="s">
        <v>2024</v>
      </c>
      <c r="B947" s="1" t="s">
        <v>1067</v>
      </c>
      <c r="C947" s="3" t="s">
        <v>324</v>
      </c>
      <c r="D947" s="1" t="s">
        <v>1186</v>
      </c>
      <c r="E947" s="1">
        <v>547</v>
      </c>
      <c r="F947" s="4">
        <v>63.254100000000001</v>
      </c>
      <c r="G947" s="5"/>
      <c r="H947" s="6">
        <f t="shared" si="14"/>
        <v>345.99992700000001</v>
      </c>
    </row>
    <row r="948" spans="1:8" hidden="1" x14ac:dyDescent="0.25">
      <c r="A948" s="3" t="s">
        <v>2024</v>
      </c>
      <c r="B948" s="1" t="s">
        <v>1067</v>
      </c>
      <c r="C948" s="3" t="s">
        <v>2320</v>
      </c>
      <c r="D948" s="1" t="s">
        <v>71</v>
      </c>
      <c r="E948" s="1">
        <v>258</v>
      </c>
      <c r="F948" s="4">
        <v>60.852699999999999</v>
      </c>
      <c r="G948" s="5"/>
      <c r="H948" s="6">
        <f t="shared" si="14"/>
        <v>156.999966</v>
      </c>
    </row>
    <row r="949" spans="1:8" hidden="1" x14ac:dyDescent="0.25">
      <c r="A949" s="3" t="s">
        <v>2024</v>
      </c>
      <c r="B949" s="1" t="s">
        <v>1067</v>
      </c>
      <c r="C949" s="3" t="s">
        <v>976</v>
      </c>
      <c r="D949" s="1" t="s">
        <v>1068</v>
      </c>
      <c r="E949" s="1">
        <v>1024</v>
      </c>
      <c r="F949" s="4">
        <v>51.367199999999997</v>
      </c>
      <c r="G949" s="5"/>
      <c r="H949" s="6">
        <f t="shared" si="14"/>
        <v>526.00012800000002</v>
      </c>
    </row>
    <row r="950" spans="1:8" hidden="1" x14ac:dyDescent="0.25">
      <c r="A950" s="3" t="s">
        <v>2024</v>
      </c>
      <c r="B950" s="1" t="s">
        <v>1067</v>
      </c>
      <c r="C950" s="3" t="s">
        <v>781</v>
      </c>
      <c r="D950" s="1" t="s">
        <v>1187</v>
      </c>
      <c r="E950" s="1">
        <v>679</v>
      </c>
      <c r="F950" s="4">
        <v>61.708399999999997</v>
      </c>
      <c r="G950" s="5"/>
      <c r="H950" s="6">
        <f t="shared" si="14"/>
        <v>419.00003599999997</v>
      </c>
    </row>
    <row r="951" spans="1:8" hidden="1" x14ac:dyDescent="0.25">
      <c r="A951" s="3" t="s">
        <v>2024</v>
      </c>
      <c r="B951" s="1" t="s">
        <v>1067</v>
      </c>
      <c r="C951" s="3" t="s">
        <v>1624</v>
      </c>
      <c r="D951" s="1" t="s">
        <v>72</v>
      </c>
      <c r="E951" s="1">
        <v>382</v>
      </c>
      <c r="F951" s="4">
        <v>72.251300000000001</v>
      </c>
      <c r="G951" s="5"/>
      <c r="H951" s="6">
        <f t="shared" si="14"/>
        <v>275.99996599999997</v>
      </c>
    </row>
    <row r="952" spans="1:8" hidden="1" x14ac:dyDescent="0.25">
      <c r="A952" s="3" t="s">
        <v>2024</v>
      </c>
      <c r="B952" s="1" t="s">
        <v>1067</v>
      </c>
      <c r="C952" s="3" t="s">
        <v>153</v>
      </c>
      <c r="D952" s="1" t="s">
        <v>236</v>
      </c>
      <c r="E952" s="1">
        <v>484</v>
      </c>
      <c r="F952" s="4">
        <v>59.504100000000001</v>
      </c>
      <c r="G952" s="5"/>
      <c r="H952" s="6">
        <f t="shared" si="14"/>
        <v>287.999844</v>
      </c>
    </row>
    <row r="953" spans="1:8" hidden="1" x14ac:dyDescent="0.25">
      <c r="A953" s="3" t="s">
        <v>2024</v>
      </c>
      <c r="B953" s="1" t="s">
        <v>1067</v>
      </c>
      <c r="C953" s="3" t="s">
        <v>2325</v>
      </c>
      <c r="D953" s="1" t="s">
        <v>700</v>
      </c>
      <c r="E953" s="1">
        <v>309</v>
      </c>
      <c r="F953" s="4">
        <v>71.8446</v>
      </c>
      <c r="G953" s="5"/>
      <c r="H953" s="6">
        <f t="shared" si="14"/>
        <v>221.99981400000001</v>
      </c>
    </row>
    <row r="954" spans="1:8" hidden="1" x14ac:dyDescent="0.25">
      <c r="A954" s="3" t="s">
        <v>2024</v>
      </c>
      <c r="B954" s="1" t="s">
        <v>1067</v>
      </c>
      <c r="C954" s="3" t="s">
        <v>974</v>
      </c>
      <c r="D954" s="1" t="s">
        <v>425</v>
      </c>
      <c r="E954" s="1">
        <v>421</v>
      </c>
      <c r="F954" s="4">
        <v>74.346800000000002</v>
      </c>
      <c r="G954" s="5"/>
      <c r="H954" s="6">
        <f t="shared" si="14"/>
        <v>313.00002800000004</v>
      </c>
    </row>
    <row r="955" spans="1:8" hidden="1" x14ac:dyDescent="0.25">
      <c r="A955" s="3" t="s">
        <v>2024</v>
      </c>
      <c r="B955" s="1" t="s">
        <v>1067</v>
      </c>
      <c r="C955" s="3" t="s">
        <v>385</v>
      </c>
      <c r="D955" s="1" t="s">
        <v>2419</v>
      </c>
      <c r="E955" s="1">
        <v>350</v>
      </c>
      <c r="F955" s="4">
        <v>66</v>
      </c>
      <c r="G955" s="5"/>
      <c r="H955" s="6">
        <f t="shared" si="14"/>
        <v>231</v>
      </c>
    </row>
    <row r="956" spans="1:8" hidden="1" x14ac:dyDescent="0.25">
      <c r="A956" s="3" t="s">
        <v>73</v>
      </c>
      <c r="B956" s="1" t="s">
        <v>886</v>
      </c>
      <c r="C956" s="3" t="s">
        <v>1424</v>
      </c>
      <c r="D956" s="1" t="s">
        <v>701</v>
      </c>
      <c r="E956" s="1">
        <v>319</v>
      </c>
      <c r="F956" s="4">
        <v>64.576800000000006</v>
      </c>
      <c r="G956" s="5"/>
      <c r="H956" s="6">
        <f t="shared" si="14"/>
        <v>205.99999200000002</v>
      </c>
    </row>
    <row r="957" spans="1:8" hidden="1" x14ac:dyDescent="0.25">
      <c r="A957" s="3" t="s">
        <v>73</v>
      </c>
      <c r="B957" s="1" t="s">
        <v>886</v>
      </c>
      <c r="C957" s="3" t="s">
        <v>152</v>
      </c>
      <c r="D957" s="1" t="s">
        <v>74</v>
      </c>
      <c r="E957" s="1">
        <v>350</v>
      </c>
      <c r="F957" s="4">
        <v>68.571399999999997</v>
      </c>
      <c r="G957" s="5"/>
      <c r="H957" s="6">
        <f t="shared" si="14"/>
        <v>239.99989999999997</v>
      </c>
    </row>
    <row r="958" spans="1:8" hidden="1" x14ac:dyDescent="0.25">
      <c r="A958" s="3" t="s">
        <v>73</v>
      </c>
      <c r="B958" s="1" t="s">
        <v>886</v>
      </c>
      <c r="C958" s="3" t="s">
        <v>780</v>
      </c>
      <c r="D958" s="1" t="s">
        <v>2420</v>
      </c>
      <c r="E958" s="1">
        <v>328</v>
      </c>
      <c r="F958" s="4">
        <v>77.743899999999996</v>
      </c>
      <c r="G958" s="5"/>
      <c r="H958" s="6">
        <f t="shared" si="14"/>
        <v>254.99999199999999</v>
      </c>
    </row>
    <row r="959" spans="1:8" hidden="1" x14ac:dyDescent="0.25">
      <c r="A959" s="3" t="s">
        <v>73</v>
      </c>
      <c r="B959" s="1" t="s">
        <v>886</v>
      </c>
      <c r="C959" s="3" t="s">
        <v>1425</v>
      </c>
      <c r="D959" s="1" t="s">
        <v>702</v>
      </c>
      <c r="E959" s="1">
        <v>536</v>
      </c>
      <c r="F959" s="4">
        <v>78.358199999999997</v>
      </c>
      <c r="G959" s="5"/>
      <c r="H959" s="6">
        <f t="shared" si="14"/>
        <v>419.99995199999995</v>
      </c>
    </row>
    <row r="960" spans="1:8" hidden="1" x14ac:dyDescent="0.25">
      <c r="A960" s="3" t="s">
        <v>1348</v>
      </c>
      <c r="B960" s="1" t="s">
        <v>2548</v>
      </c>
      <c r="C960" s="3" t="s">
        <v>163</v>
      </c>
      <c r="D960" s="1" t="s">
        <v>237</v>
      </c>
      <c r="E960" s="1">
        <v>1000</v>
      </c>
      <c r="F960" s="4">
        <v>55.7</v>
      </c>
      <c r="G960" s="5"/>
      <c r="H960" s="6">
        <f t="shared" si="14"/>
        <v>557</v>
      </c>
    </row>
    <row r="961" spans="1:8" hidden="1" x14ac:dyDescent="0.25">
      <c r="A961" s="3" t="s">
        <v>1348</v>
      </c>
      <c r="B961" s="1" t="s">
        <v>2548</v>
      </c>
      <c r="C961" s="3" t="s">
        <v>1424</v>
      </c>
      <c r="D961" s="1" t="s">
        <v>2421</v>
      </c>
      <c r="E961" s="1">
        <v>557</v>
      </c>
      <c r="F961" s="4">
        <v>62.298099999999998</v>
      </c>
      <c r="G961" s="5"/>
      <c r="H961" s="6">
        <f t="shared" si="14"/>
        <v>347.00041700000003</v>
      </c>
    </row>
    <row r="962" spans="1:8" hidden="1" x14ac:dyDescent="0.25">
      <c r="A962" s="3" t="s">
        <v>1348</v>
      </c>
      <c r="B962" s="1" t="s">
        <v>2548</v>
      </c>
      <c r="C962" s="3" t="s">
        <v>152</v>
      </c>
      <c r="D962" s="1" t="s">
        <v>554</v>
      </c>
      <c r="E962" s="1">
        <v>365</v>
      </c>
      <c r="F962" s="4">
        <v>66.849400000000003</v>
      </c>
      <c r="G962" s="5"/>
      <c r="H962" s="6">
        <f t="shared" si="14"/>
        <v>244.00031000000001</v>
      </c>
    </row>
    <row r="963" spans="1:8" hidden="1" x14ac:dyDescent="0.25">
      <c r="A963" s="3" t="s">
        <v>1348</v>
      </c>
      <c r="B963" s="1" t="s">
        <v>2548</v>
      </c>
      <c r="C963" s="3" t="s">
        <v>780</v>
      </c>
      <c r="D963" s="1" t="s">
        <v>1526</v>
      </c>
      <c r="E963" s="1">
        <v>605</v>
      </c>
      <c r="F963" s="4">
        <v>82.314099999999996</v>
      </c>
      <c r="G963" s="5"/>
      <c r="H963" s="6">
        <f t="shared" si="14"/>
        <v>498.00030500000003</v>
      </c>
    </row>
    <row r="964" spans="1:8" hidden="1" x14ac:dyDescent="0.25">
      <c r="A964" s="3" t="s">
        <v>1348</v>
      </c>
      <c r="B964" s="1" t="s">
        <v>2548</v>
      </c>
      <c r="C964" s="3" t="s">
        <v>2327</v>
      </c>
      <c r="D964" s="1" t="s">
        <v>2025</v>
      </c>
      <c r="E964" s="1">
        <v>714</v>
      </c>
      <c r="F964" s="4">
        <v>75.910300000000007</v>
      </c>
      <c r="G964" s="5"/>
      <c r="H964" s="6">
        <f t="shared" si="14"/>
        <v>541.99954200000002</v>
      </c>
    </row>
    <row r="965" spans="1:8" hidden="1" x14ac:dyDescent="0.25">
      <c r="A965" s="3" t="s">
        <v>1348</v>
      </c>
      <c r="B965" s="1" t="s">
        <v>2548</v>
      </c>
      <c r="C965" s="3" t="s">
        <v>334</v>
      </c>
      <c r="D965" s="1" t="s">
        <v>2026</v>
      </c>
      <c r="E965" s="1">
        <v>1049</v>
      </c>
      <c r="F965" s="4">
        <v>74.070499999999996</v>
      </c>
      <c r="G965" s="5"/>
      <c r="H965" s="6">
        <f t="shared" si="14"/>
        <v>776.9995449999999</v>
      </c>
    </row>
    <row r="966" spans="1:8" hidden="1" x14ac:dyDescent="0.25">
      <c r="A966" s="3" t="s">
        <v>1348</v>
      </c>
      <c r="B966" s="1" t="s">
        <v>2548</v>
      </c>
      <c r="C966" s="3" t="s">
        <v>984</v>
      </c>
      <c r="D966" s="1" t="s">
        <v>1714</v>
      </c>
      <c r="E966" s="1">
        <v>1242</v>
      </c>
      <c r="F966" s="4">
        <v>66.827699999999993</v>
      </c>
      <c r="G966" s="5"/>
      <c r="H966" s="6">
        <f t="shared" si="14"/>
        <v>830.00003399999991</v>
      </c>
    </row>
    <row r="967" spans="1:8" hidden="1" x14ac:dyDescent="0.25">
      <c r="A967" s="3" t="s">
        <v>1348</v>
      </c>
      <c r="B967" s="1" t="s">
        <v>2548</v>
      </c>
      <c r="C967" s="3" t="s">
        <v>2120</v>
      </c>
      <c r="D967" s="1" t="s">
        <v>1188</v>
      </c>
      <c r="E967" s="1">
        <v>467</v>
      </c>
      <c r="F967" s="4">
        <v>41.97</v>
      </c>
      <c r="G967" s="5"/>
      <c r="H967" s="6">
        <f t="shared" si="14"/>
        <v>195.99989999999997</v>
      </c>
    </row>
    <row r="968" spans="1:8" hidden="1" x14ac:dyDescent="0.25">
      <c r="A968" s="3" t="s">
        <v>1348</v>
      </c>
      <c r="B968" s="1" t="s">
        <v>2548</v>
      </c>
      <c r="C968" s="3" t="s">
        <v>324</v>
      </c>
      <c r="D968" s="1" t="s">
        <v>1189</v>
      </c>
      <c r="E968" s="1">
        <v>1018</v>
      </c>
      <c r="F968" s="4">
        <v>43.811399999999999</v>
      </c>
      <c r="G968" s="5"/>
      <c r="H968" s="6">
        <f t="shared" ref="H968:H1031" si="15">E968*F968/100</f>
        <v>446.00005199999998</v>
      </c>
    </row>
    <row r="969" spans="1:8" hidden="1" x14ac:dyDescent="0.25">
      <c r="A969" s="3" t="s">
        <v>1348</v>
      </c>
      <c r="B969" s="1" t="s">
        <v>2548</v>
      </c>
      <c r="C969" s="3" t="s">
        <v>1629</v>
      </c>
      <c r="D969" s="1" t="s">
        <v>1715</v>
      </c>
      <c r="E969" s="1">
        <v>938</v>
      </c>
      <c r="F969" s="4">
        <v>46.055399999999999</v>
      </c>
      <c r="G969" s="5"/>
      <c r="H969" s="6">
        <f t="shared" si="15"/>
        <v>431.99965199999997</v>
      </c>
    </row>
    <row r="970" spans="1:8" hidden="1" x14ac:dyDescent="0.25">
      <c r="A970" s="3" t="s">
        <v>1348</v>
      </c>
      <c r="B970" s="1" t="s">
        <v>2548</v>
      </c>
      <c r="C970" s="3" t="s">
        <v>1425</v>
      </c>
      <c r="D970" s="1" t="s">
        <v>1190</v>
      </c>
      <c r="E970" s="1">
        <v>1384</v>
      </c>
      <c r="F970" s="4">
        <v>30.419</v>
      </c>
      <c r="G970" s="5"/>
      <c r="H970" s="6">
        <f t="shared" si="15"/>
        <v>420.99896000000001</v>
      </c>
    </row>
    <row r="971" spans="1:8" hidden="1" x14ac:dyDescent="0.25">
      <c r="A971" s="3" t="s">
        <v>1348</v>
      </c>
      <c r="B971" s="1" t="s">
        <v>2548</v>
      </c>
      <c r="C971" s="3" t="s">
        <v>2320</v>
      </c>
      <c r="D971" s="1" t="s">
        <v>75</v>
      </c>
      <c r="E971" s="1">
        <v>1086</v>
      </c>
      <c r="F971" s="4">
        <v>52.394100000000002</v>
      </c>
      <c r="G971" s="5"/>
      <c r="H971" s="6">
        <f t="shared" si="15"/>
        <v>568.99992600000007</v>
      </c>
    </row>
    <row r="972" spans="1:8" hidden="1" x14ac:dyDescent="0.25">
      <c r="A972" s="3" t="s">
        <v>1348</v>
      </c>
      <c r="B972" s="1" t="s">
        <v>2548</v>
      </c>
      <c r="C972" s="3" t="s">
        <v>781</v>
      </c>
      <c r="D972" s="1" t="s">
        <v>887</v>
      </c>
      <c r="E972" s="1">
        <v>642</v>
      </c>
      <c r="F972" s="4">
        <v>54.517099999999999</v>
      </c>
      <c r="G972" s="5"/>
      <c r="H972" s="6">
        <f t="shared" si="15"/>
        <v>349.99978199999998</v>
      </c>
    </row>
    <row r="973" spans="1:8" hidden="1" x14ac:dyDescent="0.25">
      <c r="A973" s="3" t="s">
        <v>1348</v>
      </c>
      <c r="B973" s="1" t="s">
        <v>2548</v>
      </c>
      <c r="C973" s="3" t="s">
        <v>1624</v>
      </c>
      <c r="D973" s="1" t="s">
        <v>2238</v>
      </c>
      <c r="E973" s="1">
        <v>631</v>
      </c>
      <c r="F973" s="4">
        <v>29.16</v>
      </c>
      <c r="G973" s="5"/>
      <c r="H973" s="6">
        <f t="shared" si="15"/>
        <v>183.99959999999999</v>
      </c>
    </row>
    <row r="974" spans="1:8" hidden="1" x14ac:dyDescent="0.25">
      <c r="A974" s="3" t="s">
        <v>1348</v>
      </c>
      <c r="B974" s="1" t="s">
        <v>2548</v>
      </c>
      <c r="C974" s="3" t="s">
        <v>1716</v>
      </c>
      <c r="D974" s="1" t="s">
        <v>1349</v>
      </c>
      <c r="E974" s="1">
        <v>802</v>
      </c>
      <c r="F974" s="4">
        <v>69.326700000000002</v>
      </c>
      <c r="G974" s="5"/>
      <c r="H974" s="6">
        <f t="shared" si="15"/>
        <v>556.000134</v>
      </c>
    </row>
    <row r="975" spans="1:8" hidden="1" x14ac:dyDescent="0.25">
      <c r="A975" s="3" t="s">
        <v>1348</v>
      </c>
      <c r="B975" s="1" t="s">
        <v>2548</v>
      </c>
      <c r="C975" s="3" t="s">
        <v>1033</v>
      </c>
      <c r="D975" s="1" t="s">
        <v>2027</v>
      </c>
      <c r="E975" s="1">
        <v>849</v>
      </c>
      <c r="F975" s="4">
        <v>78.4452</v>
      </c>
      <c r="G975" s="5"/>
      <c r="H975" s="6">
        <f t="shared" si="15"/>
        <v>665.99974799999995</v>
      </c>
    </row>
    <row r="976" spans="1:8" hidden="1" x14ac:dyDescent="0.25">
      <c r="A976" s="3" t="s">
        <v>1348</v>
      </c>
      <c r="B976" s="1" t="s">
        <v>2548</v>
      </c>
      <c r="C976" s="3" t="s">
        <v>1640</v>
      </c>
      <c r="D976" s="1" t="s">
        <v>2239</v>
      </c>
      <c r="E976" s="1">
        <v>803</v>
      </c>
      <c r="F976" s="4">
        <v>49.813200000000002</v>
      </c>
      <c r="G976" s="5"/>
      <c r="H976" s="6">
        <f t="shared" si="15"/>
        <v>399.99999600000001</v>
      </c>
    </row>
    <row r="977" spans="1:8" hidden="1" x14ac:dyDescent="0.25">
      <c r="A977" s="3" t="s">
        <v>1348</v>
      </c>
      <c r="B977" s="1" t="s">
        <v>2548</v>
      </c>
      <c r="C977" s="3" t="s">
        <v>974</v>
      </c>
      <c r="D977" s="1" t="s">
        <v>888</v>
      </c>
      <c r="E977" s="1">
        <v>504</v>
      </c>
      <c r="F977" s="4">
        <v>61.507899999999999</v>
      </c>
      <c r="G977" s="5"/>
      <c r="H977" s="6">
        <f t="shared" si="15"/>
        <v>309.99981600000001</v>
      </c>
    </row>
    <row r="978" spans="1:8" hidden="1" x14ac:dyDescent="0.25">
      <c r="A978" s="3" t="s">
        <v>1348</v>
      </c>
      <c r="B978" s="1" t="s">
        <v>2548</v>
      </c>
      <c r="C978" s="3" t="s">
        <v>2336</v>
      </c>
      <c r="D978" s="1" t="s">
        <v>889</v>
      </c>
      <c r="E978" s="1">
        <v>600</v>
      </c>
      <c r="F978" s="4">
        <v>79.833399999999997</v>
      </c>
      <c r="G978" s="5"/>
      <c r="H978" s="6">
        <f t="shared" si="15"/>
        <v>479.00040000000001</v>
      </c>
    </row>
    <row r="979" spans="1:8" hidden="1" x14ac:dyDescent="0.25">
      <c r="A979" s="3" t="s">
        <v>1348</v>
      </c>
      <c r="B979" s="1" t="s">
        <v>2548</v>
      </c>
      <c r="C979" s="3" t="s">
        <v>337</v>
      </c>
      <c r="D979" s="1" t="s">
        <v>555</v>
      </c>
      <c r="E979" s="1">
        <v>1113</v>
      </c>
      <c r="F979" s="4">
        <v>68.104299999999995</v>
      </c>
      <c r="G979" s="5"/>
      <c r="H979" s="6">
        <f t="shared" si="15"/>
        <v>758.00085899999988</v>
      </c>
    </row>
    <row r="980" spans="1:8" hidden="1" x14ac:dyDescent="0.25">
      <c r="A980" s="3" t="s">
        <v>1348</v>
      </c>
      <c r="B980" s="1" t="s">
        <v>2548</v>
      </c>
      <c r="C980" s="3" t="s">
        <v>1048</v>
      </c>
      <c r="D980" s="1" t="s">
        <v>1717</v>
      </c>
      <c r="E980" s="1">
        <v>766</v>
      </c>
      <c r="F980" s="4">
        <v>50.652799999999999</v>
      </c>
      <c r="G980" s="5"/>
      <c r="H980" s="6">
        <f t="shared" si="15"/>
        <v>388.00044799999995</v>
      </c>
    </row>
    <row r="981" spans="1:8" hidden="1" x14ac:dyDescent="0.25">
      <c r="A981" s="3" t="s">
        <v>1348</v>
      </c>
      <c r="B981" s="1" t="s">
        <v>2548</v>
      </c>
      <c r="C981" s="3" t="s">
        <v>1643</v>
      </c>
      <c r="D981" s="1" t="s">
        <v>1522</v>
      </c>
      <c r="E981" s="1">
        <v>1186</v>
      </c>
      <c r="F981" s="4">
        <v>50.674599999999998</v>
      </c>
      <c r="G981" s="5"/>
      <c r="H981" s="6">
        <f t="shared" si="15"/>
        <v>601.00075599999991</v>
      </c>
    </row>
    <row r="982" spans="1:8" hidden="1" x14ac:dyDescent="0.25">
      <c r="A982" s="3" t="s">
        <v>1348</v>
      </c>
      <c r="B982" s="1" t="s">
        <v>2548</v>
      </c>
      <c r="C982" s="3" t="s">
        <v>2528</v>
      </c>
      <c r="D982" s="1" t="s">
        <v>556</v>
      </c>
      <c r="E982" s="1">
        <v>1411</v>
      </c>
      <c r="F982" s="4">
        <v>46.846200000000003</v>
      </c>
      <c r="G982" s="5"/>
      <c r="H982" s="6">
        <f t="shared" si="15"/>
        <v>660.99988200000007</v>
      </c>
    </row>
    <row r="983" spans="1:8" hidden="1" x14ac:dyDescent="0.25">
      <c r="A983" s="3" t="s">
        <v>1348</v>
      </c>
      <c r="B983" s="1" t="s">
        <v>2548</v>
      </c>
      <c r="C983" s="3" t="s">
        <v>1621</v>
      </c>
      <c r="D983" s="1" t="s">
        <v>1527</v>
      </c>
      <c r="E983" s="1">
        <v>1317</v>
      </c>
      <c r="F983" s="4">
        <v>61.655299999999997</v>
      </c>
      <c r="G983" s="5"/>
      <c r="H983" s="6">
        <f t="shared" si="15"/>
        <v>812.00030099999992</v>
      </c>
    </row>
    <row r="984" spans="1:8" hidden="1" x14ac:dyDescent="0.25">
      <c r="A984" s="3" t="s">
        <v>1348</v>
      </c>
      <c r="B984" s="1" t="s">
        <v>2548</v>
      </c>
      <c r="C984" s="3" t="s">
        <v>995</v>
      </c>
      <c r="D984" s="1" t="s">
        <v>2549</v>
      </c>
      <c r="E984" s="1">
        <v>1090</v>
      </c>
      <c r="F984" s="4">
        <v>35.596299999999999</v>
      </c>
      <c r="G984" s="5"/>
      <c r="H984" s="6">
        <f t="shared" si="15"/>
        <v>387.99966999999998</v>
      </c>
    </row>
    <row r="985" spans="1:8" hidden="1" x14ac:dyDescent="0.25">
      <c r="A985" s="3" t="s">
        <v>1348</v>
      </c>
      <c r="B985" s="1" t="s">
        <v>2548</v>
      </c>
      <c r="C985" s="3" t="s">
        <v>2322</v>
      </c>
      <c r="D985" s="1" t="s">
        <v>557</v>
      </c>
      <c r="E985" s="1">
        <v>882</v>
      </c>
      <c r="F985" s="4">
        <v>73.696100000000001</v>
      </c>
      <c r="G985" s="5"/>
      <c r="H985" s="6">
        <f t="shared" si="15"/>
        <v>649.99960199999998</v>
      </c>
    </row>
    <row r="986" spans="1:8" hidden="1" x14ac:dyDescent="0.25">
      <c r="A986" s="3" t="s">
        <v>1348</v>
      </c>
      <c r="B986" s="1" t="s">
        <v>2548</v>
      </c>
      <c r="C986" s="3" t="s">
        <v>1127</v>
      </c>
      <c r="D986" s="1" t="s">
        <v>2028</v>
      </c>
      <c r="E986" s="1">
        <v>1292</v>
      </c>
      <c r="F986" s="4">
        <v>32.972200000000001</v>
      </c>
      <c r="G986" s="5"/>
      <c r="H986" s="6">
        <f t="shared" si="15"/>
        <v>426.00082399999997</v>
      </c>
    </row>
    <row r="987" spans="1:8" hidden="1" x14ac:dyDescent="0.25">
      <c r="A987" s="3" t="s">
        <v>1348</v>
      </c>
      <c r="B987" s="1" t="s">
        <v>2548</v>
      </c>
      <c r="C987" s="3" t="s">
        <v>1795</v>
      </c>
      <c r="D987" s="1" t="s">
        <v>238</v>
      </c>
      <c r="E987" s="1">
        <v>1697</v>
      </c>
      <c r="F987" s="4">
        <v>28.226199999999999</v>
      </c>
      <c r="G987" s="5"/>
      <c r="H987" s="6">
        <f t="shared" si="15"/>
        <v>478.99861399999992</v>
      </c>
    </row>
    <row r="988" spans="1:8" hidden="1" x14ac:dyDescent="0.25">
      <c r="A988" s="3" t="s">
        <v>1348</v>
      </c>
      <c r="B988" s="1" t="s">
        <v>2548</v>
      </c>
      <c r="C988" s="3" t="s">
        <v>975</v>
      </c>
      <c r="D988" s="1" t="s">
        <v>76</v>
      </c>
      <c r="E988" s="1">
        <v>494</v>
      </c>
      <c r="F988" s="4">
        <v>62.348100000000002</v>
      </c>
      <c r="G988" s="5"/>
      <c r="H988" s="6">
        <f t="shared" si="15"/>
        <v>307.99961400000001</v>
      </c>
    </row>
    <row r="989" spans="1:8" hidden="1" x14ac:dyDescent="0.25">
      <c r="A989" s="3" t="s">
        <v>1348</v>
      </c>
      <c r="B989" s="1" t="s">
        <v>2548</v>
      </c>
      <c r="C989" s="3" t="s">
        <v>403</v>
      </c>
      <c r="D989" s="1" t="s">
        <v>558</v>
      </c>
      <c r="E989" s="1">
        <v>708</v>
      </c>
      <c r="F989" s="4">
        <v>20.621500000000001</v>
      </c>
      <c r="G989" s="5"/>
      <c r="H989" s="6">
        <f t="shared" si="15"/>
        <v>146.00022000000001</v>
      </c>
    </row>
    <row r="990" spans="1:8" hidden="1" x14ac:dyDescent="0.25">
      <c r="A990" s="3" t="s">
        <v>1348</v>
      </c>
      <c r="B990" s="1" t="s">
        <v>2548</v>
      </c>
      <c r="C990" s="3" t="s">
        <v>977</v>
      </c>
      <c r="D990" s="1" t="s">
        <v>1718</v>
      </c>
      <c r="E990" s="1">
        <v>1222</v>
      </c>
      <c r="F990" s="4">
        <v>53.682499999999997</v>
      </c>
      <c r="G990" s="5"/>
      <c r="H990" s="6">
        <f t="shared" si="15"/>
        <v>656.00014999999996</v>
      </c>
    </row>
    <row r="991" spans="1:8" hidden="1" x14ac:dyDescent="0.25">
      <c r="A991" s="3" t="s">
        <v>1348</v>
      </c>
      <c r="B991" s="1" t="s">
        <v>2548</v>
      </c>
      <c r="C991" s="3" t="s">
        <v>1793</v>
      </c>
      <c r="D991" s="1" t="s">
        <v>77</v>
      </c>
      <c r="E991" s="1">
        <v>763</v>
      </c>
      <c r="F991" s="4">
        <v>48.754899999999999</v>
      </c>
      <c r="G991" s="5"/>
      <c r="H991" s="6">
        <f t="shared" si="15"/>
        <v>371.999887</v>
      </c>
    </row>
    <row r="992" spans="1:8" hidden="1" x14ac:dyDescent="0.25">
      <c r="A992" s="3" t="s">
        <v>1348</v>
      </c>
      <c r="B992" s="1" t="s">
        <v>2548</v>
      </c>
      <c r="C992" s="3" t="s">
        <v>329</v>
      </c>
      <c r="D992" s="1" t="s">
        <v>1350</v>
      </c>
      <c r="E992" s="1">
        <v>879</v>
      </c>
      <c r="F992" s="4">
        <v>50.284500000000001</v>
      </c>
      <c r="G992" s="5"/>
      <c r="H992" s="6">
        <f t="shared" si="15"/>
        <v>442.00075499999997</v>
      </c>
    </row>
    <row r="993" spans="1:8" hidden="1" x14ac:dyDescent="0.25">
      <c r="A993" s="3" t="s">
        <v>1348</v>
      </c>
      <c r="B993" s="1" t="s">
        <v>2548</v>
      </c>
      <c r="C993" s="3" t="s">
        <v>2132</v>
      </c>
      <c r="D993" s="1" t="s">
        <v>1528</v>
      </c>
      <c r="E993" s="1">
        <v>1439</v>
      </c>
      <c r="F993" s="4">
        <v>47.9499</v>
      </c>
      <c r="G993" s="5"/>
      <c r="H993" s="6">
        <f t="shared" si="15"/>
        <v>689.99906099999998</v>
      </c>
    </row>
    <row r="994" spans="1:8" hidden="1" x14ac:dyDescent="0.25">
      <c r="A994" s="3" t="s">
        <v>1348</v>
      </c>
      <c r="B994" s="1" t="s">
        <v>2548</v>
      </c>
      <c r="C994" s="3" t="s">
        <v>156</v>
      </c>
      <c r="D994" s="1" t="s">
        <v>1191</v>
      </c>
      <c r="E994" s="1">
        <v>904</v>
      </c>
      <c r="F994" s="4">
        <v>22.898199999999999</v>
      </c>
      <c r="G994" s="5"/>
      <c r="H994" s="6">
        <f t="shared" si="15"/>
        <v>206.999728</v>
      </c>
    </row>
    <row r="995" spans="1:8" hidden="1" x14ac:dyDescent="0.25">
      <c r="A995" s="3" t="s">
        <v>1348</v>
      </c>
      <c r="B995" s="1" t="s">
        <v>2548</v>
      </c>
      <c r="C995" s="3" t="s">
        <v>1125</v>
      </c>
      <c r="D995" s="1" t="s">
        <v>1192</v>
      </c>
      <c r="E995" s="1">
        <v>628</v>
      </c>
      <c r="F995" s="4">
        <v>19.904499999999999</v>
      </c>
      <c r="G995" s="5"/>
      <c r="H995" s="6">
        <f t="shared" si="15"/>
        <v>125.00026</v>
      </c>
    </row>
    <row r="996" spans="1:8" hidden="1" x14ac:dyDescent="0.25">
      <c r="A996" s="3" t="s">
        <v>1348</v>
      </c>
      <c r="B996" s="1" t="s">
        <v>2548</v>
      </c>
      <c r="C996" s="3" t="s">
        <v>2144</v>
      </c>
      <c r="D996" s="1" t="s">
        <v>2180</v>
      </c>
      <c r="E996" s="1">
        <v>847</v>
      </c>
      <c r="F996" s="4">
        <v>30.814599999999999</v>
      </c>
      <c r="G996" s="5"/>
      <c r="H996" s="6">
        <f t="shared" si="15"/>
        <v>260.999662</v>
      </c>
    </row>
    <row r="997" spans="1:8" hidden="1" x14ac:dyDescent="0.25">
      <c r="A997" s="3" t="s">
        <v>1348</v>
      </c>
      <c r="B997" s="1" t="s">
        <v>2548</v>
      </c>
      <c r="C997" s="3" t="s">
        <v>1434</v>
      </c>
      <c r="D997" s="1" t="s">
        <v>239</v>
      </c>
      <c r="E997" s="1">
        <v>807</v>
      </c>
      <c r="F997" s="4">
        <v>46.964100000000002</v>
      </c>
      <c r="G997" s="5"/>
      <c r="H997" s="6">
        <f t="shared" si="15"/>
        <v>379.00028700000001</v>
      </c>
    </row>
    <row r="998" spans="1:8" hidden="1" x14ac:dyDescent="0.25">
      <c r="A998" s="3" t="s">
        <v>890</v>
      </c>
      <c r="B998" s="1" t="s">
        <v>1719</v>
      </c>
      <c r="C998" s="3" t="s">
        <v>152</v>
      </c>
      <c r="D998" s="1" t="s">
        <v>240</v>
      </c>
      <c r="E998" s="1">
        <v>418</v>
      </c>
      <c r="F998" s="4">
        <v>52.153199999999998</v>
      </c>
      <c r="G998" s="5"/>
      <c r="H998" s="6">
        <f t="shared" si="15"/>
        <v>218.00037599999999</v>
      </c>
    </row>
    <row r="999" spans="1:8" hidden="1" x14ac:dyDescent="0.25">
      <c r="A999" s="3" t="s">
        <v>890</v>
      </c>
      <c r="B999" s="1" t="s">
        <v>1719</v>
      </c>
      <c r="C999" s="3" t="s">
        <v>780</v>
      </c>
      <c r="D999" s="1" t="s">
        <v>1869</v>
      </c>
      <c r="E999" s="1">
        <v>444</v>
      </c>
      <c r="F999" s="4">
        <v>42.342399999999998</v>
      </c>
      <c r="G999" s="5"/>
      <c r="H999" s="6">
        <f t="shared" si="15"/>
        <v>188.00025600000001</v>
      </c>
    </row>
    <row r="1000" spans="1:8" hidden="1" x14ac:dyDescent="0.25">
      <c r="A1000" s="3" t="s">
        <v>241</v>
      </c>
      <c r="B1000" s="1" t="s">
        <v>2550</v>
      </c>
      <c r="C1000" s="3" t="s">
        <v>152</v>
      </c>
      <c r="D1000" s="1" t="s">
        <v>60</v>
      </c>
      <c r="E1000" s="1">
        <v>647</v>
      </c>
      <c r="F1000" s="5">
        <v>78.8</v>
      </c>
      <c r="G1000" s="5" t="s">
        <v>2623</v>
      </c>
      <c r="H1000" s="6">
        <f t="shared" si="15"/>
        <v>509.83600000000001</v>
      </c>
    </row>
    <row r="1001" spans="1:8" hidden="1" x14ac:dyDescent="0.25">
      <c r="A1001" s="3" t="s">
        <v>241</v>
      </c>
      <c r="B1001" s="1" t="s">
        <v>2550</v>
      </c>
      <c r="C1001" s="3" t="s">
        <v>2121</v>
      </c>
      <c r="D1001" s="1" t="s">
        <v>1870</v>
      </c>
      <c r="E1001" s="1">
        <v>296</v>
      </c>
      <c r="F1001" s="5">
        <v>72.2</v>
      </c>
      <c r="G1001" s="5" t="s">
        <v>2623</v>
      </c>
      <c r="H1001" s="6">
        <f t="shared" si="15"/>
        <v>213.71200000000002</v>
      </c>
    </row>
    <row r="1002" spans="1:8" hidden="1" x14ac:dyDescent="0.25">
      <c r="A1002" s="3" t="s">
        <v>241</v>
      </c>
      <c r="B1002" s="1" t="s">
        <v>2550</v>
      </c>
      <c r="C1002" s="3" t="s">
        <v>780</v>
      </c>
      <c r="D1002" s="1" t="s">
        <v>1951</v>
      </c>
      <c r="E1002" s="1">
        <v>419</v>
      </c>
      <c r="F1002" s="5">
        <v>62.1</v>
      </c>
      <c r="G1002" s="5" t="s">
        <v>2623</v>
      </c>
      <c r="H1002" s="6">
        <f t="shared" si="15"/>
        <v>260.19900000000001</v>
      </c>
    </row>
    <row r="1003" spans="1:8" hidden="1" x14ac:dyDescent="0.25">
      <c r="A1003" s="3" t="s">
        <v>241</v>
      </c>
      <c r="B1003" s="1" t="s">
        <v>2550</v>
      </c>
      <c r="C1003" s="3" t="s">
        <v>1425</v>
      </c>
      <c r="D1003" s="1" t="s">
        <v>2422</v>
      </c>
      <c r="E1003" s="1">
        <v>508</v>
      </c>
      <c r="F1003" s="5">
        <v>72.5</v>
      </c>
      <c r="G1003" s="5" t="s">
        <v>2623</v>
      </c>
      <c r="H1003" s="6">
        <f t="shared" si="15"/>
        <v>368.3</v>
      </c>
    </row>
    <row r="1004" spans="1:8" hidden="1" x14ac:dyDescent="0.25">
      <c r="A1004" s="3" t="s">
        <v>241</v>
      </c>
      <c r="B1004" s="1" t="s">
        <v>2550</v>
      </c>
      <c r="C1004" s="3" t="s">
        <v>974</v>
      </c>
      <c r="D1004" s="1" t="s">
        <v>2423</v>
      </c>
      <c r="E1004" s="1">
        <v>541</v>
      </c>
      <c r="F1004" s="5">
        <v>81.3</v>
      </c>
      <c r="G1004" s="5" t="s">
        <v>2623</v>
      </c>
      <c r="H1004" s="6">
        <f t="shared" si="15"/>
        <v>439.83299999999997</v>
      </c>
    </row>
    <row r="1005" spans="1:8" hidden="1" x14ac:dyDescent="0.25">
      <c r="A1005" s="3" t="s">
        <v>241</v>
      </c>
      <c r="B1005" s="1" t="s">
        <v>2550</v>
      </c>
      <c r="C1005" s="3" t="s">
        <v>2336</v>
      </c>
      <c r="D1005" s="1" t="s">
        <v>891</v>
      </c>
      <c r="E1005" s="1">
        <v>179</v>
      </c>
      <c r="F1005" s="5">
        <v>96.5</v>
      </c>
      <c r="G1005" s="5" t="s">
        <v>2623</v>
      </c>
      <c r="H1005" s="6">
        <f t="shared" si="15"/>
        <v>172.73500000000001</v>
      </c>
    </row>
    <row r="1006" spans="1:8" hidden="1" x14ac:dyDescent="0.25">
      <c r="A1006" s="3" t="s">
        <v>241</v>
      </c>
      <c r="B1006" s="1" t="s">
        <v>2550</v>
      </c>
      <c r="C1006" s="3" t="s">
        <v>1621</v>
      </c>
      <c r="D1006" s="1" t="s">
        <v>892</v>
      </c>
      <c r="E1006" s="1">
        <v>592</v>
      </c>
      <c r="F1006" s="5">
        <v>98.7</v>
      </c>
      <c r="G1006" s="5" t="s">
        <v>2623</v>
      </c>
      <c r="H1006" s="6">
        <f t="shared" si="15"/>
        <v>584.30399999999997</v>
      </c>
    </row>
    <row r="1007" spans="1:8" hidden="1" x14ac:dyDescent="0.25">
      <c r="A1007" s="3" t="s">
        <v>2240</v>
      </c>
      <c r="B1007" s="1" t="s">
        <v>426</v>
      </c>
      <c r="C1007" s="3" t="s">
        <v>196</v>
      </c>
      <c r="D1007" s="1" t="s">
        <v>559</v>
      </c>
      <c r="E1007" s="1">
        <v>283</v>
      </c>
      <c r="F1007" s="4">
        <v>69.257999999999996</v>
      </c>
      <c r="G1007" s="5"/>
      <c r="H1007" s="6">
        <f t="shared" si="15"/>
        <v>196.00013999999999</v>
      </c>
    </row>
    <row r="1008" spans="1:8" hidden="1" x14ac:dyDescent="0.25">
      <c r="A1008" s="3" t="s">
        <v>2240</v>
      </c>
      <c r="B1008" s="1" t="s">
        <v>426</v>
      </c>
      <c r="C1008" s="3" t="s">
        <v>1427</v>
      </c>
      <c r="D1008" s="1" t="s">
        <v>2194</v>
      </c>
      <c r="E1008" s="1">
        <v>548</v>
      </c>
      <c r="F1008" s="4">
        <v>56.751800000000003</v>
      </c>
      <c r="G1008" s="5"/>
      <c r="H1008" s="6">
        <f t="shared" si="15"/>
        <v>310.999864</v>
      </c>
    </row>
    <row r="1009" spans="1:8" hidden="1" x14ac:dyDescent="0.25">
      <c r="A1009" s="3" t="s">
        <v>2240</v>
      </c>
      <c r="B1009" s="1" t="s">
        <v>426</v>
      </c>
      <c r="C1009" s="3" t="s">
        <v>1023</v>
      </c>
      <c r="D1009" s="1" t="s">
        <v>2424</v>
      </c>
      <c r="E1009" s="1">
        <v>535</v>
      </c>
      <c r="F1009" s="4">
        <v>59.065399999999997</v>
      </c>
      <c r="G1009" s="5"/>
      <c r="H1009" s="6">
        <f t="shared" si="15"/>
        <v>315.99988999999999</v>
      </c>
    </row>
    <row r="1010" spans="1:8" hidden="1" x14ac:dyDescent="0.25">
      <c r="A1010" s="3" t="s">
        <v>2240</v>
      </c>
      <c r="B1010" s="1" t="s">
        <v>426</v>
      </c>
      <c r="C1010" s="3" t="s">
        <v>2320</v>
      </c>
      <c r="D1010" s="1" t="s">
        <v>1529</v>
      </c>
      <c r="E1010" s="1">
        <v>834</v>
      </c>
      <c r="F1010" s="4">
        <v>54.9161</v>
      </c>
      <c r="G1010" s="5"/>
      <c r="H1010" s="6">
        <f t="shared" si="15"/>
        <v>458.00027399999999</v>
      </c>
    </row>
    <row r="1011" spans="1:8" hidden="1" x14ac:dyDescent="0.25">
      <c r="A1011" s="3" t="s">
        <v>2240</v>
      </c>
      <c r="B1011" s="1" t="s">
        <v>426</v>
      </c>
      <c r="C1011" s="3" t="s">
        <v>1693</v>
      </c>
      <c r="D1011" s="1" t="s">
        <v>560</v>
      </c>
      <c r="E1011" s="1">
        <v>346</v>
      </c>
      <c r="F1011" s="4">
        <v>81.502899999999997</v>
      </c>
      <c r="G1011" s="5"/>
      <c r="H1011" s="6">
        <f t="shared" si="15"/>
        <v>282.00003399999997</v>
      </c>
    </row>
    <row r="1012" spans="1:8" hidden="1" x14ac:dyDescent="0.25">
      <c r="A1012" s="3" t="s">
        <v>2240</v>
      </c>
      <c r="B1012" s="1" t="s">
        <v>426</v>
      </c>
      <c r="C1012" s="3" t="s">
        <v>1624</v>
      </c>
      <c r="D1012" s="1" t="s">
        <v>2551</v>
      </c>
      <c r="E1012" s="1">
        <v>325</v>
      </c>
      <c r="F1012" s="4">
        <v>64</v>
      </c>
      <c r="G1012" s="5"/>
      <c r="H1012" s="6">
        <f t="shared" si="15"/>
        <v>208</v>
      </c>
    </row>
    <row r="1013" spans="1:8" hidden="1" x14ac:dyDescent="0.25">
      <c r="A1013" s="3" t="s">
        <v>2240</v>
      </c>
      <c r="B1013" s="1" t="s">
        <v>426</v>
      </c>
      <c r="C1013" s="3" t="s">
        <v>153</v>
      </c>
      <c r="D1013" s="1" t="s">
        <v>2552</v>
      </c>
      <c r="E1013" s="1">
        <v>354</v>
      </c>
      <c r="F1013" s="4">
        <v>54.519799999999996</v>
      </c>
      <c r="G1013" s="5"/>
      <c r="H1013" s="6">
        <f t="shared" si="15"/>
        <v>193.000092</v>
      </c>
    </row>
    <row r="1014" spans="1:8" hidden="1" x14ac:dyDescent="0.25">
      <c r="A1014" s="3" t="s">
        <v>242</v>
      </c>
      <c r="B1014" s="1" t="s">
        <v>1530</v>
      </c>
      <c r="C1014" s="3" t="s">
        <v>152</v>
      </c>
      <c r="D1014" s="1" t="s">
        <v>1193</v>
      </c>
      <c r="E1014" s="1">
        <v>850</v>
      </c>
      <c r="F1014" s="4">
        <v>70.470500000000001</v>
      </c>
      <c r="G1014" s="5"/>
      <c r="H1014" s="6">
        <f t="shared" si="15"/>
        <v>598.99925000000007</v>
      </c>
    </row>
    <row r="1015" spans="1:8" hidden="1" x14ac:dyDescent="0.25">
      <c r="A1015" s="3" t="s">
        <v>242</v>
      </c>
      <c r="B1015" s="1" t="s">
        <v>1530</v>
      </c>
      <c r="C1015" s="3" t="s">
        <v>1427</v>
      </c>
      <c r="D1015" s="1" t="s">
        <v>2553</v>
      </c>
      <c r="E1015" s="1">
        <v>362</v>
      </c>
      <c r="F1015" s="4">
        <v>61.878500000000003</v>
      </c>
      <c r="G1015" s="5"/>
      <c r="H1015" s="6">
        <f t="shared" si="15"/>
        <v>224.00017</v>
      </c>
    </row>
    <row r="1016" spans="1:8" hidden="1" x14ac:dyDescent="0.25">
      <c r="A1016" s="3" t="s">
        <v>242</v>
      </c>
      <c r="B1016" s="1" t="s">
        <v>1530</v>
      </c>
      <c r="C1016" s="3" t="s">
        <v>780</v>
      </c>
      <c r="D1016" s="1" t="s">
        <v>2425</v>
      </c>
      <c r="E1016" s="1">
        <v>450</v>
      </c>
      <c r="F1016" s="4">
        <v>49.1111</v>
      </c>
      <c r="G1016" s="5"/>
      <c r="H1016" s="6">
        <f t="shared" si="15"/>
        <v>220.99994999999998</v>
      </c>
    </row>
    <row r="1017" spans="1:8" hidden="1" x14ac:dyDescent="0.25">
      <c r="A1017" s="3" t="s">
        <v>1531</v>
      </c>
      <c r="B1017" s="1" t="s">
        <v>1532</v>
      </c>
      <c r="C1017" s="3" t="s">
        <v>1424</v>
      </c>
      <c r="D1017" s="1" t="s">
        <v>703</v>
      </c>
      <c r="E1017" s="1">
        <v>352</v>
      </c>
      <c r="F1017" s="4">
        <v>61.931800000000003</v>
      </c>
      <c r="G1017" s="5"/>
      <c r="H1017" s="6">
        <f t="shared" si="15"/>
        <v>217.99993600000002</v>
      </c>
    </row>
    <row r="1018" spans="1:8" hidden="1" x14ac:dyDescent="0.25">
      <c r="A1018" s="3" t="s">
        <v>1531</v>
      </c>
      <c r="B1018" s="1" t="s">
        <v>1532</v>
      </c>
      <c r="C1018" s="3" t="s">
        <v>2120</v>
      </c>
      <c r="D1018" s="1" t="s">
        <v>704</v>
      </c>
      <c r="E1018" s="1">
        <v>295</v>
      </c>
      <c r="F1018" s="4">
        <v>61.355899999999998</v>
      </c>
      <c r="G1018" s="5"/>
      <c r="H1018" s="6">
        <f t="shared" si="15"/>
        <v>180.99990500000001</v>
      </c>
    </row>
    <row r="1019" spans="1:8" hidden="1" x14ac:dyDescent="0.25">
      <c r="A1019" s="3" t="s">
        <v>1531</v>
      </c>
      <c r="B1019" s="1" t="s">
        <v>1532</v>
      </c>
      <c r="C1019" s="3" t="s">
        <v>1425</v>
      </c>
      <c r="D1019" s="1" t="s">
        <v>2029</v>
      </c>
      <c r="E1019" s="1">
        <v>882</v>
      </c>
      <c r="F1019" s="4">
        <v>52.494300000000003</v>
      </c>
      <c r="G1019" s="5"/>
      <c r="H1019" s="6">
        <f t="shared" si="15"/>
        <v>462.99972600000001</v>
      </c>
    </row>
    <row r="1020" spans="1:8" hidden="1" x14ac:dyDescent="0.25">
      <c r="A1020" s="3" t="s">
        <v>1531</v>
      </c>
      <c r="B1020" s="1" t="s">
        <v>1532</v>
      </c>
      <c r="C1020" s="3" t="s">
        <v>2320</v>
      </c>
      <c r="D1020" s="1" t="s">
        <v>427</v>
      </c>
      <c r="E1020" s="1">
        <v>320</v>
      </c>
      <c r="F1020" s="4">
        <v>61.5625</v>
      </c>
      <c r="G1020" s="5"/>
      <c r="H1020" s="6">
        <f t="shared" si="15"/>
        <v>197</v>
      </c>
    </row>
    <row r="1021" spans="1:8" hidden="1" x14ac:dyDescent="0.25">
      <c r="A1021" s="3" t="s">
        <v>1531</v>
      </c>
      <c r="B1021" s="1" t="s">
        <v>1532</v>
      </c>
      <c r="C1021" s="3" t="s">
        <v>153</v>
      </c>
      <c r="D1021" s="1" t="s">
        <v>1720</v>
      </c>
      <c r="E1021" s="1">
        <v>675</v>
      </c>
      <c r="F1021" s="4">
        <v>53.185200000000002</v>
      </c>
      <c r="G1021" s="5"/>
      <c r="H1021" s="6">
        <f t="shared" si="15"/>
        <v>359.00010000000003</v>
      </c>
    </row>
    <row r="1022" spans="1:8" hidden="1" x14ac:dyDescent="0.25">
      <c r="A1022" s="3" t="s">
        <v>1531</v>
      </c>
      <c r="B1022" s="1" t="s">
        <v>1532</v>
      </c>
      <c r="C1022" s="3" t="s">
        <v>2336</v>
      </c>
      <c r="D1022" s="1" t="s">
        <v>1194</v>
      </c>
      <c r="E1022" s="1">
        <v>217</v>
      </c>
      <c r="F1022" s="4">
        <v>74.654399999999995</v>
      </c>
      <c r="G1022" s="5"/>
      <c r="H1022" s="6">
        <f t="shared" si="15"/>
        <v>162.00004799999999</v>
      </c>
    </row>
    <row r="1023" spans="1:8" hidden="1" x14ac:dyDescent="0.25">
      <c r="A1023" s="3" t="s">
        <v>1531</v>
      </c>
      <c r="B1023" s="1" t="s">
        <v>1532</v>
      </c>
      <c r="C1023" s="3" t="s">
        <v>337</v>
      </c>
      <c r="D1023" s="1" t="s">
        <v>243</v>
      </c>
      <c r="E1023" s="1">
        <v>415</v>
      </c>
      <c r="F1023" s="4">
        <v>72.289100000000005</v>
      </c>
      <c r="G1023" s="5"/>
      <c r="H1023" s="6">
        <f t="shared" si="15"/>
        <v>299.99976500000002</v>
      </c>
    </row>
    <row r="1024" spans="1:8" hidden="1" x14ac:dyDescent="0.25">
      <c r="A1024" s="3" t="s">
        <v>893</v>
      </c>
      <c r="B1024" s="1" t="s">
        <v>1351</v>
      </c>
      <c r="C1024" s="3" t="s">
        <v>780</v>
      </c>
      <c r="D1024" s="1" t="s">
        <v>3</v>
      </c>
      <c r="E1024" s="1">
        <v>332</v>
      </c>
      <c r="F1024" s="4">
        <v>67.168700000000001</v>
      </c>
      <c r="G1024" s="5"/>
      <c r="H1024" s="6">
        <f t="shared" si="15"/>
        <v>223.00008399999999</v>
      </c>
    </row>
    <row r="1025" spans="1:8" hidden="1" x14ac:dyDescent="0.25">
      <c r="A1025" s="3" t="s">
        <v>893</v>
      </c>
      <c r="B1025" s="1" t="s">
        <v>1351</v>
      </c>
      <c r="C1025" s="3" t="s">
        <v>2120</v>
      </c>
      <c r="D1025" s="1" t="s">
        <v>561</v>
      </c>
      <c r="E1025" s="1">
        <v>203</v>
      </c>
      <c r="F1025" s="4">
        <v>58.620699999999999</v>
      </c>
      <c r="G1025" s="5"/>
      <c r="H1025" s="6">
        <f t="shared" si="15"/>
        <v>119.000021</v>
      </c>
    </row>
    <row r="1026" spans="1:8" hidden="1" x14ac:dyDescent="0.25">
      <c r="A1026" s="3" t="s">
        <v>893</v>
      </c>
      <c r="B1026" s="1" t="s">
        <v>1351</v>
      </c>
      <c r="C1026" s="3" t="s">
        <v>324</v>
      </c>
      <c r="D1026" s="1" t="s">
        <v>562</v>
      </c>
      <c r="E1026" s="1">
        <v>223</v>
      </c>
      <c r="F1026" s="4">
        <v>68.1614</v>
      </c>
      <c r="G1026" s="5"/>
      <c r="H1026" s="6">
        <f t="shared" si="15"/>
        <v>151.999922</v>
      </c>
    </row>
    <row r="1027" spans="1:8" hidden="1" x14ac:dyDescent="0.25">
      <c r="A1027" s="3" t="s">
        <v>893</v>
      </c>
      <c r="B1027" s="1" t="s">
        <v>1351</v>
      </c>
      <c r="C1027" s="3" t="s">
        <v>1629</v>
      </c>
      <c r="D1027" s="1" t="s">
        <v>2030</v>
      </c>
      <c r="E1027" s="1">
        <v>315</v>
      </c>
      <c r="F1027" s="4">
        <v>61.587299999999999</v>
      </c>
      <c r="G1027" s="5"/>
      <c r="H1027" s="6">
        <f t="shared" si="15"/>
        <v>193.99999499999998</v>
      </c>
    </row>
    <row r="1028" spans="1:8" hidden="1" x14ac:dyDescent="0.25">
      <c r="A1028" s="3" t="s">
        <v>244</v>
      </c>
      <c r="B1028" s="1" t="s">
        <v>245</v>
      </c>
      <c r="C1028" s="3" t="s">
        <v>1424</v>
      </c>
      <c r="D1028" s="1" t="s">
        <v>1533</v>
      </c>
      <c r="E1028" s="1">
        <v>199</v>
      </c>
      <c r="F1028" s="4">
        <v>51.256300000000003</v>
      </c>
      <c r="G1028" s="5"/>
      <c r="H1028" s="6">
        <f t="shared" si="15"/>
        <v>102.00003700000001</v>
      </c>
    </row>
    <row r="1029" spans="1:8" hidden="1" x14ac:dyDescent="0.25">
      <c r="A1029" s="3" t="s">
        <v>244</v>
      </c>
      <c r="B1029" s="1" t="s">
        <v>245</v>
      </c>
      <c r="C1029" s="3" t="s">
        <v>152</v>
      </c>
      <c r="D1029" s="1" t="s">
        <v>2241</v>
      </c>
      <c r="E1029" s="1">
        <v>462</v>
      </c>
      <c r="F1029" s="4">
        <v>58.225099999999998</v>
      </c>
      <c r="G1029" s="5"/>
      <c r="H1029" s="6">
        <f t="shared" si="15"/>
        <v>268.99996199999998</v>
      </c>
    </row>
    <row r="1030" spans="1:8" hidden="1" x14ac:dyDescent="0.25">
      <c r="A1030" s="3" t="s">
        <v>2031</v>
      </c>
      <c r="B1030" s="1" t="s">
        <v>705</v>
      </c>
      <c r="C1030" s="3" t="s">
        <v>1424</v>
      </c>
      <c r="D1030" s="1" t="s">
        <v>1871</v>
      </c>
      <c r="E1030" s="1">
        <v>467</v>
      </c>
      <c r="F1030" s="5">
        <v>93.7</v>
      </c>
      <c r="G1030" s="5" t="s">
        <v>2623</v>
      </c>
      <c r="H1030" s="6">
        <f t="shared" si="15"/>
        <v>437.57900000000001</v>
      </c>
    </row>
    <row r="1031" spans="1:8" hidden="1" x14ac:dyDescent="0.25">
      <c r="A1031" s="3" t="s">
        <v>2031</v>
      </c>
      <c r="B1031" s="1" t="s">
        <v>705</v>
      </c>
      <c r="C1031" s="3" t="s">
        <v>152</v>
      </c>
      <c r="D1031" s="1" t="s">
        <v>1721</v>
      </c>
      <c r="E1031" s="1">
        <v>335</v>
      </c>
      <c r="F1031" s="5">
        <v>91.5</v>
      </c>
      <c r="G1031" s="5" t="s">
        <v>2623</v>
      </c>
      <c r="H1031" s="6">
        <f t="shared" si="15"/>
        <v>306.52499999999998</v>
      </c>
    </row>
    <row r="1032" spans="1:8" hidden="1" x14ac:dyDescent="0.25">
      <c r="A1032" s="3" t="s">
        <v>2031</v>
      </c>
      <c r="B1032" s="1" t="s">
        <v>705</v>
      </c>
      <c r="C1032" s="3" t="s">
        <v>780</v>
      </c>
      <c r="D1032" s="1" t="s">
        <v>1352</v>
      </c>
      <c r="E1032" s="1">
        <v>349</v>
      </c>
      <c r="F1032" s="5">
        <v>69.599999999999994</v>
      </c>
      <c r="G1032" s="5" t="s">
        <v>2623</v>
      </c>
      <c r="H1032" s="6">
        <f t="shared" ref="H1032:H1095" si="16">E1032*F1032/100</f>
        <v>242.90399999999997</v>
      </c>
    </row>
    <row r="1033" spans="1:8" hidden="1" x14ac:dyDescent="0.25">
      <c r="A1033" s="3" t="s">
        <v>2031</v>
      </c>
      <c r="B1033" s="1" t="s">
        <v>705</v>
      </c>
      <c r="C1033" s="3" t="s">
        <v>153</v>
      </c>
      <c r="D1033" s="1" t="s">
        <v>1534</v>
      </c>
      <c r="E1033" s="1">
        <v>396</v>
      </c>
      <c r="F1033" s="5">
        <v>73</v>
      </c>
      <c r="G1033" s="5" t="s">
        <v>2623</v>
      </c>
      <c r="H1033" s="6">
        <f t="shared" si="16"/>
        <v>289.08</v>
      </c>
    </row>
    <row r="1034" spans="1:8" hidden="1" x14ac:dyDescent="0.25">
      <c r="A1034" s="3" t="s">
        <v>2031</v>
      </c>
      <c r="B1034" s="1" t="s">
        <v>705</v>
      </c>
      <c r="C1034" s="3" t="s">
        <v>2325</v>
      </c>
      <c r="D1034" s="1" t="s">
        <v>706</v>
      </c>
      <c r="E1034" s="1">
        <v>595</v>
      </c>
      <c r="F1034" s="5">
        <v>59.6</v>
      </c>
      <c r="G1034" s="5" t="s">
        <v>2623</v>
      </c>
      <c r="H1034" s="6">
        <f t="shared" si="16"/>
        <v>354.62</v>
      </c>
    </row>
    <row r="1035" spans="1:8" hidden="1" x14ac:dyDescent="0.25">
      <c r="A1035" s="3" t="s">
        <v>2031</v>
      </c>
      <c r="B1035" s="1" t="s">
        <v>705</v>
      </c>
      <c r="C1035" s="3" t="s">
        <v>2426</v>
      </c>
      <c r="D1035" s="1" t="s">
        <v>78</v>
      </c>
      <c r="E1035" s="1">
        <v>353</v>
      </c>
      <c r="F1035" s="5">
        <v>87.6</v>
      </c>
      <c r="G1035" s="5" t="s">
        <v>2623</v>
      </c>
      <c r="H1035" s="6">
        <f t="shared" si="16"/>
        <v>309.22800000000001</v>
      </c>
    </row>
    <row r="1036" spans="1:8" hidden="1" x14ac:dyDescent="0.25">
      <c r="A1036" s="3" t="s">
        <v>1353</v>
      </c>
      <c r="B1036" s="1" t="s">
        <v>2032</v>
      </c>
      <c r="C1036" s="3" t="s">
        <v>1424</v>
      </c>
      <c r="D1036" s="1" t="s">
        <v>563</v>
      </c>
      <c r="E1036" s="1">
        <v>560</v>
      </c>
      <c r="F1036" s="4">
        <v>47.5</v>
      </c>
      <c r="G1036" s="5"/>
      <c r="H1036" s="6">
        <f t="shared" si="16"/>
        <v>266</v>
      </c>
    </row>
    <row r="1037" spans="1:8" hidden="1" x14ac:dyDescent="0.25">
      <c r="A1037" s="3" t="s">
        <v>1353</v>
      </c>
      <c r="B1037" s="1" t="s">
        <v>2032</v>
      </c>
      <c r="C1037" s="3" t="s">
        <v>988</v>
      </c>
      <c r="D1037" s="1" t="s">
        <v>1872</v>
      </c>
      <c r="E1037" s="1">
        <v>796</v>
      </c>
      <c r="F1037" s="4">
        <v>45.226199999999999</v>
      </c>
      <c r="G1037" s="5"/>
      <c r="H1037" s="6">
        <f t="shared" si="16"/>
        <v>360.00055200000003</v>
      </c>
    </row>
    <row r="1038" spans="1:8" hidden="1" x14ac:dyDescent="0.25">
      <c r="A1038" s="3" t="s">
        <v>1353</v>
      </c>
      <c r="B1038" s="1" t="s">
        <v>2032</v>
      </c>
      <c r="C1038" s="3" t="s">
        <v>780</v>
      </c>
      <c r="D1038" s="1" t="s">
        <v>1069</v>
      </c>
      <c r="E1038" s="1">
        <v>332</v>
      </c>
      <c r="F1038" s="4">
        <v>59.939700000000002</v>
      </c>
      <c r="G1038" s="5"/>
      <c r="H1038" s="6">
        <f t="shared" si="16"/>
        <v>198.99980400000001</v>
      </c>
    </row>
    <row r="1039" spans="1:8" hidden="1" x14ac:dyDescent="0.25">
      <c r="A1039" s="3" t="s">
        <v>1353</v>
      </c>
      <c r="B1039" s="1" t="s">
        <v>2032</v>
      </c>
      <c r="C1039" s="3" t="s">
        <v>324</v>
      </c>
      <c r="D1039" s="1" t="s">
        <v>79</v>
      </c>
      <c r="E1039" s="1">
        <v>502</v>
      </c>
      <c r="F1039" s="4">
        <v>75.2988</v>
      </c>
      <c r="G1039" s="5"/>
      <c r="H1039" s="6">
        <f t="shared" si="16"/>
        <v>377.999976</v>
      </c>
    </row>
    <row r="1040" spans="1:8" hidden="1" x14ac:dyDescent="0.25">
      <c r="A1040" s="3" t="s">
        <v>1353</v>
      </c>
      <c r="B1040" s="1" t="s">
        <v>2032</v>
      </c>
      <c r="C1040" s="3" t="s">
        <v>1425</v>
      </c>
      <c r="D1040" s="1" t="s">
        <v>1195</v>
      </c>
      <c r="E1040" s="1">
        <v>443</v>
      </c>
      <c r="F1040" s="4">
        <v>64.334100000000007</v>
      </c>
      <c r="G1040" s="5"/>
      <c r="H1040" s="6">
        <f t="shared" si="16"/>
        <v>285.00006300000007</v>
      </c>
    </row>
    <row r="1041" spans="1:8" hidden="1" x14ac:dyDescent="0.25">
      <c r="A1041" s="3" t="s">
        <v>1353</v>
      </c>
      <c r="B1041" s="1" t="s">
        <v>2032</v>
      </c>
      <c r="C1041" s="3" t="s">
        <v>2320</v>
      </c>
      <c r="D1041" s="1" t="s">
        <v>707</v>
      </c>
      <c r="E1041" s="1">
        <v>535</v>
      </c>
      <c r="F1041" s="4">
        <v>27.102799999999998</v>
      </c>
      <c r="G1041" s="5"/>
      <c r="H1041" s="6">
        <f t="shared" si="16"/>
        <v>144.99997999999999</v>
      </c>
    </row>
    <row r="1042" spans="1:8" hidden="1" x14ac:dyDescent="0.25">
      <c r="A1042" s="3" t="s">
        <v>1353</v>
      </c>
      <c r="B1042" s="1" t="s">
        <v>2032</v>
      </c>
      <c r="C1042" s="3" t="s">
        <v>976</v>
      </c>
      <c r="D1042" s="1" t="s">
        <v>1354</v>
      </c>
      <c r="E1042" s="1">
        <v>2305</v>
      </c>
      <c r="F1042" s="4">
        <v>36.485900000000001</v>
      </c>
      <c r="G1042" s="5"/>
      <c r="H1042" s="6">
        <f t="shared" si="16"/>
        <v>840.99999500000001</v>
      </c>
    </row>
    <row r="1043" spans="1:8" hidden="1" x14ac:dyDescent="0.25">
      <c r="A1043" s="3" t="s">
        <v>1353</v>
      </c>
      <c r="B1043" s="1" t="s">
        <v>2032</v>
      </c>
      <c r="C1043" s="3" t="s">
        <v>2132</v>
      </c>
      <c r="D1043" s="1" t="s">
        <v>2242</v>
      </c>
      <c r="E1043" s="1">
        <v>811</v>
      </c>
      <c r="F1043" s="4">
        <v>45.252699999999997</v>
      </c>
      <c r="G1043" s="5"/>
      <c r="H1043" s="6">
        <f t="shared" si="16"/>
        <v>366.99939699999993</v>
      </c>
    </row>
    <row r="1044" spans="1:8" hidden="1" x14ac:dyDescent="0.25">
      <c r="A1044" s="3" t="s">
        <v>1353</v>
      </c>
      <c r="B1044" s="1" t="s">
        <v>2032</v>
      </c>
      <c r="C1044" s="3" t="s">
        <v>153</v>
      </c>
      <c r="D1044" s="1" t="s">
        <v>1722</v>
      </c>
      <c r="E1044" s="1">
        <v>335</v>
      </c>
      <c r="F1044" s="4">
        <v>93.4328</v>
      </c>
      <c r="G1044" s="5"/>
      <c r="H1044" s="6">
        <f t="shared" si="16"/>
        <v>312.99988000000002</v>
      </c>
    </row>
    <row r="1045" spans="1:8" hidden="1" x14ac:dyDescent="0.25">
      <c r="A1045" s="3" t="s">
        <v>1353</v>
      </c>
      <c r="B1045" s="1" t="s">
        <v>2032</v>
      </c>
      <c r="C1045" s="3" t="s">
        <v>974</v>
      </c>
      <c r="D1045" s="1" t="s">
        <v>894</v>
      </c>
      <c r="E1045" s="1">
        <v>534</v>
      </c>
      <c r="F1045" s="4">
        <v>65.168599999999998</v>
      </c>
      <c r="G1045" s="5"/>
      <c r="H1045" s="6">
        <f t="shared" si="16"/>
        <v>348.00032399999998</v>
      </c>
    </row>
    <row r="1046" spans="1:8" hidden="1" x14ac:dyDescent="0.25">
      <c r="A1046" s="3" t="s">
        <v>1353</v>
      </c>
      <c r="B1046" s="1" t="s">
        <v>2032</v>
      </c>
      <c r="C1046" s="3" t="s">
        <v>2426</v>
      </c>
      <c r="D1046" s="1" t="s">
        <v>1717</v>
      </c>
      <c r="E1046" s="1">
        <v>418</v>
      </c>
      <c r="F1046" s="4">
        <v>59.090899999999998</v>
      </c>
      <c r="G1046" s="5"/>
      <c r="H1046" s="6">
        <f t="shared" si="16"/>
        <v>246.99996199999998</v>
      </c>
    </row>
    <row r="1047" spans="1:8" hidden="1" x14ac:dyDescent="0.25">
      <c r="A1047" s="3" t="s">
        <v>1353</v>
      </c>
      <c r="B1047" s="1" t="s">
        <v>2032</v>
      </c>
      <c r="C1047" s="3" t="s">
        <v>2336</v>
      </c>
      <c r="D1047" s="1" t="s">
        <v>1873</v>
      </c>
      <c r="E1047" s="1">
        <v>357</v>
      </c>
      <c r="F1047" s="4">
        <v>80.672200000000004</v>
      </c>
      <c r="G1047" s="5"/>
      <c r="H1047" s="6">
        <f t="shared" si="16"/>
        <v>287.99975400000005</v>
      </c>
    </row>
    <row r="1048" spans="1:8" hidden="1" x14ac:dyDescent="0.25">
      <c r="A1048" s="3" t="s">
        <v>1353</v>
      </c>
      <c r="B1048" s="1" t="s">
        <v>2032</v>
      </c>
      <c r="C1048" s="3" t="s">
        <v>337</v>
      </c>
      <c r="D1048" s="1" t="s">
        <v>1535</v>
      </c>
      <c r="E1048" s="1">
        <v>859</v>
      </c>
      <c r="F1048" s="4">
        <v>51.804400000000001</v>
      </c>
      <c r="G1048" s="5"/>
      <c r="H1048" s="6">
        <f t="shared" si="16"/>
        <v>444.999796</v>
      </c>
    </row>
    <row r="1049" spans="1:8" hidden="1" x14ac:dyDescent="0.25">
      <c r="A1049" s="3" t="s">
        <v>1353</v>
      </c>
      <c r="B1049" s="1" t="s">
        <v>2032</v>
      </c>
      <c r="C1049" s="3" t="s">
        <v>1621</v>
      </c>
      <c r="D1049" s="1" t="s">
        <v>1874</v>
      </c>
      <c r="E1049" s="1">
        <v>330</v>
      </c>
      <c r="F1049" s="4">
        <v>65.454499999999996</v>
      </c>
      <c r="G1049" s="5"/>
      <c r="H1049" s="6">
        <f t="shared" si="16"/>
        <v>215.99984999999998</v>
      </c>
    </row>
    <row r="1050" spans="1:8" hidden="1" x14ac:dyDescent="0.25">
      <c r="A1050" s="3" t="s">
        <v>1353</v>
      </c>
      <c r="B1050" s="1" t="s">
        <v>2032</v>
      </c>
      <c r="C1050" s="3" t="s">
        <v>329</v>
      </c>
      <c r="D1050" s="1" t="s">
        <v>1536</v>
      </c>
      <c r="E1050" s="1">
        <v>704</v>
      </c>
      <c r="F1050" s="4">
        <v>41.051099999999998</v>
      </c>
      <c r="G1050" s="5"/>
      <c r="H1050" s="6">
        <f t="shared" si="16"/>
        <v>288.99974399999996</v>
      </c>
    </row>
    <row r="1051" spans="1:8" hidden="1" x14ac:dyDescent="0.25">
      <c r="A1051" s="3" t="s">
        <v>1353</v>
      </c>
      <c r="B1051" s="1" t="s">
        <v>2032</v>
      </c>
      <c r="C1051" s="3" t="s">
        <v>156</v>
      </c>
      <c r="D1051" s="1" t="s">
        <v>2243</v>
      </c>
      <c r="E1051" s="1">
        <v>114</v>
      </c>
      <c r="F1051" s="4">
        <v>58.771900000000002</v>
      </c>
      <c r="G1051" s="5"/>
      <c r="H1051" s="6">
        <f t="shared" si="16"/>
        <v>66.999966000000001</v>
      </c>
    </row>
    <row r="1052" spans="1:8" hidden="1" x14ac:dyDescent="0.25">
      <c r="A1052" s="3" t="s">
        <v>1353</v>
      </c>
      <c r="B1052" s="1" t="s">
        <v>2032</v>
      </c>
      <c r="C1052" s="3" t="s">
        <v>1434</v>
      </c>
      <c r="D1052" s="1" t="s">
        <v>1537</v>
      </c>
      <c r="E1052" s="1">
        <v>778</v>
      </c>
      <c r="F1052" s="4">
        <v>47.943399999999997</v>
      </c>
      <c r="G1052" s="5"/>
      <c r="H1052" s="6">
        <f t="shared" si="16"/>
        <v>372.99965199999997</v>
      </c>
    </row>
    <row r="1053" spans="1:8" hidden="1" x14ac:dyDescent="0.25">
      <c r="A1053" s="3" t="s">
        <v>1353</v>
      </c>
      <c r="B1053" s="1" t="s">
        <v>2032</v>
      </c>
      <c r="C1053" s="3" t="s">
        <v>2327</v>
      </c>
      <c r="D1053" s="1" t="s">
        <v>1070</v>
      </c>
      <c r="E1053" s="1">
        <v>286</v>
      </c>
      <c r="F1053" s="4">
        <v>60.4895</v>
      </c>
      <c r="G1053" s="5"/>
      <c r="H1053" s="6">
        <f t="shared" si="16"/>
        <v>172.99996999999999</v>
      </c>
    </row>
    <row r="1054" spans="1:8" hidden="1" x14ac:dyDescent="0.25">
      <c r="A1054" s="3" t="s">
        <v>1353</v>
      </c>
      <c r="B1054" s="1" t="s">
        <v>2032</v>
      </c>
      <c r="C1054" s="3" t="s">
        <v>1125</v>
      </c>
      <c r="D1054" s="1" t="s">
        <v>708</v>
      </c>
      <c r="E1054" s="1">
        <v>531</v>
      </c>
      <c r="F1054" s="4">
        <v>46.892600000000002</v>
      </c>
      <c r="G1054" s="5"/>
      <c r="H1054" s="6">
        <f t="shared" si="16"/>
        <v>248.999706</v>
      </c>
    </row>
    <row r="1055" spans="1:8" hidden="1" x14ac:dyDescent="0.25">
      <c r="A1055" s="3" t="s">
        <v>709</v>
      </c>
      <c r="B1055" s="1" t="s">
        <v>2427</v>
      </c>
      <c r="C1055" s="3" t="s">
        <v>1621</v>
      </c>
      <c r="D1055" s="1" t="s">
        <v>2033</v>
      </c>
      <c r="E1055" s="1">
        <v>609</v>
      </c>
      <c r="F1055" s="5">
        <v>100</v>
      </c>
      <c r="G1055" s="5" t="s">
        <v>2623</v>
      </c>
      <c r="H1055" s="6">
        <f t="shared" si="16"/>
        <v>609</v>
      </c>
    </row>
    <row r="1056" spans="1:8" hidden="1" x14ac:dyDescent="0.25">
      <c r="A1056" s="3" t="s">
        <v>709</v>
      </c>
      <c r="B1056" s="1" t="s">
        <v>2427</v>
      </c>
      <c r="C1056" s="3" t="s">
        <v>152</v>
      </c>
      <c r="D1056" s="1" t="s">
        <v>246</v>
      </c>
      <c r="E1056" s="1">
        <v>338</v>
      </c>
      <c r="F1056" s="5">
        <v>77.900000000000006</v>
      </c>
      <c r="G1056" s="5" t="s">
        <v>2623</v>
      </c>
      <c r="H1056" s="6">
        <f t="shared" si="16"/>
        <v>263.30200000000002</v>
      </c>
    </row>
    <row r="1057" spans="1:8" hidden="1" x14ac:dyDescent="0.25">
      <c r="A1057" s="3" t="s">
        <v>709</v>
      </c>
      <c r="B1057" s="1" t="s">
        <v>2427</v>
      </c>
      <c r="C1057" s="3" t="s">
        <v>2120</v>
      </c>
      <c r="D1057" s="1" t="s">
        <v>1538</v>
      </c>
      <c r="E1057" s="1">
        <v>253</v>
      </c>
      <c r="F1057" s="5">
        <v>100</v>
      </c>
      <c r="G1057" s="5" t="s">
        <v>2623</v>
      </c>
      <c r="H1057" s="6">
        <f t="shared" si="16"/>
        <v>253</v>
      </c>
    </row>
    <row r="1058" spans="1:8" hidden="1" x14ac:dyDescent="0.25">
      <c r="A1058" s="3" t="s">
        <v>709</v>
      </c>
      <c r="B1058" s="1" t="s">
        <v>2427</v>
      </c>
      <c r="C1058" s="3" t="s">
        <v>337</v>
      </c>
      <c r="D1058" s="1" t="s">
        <v>2244</v>
      </c>
      <c r="E1058" s="1">
        <v>581</v>
      </c>
      <c r="F1058" s="5">
        <v>100</v>
      </c>
      <c r="G1058" s="5" t="s">
        <v>2623</v>
      </c>
      <c r="H1058" s="6">
        <f t="shared" si="16"/>
        <v>581</v>
      </c>
    </row>
    <row r="1059" spans="1:8" hidden="1" x14ac:dyDescent="0.25">
      <c r="A1059" s="3" t="s">
        <v>709</v>
      </c>
      <c r="B1059" s="1" t="s">
        <v>2427</v>
      </c>
      <c r="C1059" s="3" t="s">
        <v>170</v>
      </c>
      <c r="D1059" s="1" t="s">
        <v>80</v>
      </c>
      <c r="E1059" s="1">
        <v>1520</v>
      </c>
      <c r="F1059" s="5">
        <v>77.599999999999994</v>
      </c>
      <c r="G1059" s="5" t="s">
        <v>2623</v>
      </c>
      <c r="H1059" s="6">
        <f t="shared" si="16"/>
        <v>1179.5199999999998</v>
      </c>
    </row>
    <row r="1060" spans="1:8" hidden="1" x14ac:dyDescent="0.25">
      <c r="A1060" s="3" t="s">
        <v>709</v>
      </c>
      <c r="B1060" s="1" t="s">
        <v>2427</v>
      </c>
      <c r="C1060" s="3" t="s">
        <v>781</v>
      </c>
      <c r="D1060" s="1" t="s">
        <v>1196</v>
      </c>
      <c r="E1060" s="1">
        <v>639</v>
      </c>
      <c r="F1060" s="5">
        <v>97.4</v>
      </c>
      <c r="G1060" s="5" t="s">
        <v>2623</v>
      </c>
      <c r="H1060" s="6">
        <f t="shared" si="16"/>
        <v>622.38600000000008</v>
      </c>
    </row>
    <row r="1061" spans="1:8" hidden="1" x14ac:dyDescent="0.25">
      <c r="A1061" s="3" t="s">
        <v>709</v>
      </c>
      <c r="B1061" s="1" t="s">
        <v>2427</v>
      </c>
      <c r="C1061" s="3" t="s">
        <v>153</v>
      </c>
      <c r="D1061" s="1" t="s">
        <v>1723</v>
      </c>
      <c r="E1061" s="1">
        <v>295</v>
      </c>
      <c r="F1061" s="5">
        <v>87.2</v>
      </c>
      <c r="G1061" s="5" t="s">
        <v>2623</v>
      </c>
      <c r="H1061" s="6">
        <f t="shared" si="16"/>
        <v>257.24</v>
      </c>
    </row>
    <row r="1062" spans="1:8" hidden="1" x14ac:dyDescent="0.25">
      <c r="A1062" s="3" t="s">
        <v>1355</v>
      </c>
      <c r="B1062" s="1" t="s">
        <v>2245</v>
      </c>
      <c r="C1062" s="3" t="s">
        <v>1424</v>
      </c>
      <c r="D1062" s="1" t="s">
        <v>1071</v>
      </c>
      <c r="E1062" s="1">
        <v>849</v>
      </c>
      <c r="F1062" s="5">
        <v>92.7</v>
      </c>
      <c r="G1062" s="5" t="s">
        <v>2623</v>
      </c>
      <c r="H1062" s="6">
        <f t="shared" si="16"/>
        <v>787.02300000000002</v>
      </c>
    </row>
    <row r="1063" spans="1:8" hidden="1" x14ac:dyDescent="0.25">
      <c r="A1063" s="3" t="s">
        <v>81</v>
      </c>
      <c r="B1063" s="1" t="s">
        <v>710</v>
      </c>
      <c r="C1063" s="3" t="s">
        <v>1424</v>
      </c>
      <c r="D1063" s="1" t="s">
        <v>82</v>
      </c>
      <c r="E1063" s="1">
        <v>490</v>
      </c>
      <c r="F1063" s="4">
        <v>45.306100000000001</v>
      </c>
      <c r="G1063" s="5"/>
      <c r="H1063" s="6">
        <f t="shared" si="16"/>
        <v>221.99989000000002</v>
      </c>
    </row>
    <row r="1064" spans="1:8" hidden="1" x14ac:dyDescent="0.25">
      <c r="A1064" s="3" t="s">
        <v>81</v>
      </c>
      <c r="B1064" s="1" t="s">
        <v>710</v>
      </c>
      <c r="C1064" s="3" t="s">
        <v>169</v>
      </c>
      <c r="D1064" s="1" t="s">
        <v>1724</v>
      </c>
      <c r="E1064" s="1">
        <v>265</v>
      </c>
      <c r="F1064" s="5">
        <v>96.2</v>
      </c>
      <c r="G1064" s="5" t="s">
        <v>2623</v>
      </c>
      <c r="H1064" s="6">
        <f t="shared" si="16"/>
        <v>254.93</v>
      </c>
    </row>
    <row r="1065" spans="1:8" hidden="1" x14ac:dyDescent="0.25">
      <c r="A1065" s="3" t="s">
        <v>81</v>
      </c>
      <c r="B1065" s="1" t="s">
        <v>710</v>
      </c>
      <c r="C1065" s="3" t="s">
        <v>780</v>
      </c>
      <c r="D1065" s="1" t="s">
        <v>2034</v>
      </c>
      <c r="E1065" s="1">
        <v>347</v>
      </c>
      <c r="F1065" s="4">
        <v>73.775199999999998</v>
      </c>
      <c r="G1065" s="5"/>
      <c r="H1065" s="6">
        <f t="shared" si="16"/>
        <v>255.999944</v>
      </c>
    </row>
    <row r="1066" spans="1:8" hidden="1" x14ac:dyDescent="0.25">
      <c r="A1066" s="3" t="s">
        <v>81</v>
      </c>
      <c r="B1066" s="1" t="s">
        <v>710</v>
      </c>
      <c r="C1066" s="3" t="s">
        <v>2373</v>
      </c>
      <c r="D1066" s="1" t="s">
        <v>428</v>
      </c>
      <c r="E1066" s="1">
        <v>532</v>
      </c>
      <c r="F1066" s="5">
        <v>100</v>
      </c>
      <c r="G1066" s="5" t="s">
        <v>2623</v>
      </c>
      <c r="H1066" s="6">
        <f t="shared" si="16"/>
        <v>532</v>
      </c>
    </row>
    <row r="1067" spans="1:8" hidden="1" x14ac:dyDescent="0.25">
      <c r="A1067" s="3" t="s">
        <v>81</v>
      </c>
      <c r="B1067" s="1" t="s">
        <v>710</v>
      </c>
      <c r="C1067" s="3" t="s">
        <v>2320</v>
      </c>
      <c r="D1067" s="1" t="s">
        <v>895</v>
      </c>
      <c r="E1067" s="1">
        <v>657</v>
      </c>
      <c r="F1067" s="4">
        <v>54.185600000000001</v>
      </c>
      <c r="G1067" s="5"/>
      <c r="H1067" s="6">
        <f t="shared" si="16"/>
        <v>355.999392</v>
      </c>
    </row>
    <row r="1068" spans="1:8" hidden="1" x14ac:dyDescent="0.25">
      <c r="A1068" s="3" t="s">
        <v>81</v>
      </c>
      <c r="B1068" s="1" t="s">
        <v>710</v>
      </c>
      <c r="C1068" s="3" t="s">
        <v>1624</v>
      </c>
      <c r="D1068" s="1" t="s">
        <v>429</v>
      </c>
      <c r="E1068" s="1">
        <v>337</v>
      </c>
      <c r="F1068" s="4">
        <v>77.151300000000006</v>
      </c>
      <c r="G1068" s="5"/>
      <c r="H1068" s="6">
        <f t="shared" si="16"/>
        <v>259.99988100000002</v>
      </c>
    </row>
    <row r="1069" spans="1:8" hidden="1" x14ac:dyDescent="0.25">
      <c r="A1069" s="3" t="s">
        <v>81</v>
      </c>
      <c r="B1069" s="1" t="s">
        <v>710</v>
      </c>
      <c r="C1069" s="3" t="s">
        <v>382</v>
      </c>
      <c r="D1069" s="1" t="s">
        <v>647</v>
      </c>
      <c r="E1069" s="1">
        <v>357</v>
      </c>
      <c r="F1069" s="5">
        <v>78.900000000000006</v>
      </c>
      <c r="G1069" s="5" t="s">
        <v>2623</v>
      </c>
      <c r="H1069" s="6">
        <f t="shared" si="16"/>
        <v>281.673</v>
      </c>
    </row>
    <row r="1070" spans="1:8" hidden="1" x14ac:dyDescent="0.25">
      <c r="A1070" s="3" t="s">
        <v>81</v>
      </c>
      <c r="B1070" s="1" t="s">
        <v>710</v>
      </c>
      <c r="C1070" s="3" t="s">
        <v>153</v>
      </c>
      <c r="D1070" s="1" t="s">
        <v>430</v>
      </c>
      <c r="E1070" s="1">
        <v>245</v>
      </c>
      <c r="F1070" s="4">
        <v>46.122399999999999</v>
      </c>
      <c r="G1070" s="5"/>
      <c r="H1070" s="6">
        <f t="shared" si="16"/>
        <v>112.99987999999999</v>
      </c>
    </row>
    <row r="1071" spans="1:8" hidden="1" x14ac:dyDescent="0.25">
      <c r="A1071" s="3" t="s">
        <v>81</v>
      </c>
      <c r="B1071" s="1" t="s">
        <v>710</v>
      </c>
      <c r="C1071" s="3" t="s">
        <v>2336</v>
      </c>
      <c r="D1071" s="1" t="s">
        <v>2035</v>
      </c>
      <c r="E1071" s="1">
        <v>193</v>
      </c>
      <c r="F1071" s="4">
        <v>55.440399999999997</v>
      </c>
      <c r="G1071" s="5"/>
      <c r="H1071" s="6">
        <f t="shared" si="16"/>
        <v>106.999972</v>
      </c>
    </row>
    <row r="1072" spans="1:8" hidden="1" x14ac:dyDescent="0.25">
      <c r="A1072" s="3" t="s">
        <v>81</v>
      </c>
      <c r="B1072" s="1" t="s">
        <v>710</v>
      </c>
      <c r="C1072" s="3" t="s">
        <v>337</v>
      </c>
      <c r="D1072" s="1" t="s">
        <v>1072</v>
      </c>
      <c r="E1072" s="1">
        <v>295</v>
      </c>
      <c r="F1072" s="4">
        <v>49.152500000000003</v>
      </c>
      <c r="G1072" s="5"/>
      <c r="H1072" s="6">
        <f t="shared" si="16"/>
        <v>144.999875</v>
      </c>
    </row>
    <row r="1073" spans="1:8" hidden="1" x14ac:dyDescent="0.25">
      <c r="A1073" s="3" t="s">
        <v>81</v>
      </c>
      <c r="B1073" s="1" t="s">
        <v>710</v>
      </c>
      <c r="C1073" s="3" t="s">
        <v>1127</v>
      </c>
      <c r="D1073" s="1" t="s">
        <v>2036</v>
      </c>
      <c r="E1073" s="1">
        <v>572</v>
      </c>
      <c r="F1073" s="5">
        <v>95.6</v>
      </c>
      <c r="G1073" s="5" t="s">
        <v>2623</v>
      </c>
      <c r="H1073" s="6">
        <f t="shared" si="16"/>
        <v>546.83199999999999</v>
      </c>
    </row>
    <row r="1074" spans="1:8" hidden="1" x14ac:dyDescent="0.25">
      <c r="A1074" s="3" t="s">
        <v>81</v>
      </c>
      <c r="B1074" s="1" t="s">
        <v>710</v>
      </c>
      <c r="C1074" s="3" t="s">
        <v>975</v>
      </c>
      <c r="D1074" s="1" t="s">
        <v>1539</v>
      </c>
      <c r="E1074" s="1">
        <v>702</v>
      </c>
      <c r="F1074" s="4">
        <v>33.333300000000001</v>
      </c>
      <c r="G1074" s="5"/>
      <c r="H1074" s="6">
        <f t="shared" si="16"/>
        <v>233.99976600000002</v>
      </c>
    </row>
    <row r="1075" spans="1:8" hidden="1" x14ac:dyDescent="0.25">
      <c r="A1075" s="3" t="s">
        <v>81</v>
      </c>
      <c r="B1075" s="1" t="s">
        <v>710</v>
      </c>
      <c r="C1075" s="3" t="s">
        <v>1793</v>
      </c>
      <c r="D1075" s="1" t="s">
        <v>83</v>
      </c>
      <c r="E1075" s="1">
        <v>379</v>
      </c>
      <c r="F1075" s="4">
        <v>62.269100000000002</v>
      </c>
      <c r="G1075" s="5"/>
      <c r="H1075" s="6">
        <f t="shared" si="16"/>
        <v>235.999889</v>
      </c>
    </row>
    <row r="1076" spans="1:8" hidden="1" x14ac:dyDescent="0.25">
      <c r="A1076" s="3" t="s">
        <v>81</v>
      </c>
      <c r="B1076" s="1" t="s">
        <v>710</v>
      </c>
      <c r="C1076" s="3" t="s">
        <v>329</v>
      </c>
      <c r="D1076" s="1" t="s">
        <v>1725</v>
      </c>
      <c r="E1076" s="1">
        <v>302</v>
      </c>
      <c r="F1076" s="5">
        <v>86.7</v>
      </c>
      <c r="G1076" s="5" t="s">
        <v>2623</v>
      </c>
      <c r="H1076" s="6">
        <f t="shared" si="16"/>
        <v>261.834</v>
      </c>
    </row>
    <row r="1077" spans="1:8" hidden="1" x14ac:dyDescent="0.25">
      <c r="A1077" s="3" t="s">
        <v>81</v>
      </c>
      <c r="B1077" s="1" t="s">
        <v>710</v>
      </c>
      <c r="C1077" s="3" t="s">
        <v>1125</v>
      </c>
      <c r="D1077" s="1" t="s">
        <v>2554</v>
      </c>
      <c r="E1077" s="1">
        <v>371</v>
      </c>
      <c r="F1077" s="4">
        <v>64.69</v>
      </c>
      <c r="G1077" s="5"/>
      <c r="H1077" s="6">
        <f t="shared" si="16"/>
        <v>239.99989999999997</v>
      </c>
    </row>
    <row r="1078" spans="1:8" hidden="1" x14ac:dyDescent="0.25">
      <c r="A1078" s="3" t="s">
        <v>81</v>
      </c>
      <c r="B1078" s="1" t="s">
        <v>710</v>
      </c>
      <c r="C1078" s="3" t="s">
        <v>1028</v>
      </c>
      <c r="D1078" s="1" t="s">
        <v>1073</v>
      </c>
      <c r="E1078" s="1">
        <v>175</v>
      </c>
      <c r="F1078" s="4">
        <v>48</v>
      </c>
      <c r="G1078" s="5"/>
      <c r="H1078" s="6">
        <f t="shared" si="16"/>
        <v>84</v>
      </c>
    </row>
    <row r="1079" spans="1:8" hidden="1" x14ac:dyDescent="0.25">
      <c r="A1079" s="3" t="s">
        <v>2246</v>
      </c>
      <c r="B1079" s="1" t="s">
        <v>1074</v>
      </c>
      <c r="C1079" s="3" t="s">
        <v>780</v>
      </c>
      <c r="D1079" s="1" t="s">
        <v>1075</v>
      </c>
      <c r="E1079" s="1">
        <v>760</v>
      </c>
      <c r="F1079" s="5">
        <v>96.6</v>
      </c>
      <c r="G1079" s="5" t="s">
        <v>2623</v>
      </c>
      <c r="H1079" s="6">
        <f t="shared" si="16"/>
        <v>734.16</v>
      </c>
    </row>
    <row r="1080" spans="1:8" hidden="1" x14ac:dyDescent="0.25">
      <c r="A1080" s="3" t="s">
        <v>2246</v>
      </c>
      <c r="B1080" s="1" t="s">
        <v>1074</v>
      </c>
      <c r="C1080" s="3" t="s">
        <v>1197</v>
      </c>
      <c r="D1080" s="1" t="s">
        <v>1356</v>
      </c>
      <c r="E1080" s="1">
        <v>577</v>
      </c>
      <c r="F1080" s="4">
        <v>30.675899999999999</v>
      </c>
      <c r="G1080" s="5"/>
      <c r="H1080" s="6">
        <f t="shared" si="16"/>
        <v>176.99994299999997</v>
      </c>
    </row>
    <row r="1081" spans="1:8" hidden="1" x14ac:dyDescent="0.25">
      <c r="A1081" s="3" t="s">
        <v>2246</v>
      </c>
      <c r="B1081" s="1" t="s">
        <v>1074</v>
      </c>
      <c r="C1081" s="3" t="s">
        <v>152</v>
      </c>
      <c r="D1081" s="1" t="s">
        <v>711</v>
      </c>
      <c r="E1081" s="1">
        <v>162</v>
      </c>
      <c r="F1081" s="5">
        <v>100</v>
      </c>
      <c r="G1081" s="5" t="s">
        <v>2623</v>
      </c>
      <c r="H1081" s="6">
        <f t="shared" si="16"/>
        <v>162</v>
      </c>
    </row>
    <row r="1082" spans="1:8" hidden="1" x14ac:dyDescent="0.25">
      <c r="A1082" s="3" t="s">
        <v>2246</v>
      </c>
      <c r="B1082" s="1" t="s">
        <v>1074</v>
      </c>
      <c r="C1082" s="3" t="s">
        <v>2120</v>
      </c>
      <c r="D1082" s="1" t="s">
        <v>712</v>
      </c>
      <c r="E1082" s="1">
        <v>319</v>
      </c>
      <c r="F1082" s="5">
        <v>100</v>
      </c>
      <c r="G1082" s="5" t="s">
        <v>2623</v>
      </c>
      <c r="H1082" s="6">
        <f t="shared" si="16"/>
        <v>319</v>
      </c>
    </row>
    <row r="1083" spans="1:8" hidden="1" x14ac:dyDescent="0.25">
      <c r="A1083" s="3" t="s">
        <v>2246</v>
      </c>
      <c r="B1083" s="1" t="s">
        <v>1074</v>
      </c>
      <c r="C1083" s="3" t="s">
        <v>324</v>
      </c>
      <c r="D1083" s="1" t="s">
        <v>2037</v>
      </c>
      <c r="E1083" s="1">
        <v>343</v>
      </c>
      <c r="F1083" s="5">
        <v>78</v>
      </c>
      <c r="G1083" s="5" t="s">
        <v>2623</v>
      </c>
      <c r="H1083" s="6">
        <f t="shared" si="16"/>
        <v>267.54000000000002</v>
      </c>
    </row>
    <row r="1084" spans="1:8" hidden="1" x14ac:dyDescent="0.25">
      <c r="A1084" s="3" t="s">
        <v>2246</v>
      </c>
      <c r="B1084" s="1" t="s">
        <v>1074</v>
      </c>
      <c r="C1084" s="3" t="s">
        <v>1023</v>
      </c>
      <c r="D1084" s="1" t="s">
        <v>2428</v>
      </c>
      <c r="E1084" s="1">
        <v>492</v>
      </c>
      <c r="F1084" s="4">
        <v>44.5122</v>
      </c>
      <c r="G1084" s="5"/>
      <c r="H1084" s="6">
        <f t="shared" si="16"/>
        <v>219.00002400000002</v>
      </c>
    </row>
    <row r="1085" spans="1:8" hidden="1" x14ac:dyDescent="0.25">
      <c r="A1085" s="3" t="s">
        <v>2246</v>
      </c>
      <c r="B1085" s="1" t="s">
        <v>1074</v>
      </c>
      <c r="C1085" s="3" t="s">
        <v>2373</v>
      </c>
      <c r="D1085" s="1" t="s">
        <v>1875</v>
      </c>
      <c r="E1085" s="1">
        <v>530</v>
      </c>
      <c r="F1085" s="4">
        <v>47.547199999999997</v>
      </c>
      <c r="G1085" s="5"/>
      <c r="H1085" s="6">
        <f t="shared" si="16"/>
        <v>252.00015999999999</v>
      </c>
    </row>
    <row r="1086" spans="1:8" hidden="1" x14ac:dyDescent="0.25">
      <c r="A1086" s="3" t="s">
        <v>2246</v>
      </c>
      <c r="B1086" s="1" t="s">
        <v>1074</v>
      </c>
      <c r="C1086" s="3" t="s">
        <v>170</v>
      </c>
      <c r="D1086" s="1" t="s">
        <v>2429</v>
      </c>
      <c r="E1086" s="1">
        <v>656</v>
      </c>
      <c r="F1086" s="4">
        <v>39.0244</v>
      </c>
      <c r="G1086" s="5"/>
      <c r="H1086" s="6">
        <f t="shared" si="16"/>
        <v>256.00006400000001</v>
      </c>
    </row>
    <row r="1087" spans="1:8" hidden="1" x14ac:dyDescent="0.25">
      <c r="A1087" s="3" t="s">
        <v>2246</v>
      </c>
      <c r="B1087" s="1" t="s">
        <v>1074</v>
      </c>
      <c r="C1087" s="3" t="s">
        <v>2320</v>
      </c>
      <c r="D1087" s="1" t="s">
        <v>1540</v>
      </c>
      <c r="E1087" s="1">
        <v>638</v>
      </c>
      <c r="F1087" s="4">
        <v>40.125399999999999</v>
      </c>
      <c r="G1087" s="5"/>
      <c r="H1087" s="6">
        <f t="shared" si="16"/>
        <v>256.00005199999998</v>
      </c>
    </row>
    <row r="1088" spans="1:8" hidden="1" x14ac:dyDescent="0.25">
      <c r="A1088" s="3" t="s">
        <v>2246</v>
      </c>
      <c r="B1088" s="1" t="s">
        <v>1074</v>
      </c>
      <c r="C1088" s="3" t="s">
        <v>1693</v>
      </c>
      <c r="D1088" s="1" t="s">
        <v>1726</v>
      </c>
      <c r="E1088" s="1">
        <v>632</v>
      </c>
      <c r="F1088" s="4">
        <v>45.727800000000002</v>
      </c>
      <c r="G1088" s="5"/>
      <c r="H1088" s="6">
        <f t="shared" si="16"/>
        <v>288.99969600000003</v>
      </c>
    </row>
    <row r="1089" spans="1:8" hidden="1" x14ac:dyDescent="0.25">
      <c r="A1089" s="3" t="s">
        <v>2246</v>
      </c>
      <c r="B1089" s="1" t="s">
        <v>1074</v>
      </c>
      <c r="C1089" s="3" t="s">
        <v>781</v>
      </c>
      <c r="D1089" s="1" t="s">
        <v>1076</v>
      </c>
      <c r="E1089" s="1">
        <v>779</v>
      </c>
      <c r="F1089" s="4">
        <v>32.991</v>
      </c>
      <c r="G1089" s="5"/>
      <c r="H1089" s="6">
        <f t="shared" si="16"/>
        <v>256.99988999999999</v>
      </c>
    </row>
    <row r="1090" spans="1:8" hidden="1" x14ac:dyDescent="0.25">
      <c r="A1090" s="3" t="s">
        <v>2246</v>
      </c>
      <c r="B1090" s="1" t="s">
        <v>1074</v>
      </c>
      <c r="C1090" s="3" t="s">
        <v>1624</v>
      </c>
      <c r="D1090" s="1" t="s">
        <v>896</v>
      </c>
      <c r="E1090" s="1">
        <v>597</v>
      </c>
      <c r="F1090" s="4">
        <v>46.733699999999999</v>
      </c>
      <c r="G1090" s="5"/>
      <c r="H1090" s="6">
        <f t="shared" si="16"/>
        <v>279.00018899999998</v>
      </c>
    </row>
    <row r="1091" spans="1:8" hidden="1" x14ac:dyDescent="0.25">
      <c r="A1091" s="3" t="s">
        <v>2246</v>
      </c>
      <c r="B1091" s="1" t="s">
        <v>1074</v>
      </c>
      <c r="C1091" s="3" t="s">
        <v>1028</v>
      </c>
      <c r="D1091" s="1" t="s">
        <v>2430</v>
      </c>
      <c r="E1091" s="1">
        <v>401</v>
      </c>
      <c r="F1091" s="5">
        <v>65.2</v>
      </c>
      <c r="G1091" s="5" t="s">
        <v>2623</v>
      </c>
      <c r="H1091" s="6">
        <f t="shared" si="16"/>
        <v>261.452</v>
      </c>
    </row>
    <row r="1092" spans="1:8" hidden="1" x14ac:dyDescent="0.25">
      <c r="A1092" s="3" t="s">
        <v>2246</v>
      </c>
      <c r="B1092" s="1" t="s">
        <v>1074</v>
      </c>
      <c r="C1092" s="3" t="s">
        <v>153</v>
      </c>
      <c r="D1092" s="1" t="s">
        <v>2555</v>
      </c>
      <c r="E1092" s="1">
        <v>358</v>
      </c>
      <c r="F1092" s="5">
        <v>100</v>
      </c>
      <c r="G1092" s="5" t="s">
        <v>2623</v>
      </c>
      <c r="H1092" s="6">
        <f t="shared" si="16"/>
        <v>358</v>
      </c>
    </row>
    <row r="1093" spans="1:8" hidden="1" x14ac:dyDescent="0.25">
      <c r="A1093" s="3" t="s">
        <v>2246</v>
      </c>
      <c r="B1093" s="1" t="s">
        <v>1074</v>
      </c>
      <c r="C1093" s="3" t="s">
        <v>974</v>
      </c>
      <c r="D1093" s="1" t="s">
        <v>2038</v>
      </c>
      <c r="E1093" s="1">
        <v>412</v>
      </c>
      <c r="F1093" s="4">
        <v>32.038800000000002</v>
      </c>
      <c r="G1093" s="5"/>
      <c r="H1093" s="6">
        <f t="shared" si="16"/>
        <v>131.99985599999999</v>
      </c>
    </row>
    <row r="1094" spans="1:8" hidden="1" x14ac:dyDescent="0.25">
      <c r="A1094" s="3" t="s">
        <v>2246</v>
      </c>
      <c r="B1094" s="1" t="s">
        <v>1074</v>
      </c>
      <c r="C1094" s="3" t="s">
        <v>1621</v>
      </c>
      <c r="D1094" s="1" t="s">
        <v>564</v>
      </c>
      <c r="E1094" s="1">
        <v>1088</v>
      </c>
      <c r="F1094" s="5">
        <v>63.9</v>
      </c>
      <c r="G1094" s="5" t="s">
        <v>2623</v>
      </c>
      <c r="H1094" s="6">
        <f t="shared" si="16"/>
        <v>695.23199999999997</v>
      </c>
    </row>
    <row r="1095" spans="1:8" hidden="1" x14ac:dyDescent="0.25">
      <c r="A1095" s="3" t="s">
        <v>2246</v>
      </c>
      <c r="B1095" s="1" t="s">
        <v>1074</v>
      </c>
      <c r="C1095" s="3" t="s">
        <v>2322</v>
      </c>
      <c r="D1095" s="1" t="s">
        <v>2431</v>
      </c>
      <c r="E1095" s="1">
        <v>646</v>
      </c>
      <c r="F1095" s="5">
        <v>92.6</v>
      </c>
      <c r="G1095" s="5" t="s">
        <v>2623</v>
      </c>
      <c r="H1095" s="6">
        <f t="shared" si="16"/>
        <v>598.19600000000003</v>
      </c>
    </row>
    <row r="1096" spans="1:8" hidden="1" x14ac:dyDescent="0.25">
      <c r="A1096" s="3" t="s">
        <v>2246</v>
      </c>
      <c r="B1096" s="1" t="s">
        <v>1074</v>
      </c>
      <c r="C1096" s="3" t="s">
        <v>975</v>
      </c>
      <c r="D1096" s="1" t="s">
        <v>565</v>
      </c>
      <c r="E1096" s="1">
        <v>349</v>
      </c>
      <c r="F1096" s="4">
        <v>48.997100000000003</v>
      </c>
      <c r="G1096" s="5"/>
      <c r="H1096" s="6">
        <f t="shared" ref="H1096:H1159" si="17">E1096*F1096/100</f>
        <v>170.99987899999999</v>
      </c>
    </row>
    <row r="1097" spans="1:8" hidden="1" x14ac:dyDescent="0.25">
      <c r="A1097" s="3" t="s">
        <v>2246</v>
      </c>
      <c r="B1097" s="1" t="s">
        <v>1074</v>
      </c>
      <c r="C1097" s="3" t="s">
        <v>1793</v>
      </c>
      <c r="D1097" s="1" t="s">
        <v>547</v>
      </c>
      <c r="E1097" s="1">
        <v>294</v>
      </c>
      <c r="F1097" s="5">
        <v>100</v>
      </c>
      <c r="G1097" s="5" t="s">
        <v>2623</v>
      </c>
      <c r="H1097" s="6">
        <f t="shared" si="17"/>
        <v>294</v>
      </c>
    </row>
    <row r="1098" spans="1:8" hidden="1" x14ac:dyDescent="0.25">
      <c r="A1098" s="3" t="s">
        <v>2246</v>
      </c>
      <c r="B1098" s="1" t="s">
        <v>1074</v>
      </c>
      <c r="C1098" s="3" t="s">
        <v>329</v>
      </c>
      <c r="D1098" s="1" t="s">
        <v>1077</v>
      </c>
      <c r="E1098" s="1">
        <v>960</v>
      </c>
      <c r="F1098" s="4">
        <v>24.479199999999999</v>
      </c>
      <c r="G1098" s="5"/>
      <c r="H1098" s="6">
        <f t="shared" si="17"/>
        <v>235.00031999999999</v>
      </c>
    </row>
    <row r="1099" spans="1:8" hidden="1" x14ac:dyDescent="0.25">
      <c r="A1099" s="3" t="s">
        <v>1541</v>
      </c>
      <c r="B1099" s="1" t="s">
        <v>2039</v>
      </c>
      <c r="C1099" s="3" t="s">
        <v>1455</v>
      </c>
      <c r="D1099" s="1" t="s">
        <v>897</v>
      </c>
      <c r="E1099" s="1">
        <v>918</v>
      </c>
      <c r="F1099" s="4">
        <v>24.727699999999999</v>
      </c>
      <c r="G1099" s="5"/>
      <c r="H1099" s="6">
        <f t="shared" si="17"/>
        <v>227.00028599999999</v>
      </c>
    </row>
    <row r="1100" spans="1:8" hidden="1" x14ac:dyDescent="0.25">
      <c r="A1100" s="3" t="s">
        <v>1541</v>
      </c>
      <c r="B1100" s="1" t="s">
        <v>2039</v>
      </c>
      <c r="C1100" s="3" t="s">
        <v>2118</v>
      </c>
      <c r="D1100" s="1" t="s">
        <v>247</v>
      </c>
      <c r="E1100" s="1">
        <v>1411</v>
      </c>
      <c r="F1100" s="4">
        <v>27.285599999999999</v>
      </c>
      <c r="G1100" s="5"/>
      <c r="H1100" s="6">
        <f t="shared" si="17"/>
        <v>384.99981600000001</v>
      </c>
    </row>
    <row r="1101" spans="1:8" hidden="1" x14ac:dyDescent="0.25">
      <c r="A1101" s="3" t="s">
        <v>1541</v>
      </c>
      <c r="B1101" s="1" t="s">
        <v>2039</v>
      </c>
      <c r="C1101" s="3" t="s">
        <v>163</v>
      </c>
      <c r="D1101" s="1" t="s">
        <v>1357</v>
      </c>
      <c r="E1101" s="1">
        <v>1005</v>
      </c>
      <c r="F1101" s="4">
        <v>26.5671</v>
      </c>
      <c r="G1101" s="5"/>
      <c r="H1101" s="6">
        <f t="shared" si="17"/>
        <v>266.99935499999998</v>
      </c>
    </row>
    <row r="1102" spans="1:8" hidden="1" x14ac:dyDescent="0.25">
      <c r="A1102" s="3" t="s">
        <v>1541</v>
      </c>
      <c r="B1102" s="1" t="s">
        <v>2039</v>
      </c>
      <c r="C1102" s="3" t="s">
        <v>898</v>
      </c>
      <c r="D1102" s="1" t="s">
        <v>713</v>
      </c>
      <c r="E1102" s="1">
        <v>2329</v>
      </c>
      <c r="F1102" s="4">
        <v>21.9407</v>
      </c>
      <c r="G1102" s="5"/>
      <c r="H1102" s="6">
        <f t="shared" si="17"/>
        <v>510.99890299999998</v>
      </c>
    </row>
    <row r="1103" spans="1:8" hidden="1" x14ac:dyDescent="0.25">
      <c r="A1103" s="3" t="s">
        <v>1541</v>
      </c>
      <c r="B1103" s="1" t="s">
        <v>2039</v>
      </c>
      <c r="C1103" s="3" t="s">
        <v>1424</v>
      </c>
      <c r="D1103" s="1" t="s">
        <v>431</v>
      </c>
      <c r="E1103" s="1">
        <v>533</v>
      </c>
      <c r="F1103" s="4">
        <v>36.960599999999999</v>
      </c>
      <c r="G1103" s="5"/>
      <c r="H1103" s="6">
        <f t="shared" si="17"/>
        <v>196.99999800000001</v>
      </c>
    </row>
    <row r="1104" spans="1:8" hidden="1" x14ac:dyDescent="0.25">
      <c r="A1104" s="3" t="s">
        <v>1541</v>
      </c>
      <c r="B1104" s="1" t="s">
        <v>2039</v>
      </c>
      <c r="C1104" s="3" t="s">
        <v>988</v>
      </c>
      <c r="D1104" s="1" t="s">
        <v>2040</v>
      </c>
      <c r="E1104" s="1">
        <v>1061</v>
      </c>
      <c r="F1104" s="4">
        <v>62.299700000000001</v>
      </c>
      <c r="G1104" s="5"/>
      <c r="H1104" s="6">
        <f t="shared" si="17"/>
        <v>660.99981700000001</v>
      </c>
    </row>
    <row r="1105" spans="1:8" hidden="1" x14ac:dyDescent="0.25">
      <c r="A1105" s="3" t="s">
        <v>1541</v>
      </c>
      <c r="B1105" s="1" t="s">
        <v>2039</v>
      </c>
      <c r="C1105" s="3" t="s">
        <v>2120</v>
      </c>
      <c r="D1105" s="1" t="s">
        <v>432</v>
      </c>
      <c r="E1105" s="1">
        <v>849</v>
      </c>
      <c r="F1105" s="4">
        <v>30.035299999999999</v>
      </c>
      <c r="G1105" s="5"/>
      <c r="H1105" s="6">
        <f t="shared" si="17"/>
        <v>254.99969699999997</v>
      </c>
    </row>
    <row r="1106" spans="1:8" hidden="1" x14ac:dyDescent="0.25">
      <c r="A1106" s="3" t="s">
        <v>1541</v>
      </c>
      <c r="B1106" s="1" t="s">
        <v>2039</v>
      </c>
      <c r="C1106" s="3" t="s">
        <v>1432</v>
      </c>
      <c r="D1106" s="1" t="s">
        <v>1727</v>
      </c>
      <c r="E1106" s="1">
        <v>1026</v>
      </c>
      <c r="F1106" s="4">
        <v>30.506799999999998</v>
      </c>
      <c r="G1106" s="5"/>
      <c r="H1106" s="6">
        <f t="shared" si="17"/>
        <v>312.99976799999996</v>
      </c>
    </row>
    <row r="1107" spans="1:8" hidden="1" x14ac:dyDescent="0.25">
      <c r="A1107" s="3" t="s">
        <v>1541</v>
      </c>
      <c r="B1107" s="1" t="s">
        <v>2039</v>
      </c>
      <c r="C1107" s="3" t="s">
        <v>324</v>
      </c>
      <c r="D1107" s="1" t="s">
        <v>899</v>
      </c>
      <c r="E1107" s="1">
        <v>611</v>
      </c>
      <c r="F1107" s="4">
        <v>68.576099999999997</v>
      </c>
      <c r="G1107" s="5"/>
      <c r="H1107" s="6">
        <f t="shared" si="17"/>
        <v>418.99997100000002</v>
      </c>
    </row>
    <row r="1108" spans="1:8" hidden="1" x14ac:dyDescent="0.25">
      <c r="A1108" s="3" t="s">
        <v>1541</v>
      </c>
      <c r="B1108" s="1" t="s">
        <v>2039</v>
      </c>
      <c r="C1108" s="3" t="s">
        <v>1629</v>
      </c>
      <c r="D1108" s="1" t="s">
        <v>714</v>
      </c>
      <c r="E1108" s="1">
        <v>55</v>
      </c>
      <c r="F1108" s="4">
        <v>80</v>
      </c>
      <c r="G1108" s="5"/>
      <c r="H1108" s="6">
        <f t="shared" si="17"/>
        <v>44</v>
      </c>
    </row>
    <row r="1109" spans="1:8" hidden="1" x14ac:dyDescent="0.25">
      <c r="A1109" s="3" t="s">
        <v>1541</v>
      </c>
      <c r="B1109" s="1" t="s">
        <v>2039</v>
      </c>
      <c r="C1109" s="3" t="s">
        <v>2373</v>
      </c>
      <c r="D1109" s="1" t="s">
        <v>2556</v>
      </c>
      <c r="E1109" s="1">
        <v>811</v>
      </c>
      <c r="F1109" s="4">
        <v>42.663400000000003</v>
      </c>
      <c r="G1109" s="5"/>
      <c r="H1109" s="6">
        <f t="shared" si="17"/>
        <v>346.00017400000002</v>
      </c>
    </row>
    <row r="1110" spans="1:8" hidden="1" x14ac:dyDescent="0.25">
      <c r="A1110" s="3" t="s">
        <v>1541</v>
      </c>
      <c r="B1110" s="1" t="s">
        <v>2039</v>
      </c>
      <c r="C1110" s="3" t="s">
        <v>2320</v>
      </c>
      <c r="D1110" s="1" t="s">
        <v>1876</v>
      </c>
      <c r="E1110" s="1">
        <v>991</v>
      </c>
      <c r="F1110" s="4">
        <v>21.6953</v>
      </c>
      <c r="G1110" s="5"/>
      <c r="H1110" s="6">
        <f t="shared" si="17"/>
        <v>215.00042300000001</v>
      </c>
    </row>
    <row r="1111" spans="1:8" hidden="1" x14ac:dyDescent="0.25">
      <c r="A1111" s="3" t="s">
        <v>1541</v>
      </c>
      <c r="B1111" s="1" t="s">
        <v>2039</v>
      </c>
      <c r="C1111" s="3" t="s">
        <v>976</v>
      </c>
      <c r="D1111" s="1" t="s">
        <v>1877</v>
      </c>
      <c r="E1111" s="1">
        <v>144</v>
      </c>
      <c r="F1111" s="4">
        <v>55.555599999999998</v>
      </c>
      <c r="G1111" s="5"/>
      <c r="H1111" s="6">
        <f t="shared" si="17"/>
        <v>80.000064000000009</v>
      </c>
    </row>
    <row r="1112" spans="1:8" hidden="1" x14ac:dyDescent="0.25">
      <c r="A1112" s="3" t="s">
        <v>1541</v>
      </c>
      <c r="B1112" s="1" t="s">
        <v>2039</v>
      </c>
      <c r="C1112" s="3" t="s">
        <v>2326</v>
      </c>
      <c r="D1112" s="1" t="s">
        <v>1878</v>
      </c>
      <c r="E1112" s="1">
        <v>705</v>
      </c>
      <c r="F1112" s="4">
        <v>30.922000000000001</v>
      </c>
      <c r="G1112" s="5"/>
      <c r="H1112" s="6">
        <f t="shared" si="17"/>
        <v>218.00010000000003</v>
      </c>
    </row>
    <row r="1113" spans="1:8" hidden="1" x14ac:dyDescent="0.25">
      <c r="A1113" s="3" t="s">
        <v>1541</v>
      </c>
      <c r="B1113" s="1" t="s">
        <v>2039</v>
      </c>
      <c r="C1113" s="3" t="s">
        <v>781</v>
      </c>
      <c r="D1113" s="1" t="s">
        <v>84</v>
      </c>
      <c r="E1113" s="1">
        <v>322</v>
      </c>
      <c r="F1113" s="4">
        <v>66.149000000000001</v>
      </c>
      <c r="G1113" s="5"/>
      <c r="H1113" s="6">
        <f t="shared" si="17"/>
        <v>212.99977999999999</v>
      </c>
    </row>
    <row r="1114" spans="1:8" hidden="1" x14ac:dyDescent="0.25">
      <c r="A1114" s="3" t="s">
        <v>1541</v>
      </c>
      <c r="B1114" s="1" t="s">
        <v>2039</v>
      </c>
      <c r="C1114" s="3" t="s">
        <v>153</v>
      </c>
      <c r="D1114" s="1" t="s">
        <v>248</v>
      </c>
      <c r="E1114" s="1">
        <v>535</v>
      </c>
      <c r="F1114" s="4">
        <v>17.943999999999999</v>
      </c>
      <c r="G1114" s="5"/>
      <c r="H1114" s="6">
        <f t="shared" si="17"/>
        <v>96.000399999999985</v>
      </c>
    </row>
    <row r="1115" spans="1:8" hidden="1" x14ac:dyDescent="0.25">
      <c r="A1115" s="3" t="s">
        <v>1541</v>
      </c>
      <c r="B1115" s="1" t="s">
        <v>2039</v>
      </c>
      <c r="C1115" s="3" t="s">
        <v>974</v>
      </c>
      <c r="D1115" s="1" t="s">
        <v>2041</v>
      </c>
      <c r="E1115" s="1">
        <v>1064</v>
      </c>
      <c r="F1115" s="4">
        <v>36.278199999999998</v>
      </c>
      <c r="G1115" s="5"/>
      <c r="H1115" s="6">
        <f t="shared" si="17"/>
        <v>386.00004799999994</v>
      </c>
    </row>
    <row r="1116" spans="1:8" hidden="1" x14ac:dyDescent="0.25">
      <c r="A1116" s="3" t="s">
        <v>1541</v>
      </c>
      <c r="B1116" s="1" t="s">
        <v>2039</v>
      </c>
      <c r="C1116" s="3" t="s">
        <v>385</v>
      </c>
      <c r="D1116" s="1" t="s">
        <v>249</v>
      </c>
      <c r="E1116" s="1">
        <v>1016</v>
      </c>
      <c r="F1116" s="4">
        <v>47.0473</v>
      </c>
      <c r="G1116" s="5"/>
      <c r="H1116" s="6">
        <f t="shared" si="17"/>
        <v>478.00056799999999</v>
      </c>
    </row>
    <row r="1117" spans="1:8" hidden="1" x14ac:dyDescent="0.25">
      <c r="A1117" s="3" t="s">
        <v>1541</v>
      </c>
      <c r="B1117" s="1" t="s">
        <v>2039</v>
      </c>
      <c r="C1117" s="3" t="s">
        <v>1029</v>
      </c>
      <c r="D1117" s="1" t="s">
        <v>250</v>
      </c>
      <c r="E1117" s="1">
        <v>996</v>
      </c>
      <c r="F1117" s="4">
        <v>66.164699999999996</v>
      </c>
      <c r="G1117" s="5"/>
      <c r="H1117" s="6">
        <f t="shared" si="17"/>
        <v>659.00041199999987</v>
      </c>
    </row>
    <row r="1118" spans="1:8" hidden="1" x14ac:dyDescent="0.25">
      <c r="A1118" s="3" t="s">
        <v>1541</v>
      </c>
      <c r="B1118" s="1" t="s">
        <v>2039</v>
      </c>
      <c r="C1118" s="3" t="s">
        <v>2336</v>
      </c>
      <c r="D1118" s="1" t="s">
        <v>251</v>
      </c>
      <c r="E1118" s="1">
        <v>477</v>
      </c>
      <c r="F1118" s="4">
        <v>68.972800000000007</v>
      </c>
      <c r="G1118" s="5"/>
      <c r="H1118" s="6">
        <f t="shared" si="17"/>
        <v>329.00025600000004</v>
      </c>
    </row>
    <row r="1119" spans="1:8" hidden="1" x14ac:dyDescent="0.25">
      <c r="A1119" s="3" t="s">
        <v>1541</v>
      </c>
      <c r="B1119" s="1" t="s">
        <v>2039</v>
      </c>
      <c r="C1119" s="3" t="s">
        <v>1034</v>
      </c>
      <c r="D1119" s="1" t="s">
        <v>2042</v>
      </c>
      <c r="E1119" s="1">
        <v>1081</v>
      </c>
      <c r="F1119" s="4">
        <v>71.785399999999996</v>
      </c>
      <c r="G1119" s="5"/>
      <c r="H1119" s="6">
        <f t="shared" si="17"/>
        <v>776.00017400000002</v>
      </c>
    </row>
    <row r="1120" spans="1:8" hidden="1" x14ac:dyDescent="0.25">
      <c r="A1120" s="3" t="s">
        <v>1541</v>
      </c>
      <c r="B1120" s="1" t="s">
        <v>2039</v>
      </c>
      <c r="C1120" s="3" t="s">
        <v>1631</v>
      </c>
      <c r="D1120" s="1" t="s">
        <v>433</v>
      </c>
      <c r="E1120" s="1">
        <v>1925</v>
      </c>
      <c r="F1120" s="4">
        <v>64.363600000000005</v>
      </c>
      <c r="G1120" s="5"/>
      <c r="H1120" s="6">
        <f t="shared" si="17"/>
        <v>1238.9993000000002</v>
      </c>
    </row>
    <row r="1121" spans="1:8" hidden="1" x14ac:dyDescent="0.25">
      <c r="A1121" s="3" t="s">
        <v>1541</v>
      </c>
      <c r="B1121" s="1" t="s">
        <v>2039</v>
      </c>
      <c r="C1121" s="3" t="s">
        <v>337</v>
      </c>
      <c r="D1121" s="1" t="s">
        <v>900</v>
      </c>
      <c r="E1121" s="1">
        <v>248</v>
      </c>
      <c r="F1121" s="4">
        <v>6.4516</v>
      </c>
      <c r="G1121" s="5"/>
      <c r="H1121" s="6">
        <f t="shared" si="17"/>
        <v>15.999967999999999</v>
      </c>
    </row>
    <row r="1122" spans="1:8" hidden="1" x14ac:dyDescent="0.25">
      <c r="A1122" s="3" t="s">
        <v>1541</v>
      </c>
      <c r="B1122" s="1" t="s">
        <v>2039</v>
      </c>
      <c r="C1122" s="3" t="s">
        <v>1621</v>
      </c>
      <c r="D1122" s="1" t="s">
        <v>2557</v>
      </c>
      <c r="E1122" s="1">
        <v>383</v>
      </c>
      <c r="F1122" s="4">
        <v>3.9165000000000001</v>
      </c>
      <c r="G1122" s="5"/>
      <c r="H1122" s="6">
        <f t="shared" si="17"/>
        <v>15.000195000000001</v>
      </c>
    </row>
    <row r="1123" spans="1:8" hidden="1" x14ac:dyDescent="0.25">
      <c r="A1123" s="3" t="s">
        <v>1541</v>
      </c>
      <c r="B1123" s="1" t="s">
        <v>2039</v>
      </c>
      <c r="C1123" s="3" t="s">
        <v>338</v>
      </c>
      <c r="D1123" s="1" t="s">
        <v>566</v>
      </c>
      <c r="E1123" s="1">
        <v>2303</v>
      </c>
      <c r="F1123" s="4">
        <v>40.642600000000002</v>
      </c>
      <c r="G1123" s="5"/>
      <c r="H1123" s="6">
        <f t="shared" si="17"/>
        <v>935.99907800000005</v>
      </c>
    </row>
    <row r="1124" spans="1:8" hidden="1" x14ac:dyDescent="0.25">
      <c r="A1124" s="3" t="s">
        <v>1541</v>
      </c>
      <c r="B1124" s="1" t="s">
        <v>2039</v>
      </c>
      <c r="C1124" s="3" t="s">
        <v>1646</v>
      </c>
      <c r="D1124" s="1" t="s">
        <v>2247</v>
      </c>
      <c r="E1124" s="1">
        <v>2095</v>
      </c>
      <c r="F1124" s="4">
        <v>28.162299999999998</v>
      </c>
      <c r="G1124" s="5"/>
      <c r="H1124" s="6">
        <f t="shared" si="17"/>
        <v>590.00018499999999</v>
      </c>
    </row>
    <row r="1125" spans="1:8" hidden="1" x14ac:dyDescent="0.25">
      <c r="A1125" s="3" t="s">
        <v>1541</v>
      </c>
      <c r="B1125" s="1" t="s">
        <v>2039</v>
      </c>
      <c r="C1125" s="3" t="s">
        <v>2322</v>
      </c>
      <c r="D1125" s="1" t="s">
        <v>2558</v>
      </c>
      <c r="E1125" s="1">
        <v>970</v>
      </c>
      <c r="F1125" s="4">
        <v>21.030999999999999</v>
      </c>
      <c r="G1125" s="5"/>
      <c r="H1125" s="6">
        <f t="shared" si="17"/>
        <v>204.00069999999999</v>
      </c>
    </row>
    <row r="1126" spans="1:8" hidden="1" x14ac:dyDescent="0.25">
      <c r="A1126" s="3" t="s">
        <v>1541</v>
      </c>
      <c r="B1126" s="1" t="s">
        <v>2039</v>
      </c>
      <c r="C1126" s="3" t="s">
        <v>1127</v>
      </c>
      <c r="D1126" s="1" t="s">
        <v>2432</v>
      </c>
      <c r="E1126" s="1">
        <v>820</v>
      </c>
      <c r="F1126" s="4">
        <v>75.243899999999996</v>
      </c>
      <c r="G1126" s="5"/>
      <c r="H1126" s="6">
        <f t="shared" si="17"/>
        <v>616.99998000000005</v>
      </c>
    </row>
    <row r="1127" spans="1:8" hidden="1" x14ac:dyDescent="0.25">
      <c r="A1127" s="3" t="s">
        <v>1541</v>
      </c>
      <c r="B1127" s="1" t="s">
        <v>2039</v>
      </c>
      <c r="C1127" s="3" t="s">
        <v>1795</v>
      </c>
      <c r="D1127" s="1" t="s">
        <v>2248</v>
      </c>
      <c r="E1127" s="1">
        <v>1015</v>
      </c>
      <c r="F1127" s="4">
        <v>31.428599999999999</v>
      </c>
      <c r="G1127" s="5"/>
      <c r="H1127" s="6">
        <f t="shared" si="17"/>
        <v>319.00029000000001</v>
      </c>
    </row>
    <row r="1128" spans="1:8" hidden="1" x14ac:dyDescent="0.25">
      <c r="A1128" s="3" t="s">
        <v>1541</v>
      </c>
      <c r="B1128" s="1" t="s">
        <v>2039</v>
      </c>
      <c r="C1128" s="3" t="s">
        <v>329</v>
      </c>
      <c r="D1128" s="1" t="s">
        <v>1078</v>
      </c>
      <c r="E1128" s="1">
        <v>846</v>
      </c>
      <c r="F1128" s="4">
        <v>71.513000000000005</v>
      </c>
      <c r="G1128" s="5"/>
      <c r="H1128" s="6">
        <f t="shared" si="17"/>
        <v>604.99998000000005</v>
      </c>
    </row>
    <row r="1129" spans="1:8" hidden="1" x14ac:dyDescent="0.25">
      <c r="A1129" s="3" t="s">
        <v>1541</v>
      </c>
      <c r="B1129" s="1" t="s">
        <v>2039</v>
      </c>
      <c r="C1129" s="3" t="s">
        <v>1728</v>
      </c>
      <c r="D1129" s="1" t="s">
        <v>1198</v>
      </c>
      <c r="E1129" s="1">
        <v>92</v>
      </c>
      <c r="F1129" s="4">
        <v>54.347900000000003</v>
      </c>
      <c r="G1129" s="5"/>
      <c r="H1129" s="6">
        <f t="shared" si="17"/>
        <v>50.000067999999999</v>
      </c>
    </row>
    <row r="1130" spans="1:8" hidden="1" x14ac:dyDescent="0.25">
      <c r="A1130" s="3" t="s">
        <v>1541</v>
      </c>
      <c r="B1130" s="1" t="s">
        <v>2039</v>
      </c>
      <c r="C1130" s="3" t="s">
        <v>1125</v>
      </c>
      <c r="D1130" s="1" t="s">
        <v>1199</v>
      </c>
      <c r="E1130" s="1">
        <v>904</v>
      </c>
      <c r="F1130" s="4">
        <v>67.256699999999995</v>
      </c>
      <c r="G1130" s="5"/>
      <c r="H1130" s="6">
        <f t="shared" si="17"/>
        <v>608.00056799999993</v>
      </c>
    </row>
    <row r="1131" spans="1:8" hidden="1" x14ac:dyDescent="0.25">
      <c r="A1131" s="3" t="s">
        <v>1541</v>
      </c>
      <c r="B1131" s="1" t="s">
        <v>2039</v>
      </c>
      <c r="C1131" s="3" t="s">
        <v>567</v>
      </c>
      <c r="D1131" s="1" t="s">
        <v>2043</v>
      </c>
      <c r="E1131" s="1">
        <v>1949</v>
      </c>
      <c r="F1131" s="4">
        <v>52.385899999999999</v>
      </c>
      <c r="G1131" s="5"/>
      <c r="H1131" s="6">
        <f t="shared" si="17"/>
        <v>1021.0011909999999</v>
      </c>
    </row>
    <row r="1132" spans="1:8" hidden="1" x14ac:dyDescent="0.25">
      <c r="A1132" s="3" t="s">
        <v>1541</v>
      </c>
      <c r="B1132" s="1" t="s">
        <v>2039</v>
      </c>
      <c r="C1132" s="3" t="s">
        <v>2132</v>
      </c>
      <c r="D1132" s="1" t="s">
        <v>1542</v>
      </c>
      <c r="E1132" s="1">
        <v>658</v>
      </c>
      <c r="F1132" s="4">
        <v>74.012100000000004</v>
      </c>
      <c r="G1132" s="5"/>
      <c r="H1132" s="6">
        <f t="shared" si="17"/>
        <v>486.99961800000005</v>
      </c>
    </row>
    <row r="1133" spans="1:8" hidden="1" x14ac:dyDescent="0.25">
      <c r="A1133" s="3" t="s">
        <v>1541</v>
      </c>
      <c r="B1133" s="1" t="s">
        <v>2039</v>
      </c>
      <c r="C1133" s="3" t="s">
        <v>1543</v>
      </c>
      <c r="D1133" s="1" t="s">
        <v>901</v>
      </c>
      <c r="E1133" s="1">
        <v>1177</v>
      </c>
      <c r="F1133" s="4">
        <v>26.2532</v>
      </c>
      <c r="G1133" s="5"/>
      <c r="H1133" s="6">
        <f t="shared" si="17"/>
        <v>309.00016399999998</v>
      </c>
    </row>
    <row r="1134" spans="1:8" hidden="1" x14ac:dyDescent="0.25">
      <c r="A1134" s="3" t="s">
        <v>1541</v>
      </c>
      <c r="B1134" s="1" t="s">
        <v>2039</v>
      </c>
      <c r="C1134" s="3" t="s">
        <v>2249</v>
      </c>
      <c r="D1134" s="1" t="s">
        <v>1358</v>
      </c>
      <c r="E1134" s="1">
        <v>1820</v>
      </c>
      <c r="F1134" s="4">
        <v>27.6373</v>
      </c>
      <c r="G1134" s="5"/>
      <c r="H1134" s="6">
        <f t="shared" si="17"/>
        <v>502.99885999999998</v>
      </c>
    </row>
    <row r="1135" spans="1:8" hidden="1" x14ac:dyDescent="0.25">
      <c r="A1135" s="3" t="s">
        <v>1541</v>
      </c>
      <c r="B1135" s="1" t="s">
        <v>2039</v>
      </c>
      <c r="C1135" s="3" t="s">
        <v>156</v>
      </c>
      <c r="D1135" s="1" t="s">
        <v>2559</v>
      </c>
      <c r="E1135" s="1">
        <v>789</v>
      </c>
      <c r="F1135" s="4">
        <v>25.475300000000001</v>
      </c>
      <c r="G1135" s="5"/>
      <c r="H1135" s="6">
        <f t="shared" si="17"/>
        <v>201.00011699999999</v>
      </c>
    </row>
    <row r="1136" spans="1:8" hidden="1" x14ac:dyDescent="0.25">
      <c r="A1136" s="3" t="s">
        <v>1541</v>
      </c>
      <c r="B1136" s="1" t="s">
        <v>2039</v>
      </c>
      <c r="C1136" s="3" t="s">
        <v>1434</v>
      </c>
      <c r="D1136" s="1" t="s">
        <v>2560</v>
      </c>
      <c r="E1136" s="1">
        <v>389</v>
      </c>
      <c r="F1136" s="4">
        <v>38.817399999999999</v>
      </c>
      <c r="G1136" s="5"/>
      <c r="H1136" s="6">
        <f t="shared" si="17"/>
        <v>150.999686</v>
      </c>
    </row>
    <row r="1137" spans="1:8" hidden="1" x14ac:dyDescent="0.25">
      <c r="A1137" s="3" t="s">
        <v>1541</v>
      </c>
      <c r="B1137" s="1" t="s">
        <v>2039</v>
      </c>
      <c r="C1137" s="3" t="s">
        <v>1441</v>
      </c>
      <c r="D1137" s="1" t="s">
        <v>1194</v>
      </c>
      <c r="E1137" s="1">
        <v>856</v>
      </c>
      <c r="F1137" s="4">
        <v>21.845800000000001</v>
      </c>
      <c r="G1137" s="5"/>
      <c r="H1137" s="6">
        <f t="shared" si="17"/>
        <v>187.00004799999999</v>
      </c>
    </row>
    <row r="1138" spans="1:8" hidden="1" x14ac:dyDescent="0.25">
      <c r="A1138" s="3" t="s">
        <v>1541</v>
      </c>
      <c r="B1138" s="1" t="s">
        <v>2039</v>
      </c>
      <c r="C1138" s="3" t="s">
        <v>842</v>
      </c>
      <c r="D1138" s="1" t="s">
        <v>2250</v>
      </c>
      <c r="E1138" s="1">
        <v>927</v>
      </c>
      <c r="F1138" s="4">
        <v>51.6721</v>
      </c>
      <c r="G1138" s="5"/>
      <c r="H1138" s="6">
        <f t="shared" si="17"/>
        <v>479.00036699999998</v>
      </c>
    </row>
    <row r="1139" spans="1:8" hidden="1" x14ac:dyDescent="0.25">
      <c r="A1139" s="3" t="s">
        <v>1541</v>
      </c>
      <c r="B1139" s="1" t="s">
        <v>2039</v>
      </c>
      <c r="C1139" s="3" t="s">
        <v>211</v>
      </c>
      <c r="D1139" s="1" t="s">
        <v>1359</v>
      </c>
      <c r="E1139" s="1">
        <v>935</v>
      </c>
      <c r="F1139" s="4">
        <v>22.6738</v>
      </c>
      <c r="G1139" s="5"/>
      <c r="H1139" s="6">
        <f t="shared" si="17"/>
        <v>212.00003000000001</v>
      </c>
    </row>
    <row r="1140" spans="1:8" hidden="1" x14ac:dyDescent="0.25">
      <c r="A1140" s="3" t="s">
        <v>1541</v>
      </c>
      <c r="B1140" s="1" t="s">
        <v>2039</v>
      </c>
      <c r="C1140" s="3" t="s">
        <v>2157</v>
      </c>
      <c r="D1140" s="1" t="s">
        <v>1360</v>
      </c>
      <c r="E1140" s="1">
        <v>861</v>
      </c>
      <c r="F1140" s="4">
        <v>26.713100000000001</v>
      </c>
      <c r="G1140" s="5"/>
      <c r="H1140" s="6">
        <f t="shared" si="17"/>
        <v>229.99979100000002</v>
      </c>
    </row>
    <row r="1141" spans="1:8" hidden="1" x14ac:dyDescent="0.25">
      <c r="A1141" s="3" t="s">
        <v>1541</v>
      </c>
      <c r="B1141" s="1" t="s">
        <v>2039</v>
      </c>
      <c r="C1141" s="3" t="s">
        <v>780</v>
      </c>
      <c r="D1141" s="1" t="s">
        <v>2251</v>
      </c>
      <c r="E1141" s="1">
        <v>1246</v>
      </c>
      <c r="F1141" s="4">
        <v>7.7046000000000001</v>
      </c>
      <c r="G1141" s="5"/>
      <c r="H1141" s="6">
        <f t="shared" si="17"/>
        <v>95.999315999999993</v>
      </c>
    </row>
    <row r="1142" spans="1:8" hidden="1" x14ac:dyDescent="0.25">
      <c r="A1142" s="3" t="s">
        <v>1541</v>
      </c>
      <c r="B1142" s="1" t="s">
        <v>2039</v>
      </c>
      <c r="C1142" s="3" t="s">
        <v>2327</v>
      </c>
      <c r="D1142" s="1" t="s">
        <v>902</v>
      </c>
      <c r="E1142" s="1">
        <v>1119</v>
      </c>
      <c r="F1142" s="4">
        <v>37.890999999999998</v>
      </c>
      <c r="G1142" s="5"/>
      <c r="H1142" s="6">
        <f t="shared" si="17"/>
        <v>424.00028999999995</v>
      </c>
    </row>
    <row r="1143" spans="1:8" hidden="1" x14ac:dyDescent="0.25">
      <c r="A1143" s="3" t="s">
        <v>1541</v>
      </c>
      <c r="B1143" s="1" t="s">
        <v>2039</v>
      </c>
      <c r="C1143" s="3" t="s">
        <v>162</v>
      </c>
      <c r="D1143" s="1" t="s">
        <v>715</v>
      </c>
      <c r="E1143" s="1">
        <v>807</v>
      </c>
      <c r="F1143" s="4">
        <v>60.718699999999998</v>
      </c>
      <c r="G1143" s="5"/>
      <c r="H1143" s="6">
        <f t="shared" si="17"/>
        <v>489.99990899999995</v>
      </c>
    </row>
    <row r="1144" spans="1:8" hidden="1" x14ac:dyDescent="0.25">
      <c r="A1144" s="3" t="s">
        <v>1541</v>
      </c>
      <c r="B1144" s="1" t="s">
        <v>2039</v>
      </c>
      <c r="C1144" s="3" t="s">
        <v>391</v>
      </c>
      <c r="D1144" s="1" t="s">
        <v>2433</v>
      </c>
      <c r="E1144" s="1">
        <v>2165</v>
      </c>
      <c r="F1144" s="4">
        <v>27.020800000000001</v>
      </c>
      <c r="G1144" s="5"/>
      <c r="H1144" s="6">
        <f t="shared" si="17"/>
        <v>585.00031999999999</v>
      </c>
    </row>
    <row r="1145" spans="1:8" hidden="1" x14ac:dyDescent="0.25">
      <c r="A1145" s="3" t="s">
        <v>1541</v>
      </c>
      <c r="B1145" s="1" t="s">
        <v>2039</v>
      </c>
      <c r="C1145" s="3" t="s">
        <v>1493</v>
      </c>
      <c r="D1145" s="1" t="s">
        <v>568</v>
      </c>
      <c r="E1145" s="1">
        <v>593</v>
      </c>
      <c r="F1145" s="4">
        <v>56.155200000000001</v>
      </c>
      <c r="G1145" s="5"/>
      <c r="H1145" s="6">
        <f t="shared" si="17"/>
        <v>333.000336</v>
      </c>
    </row>
    <row r="1146" spans="1:8" hidden="1" x14ac:dyDescent="0.25">
      <c r="A1146" s="3" t="s">
        <v>2252</v>
      </c>
      <c r="B1146" s="1" t="s">
        <v>569</v>
      </c>
      <c r="C1146" s="3" t="s">
        <v>1624</v>
      </c>
      <c r="D1146" s="1" t="s">
        <v>1200</v>
      </c>
      <c r="E1146" s="1">
        <v>391</v>
      </c>
      <c r="F1146" s="5">
        <v>0</v>
      </c>
      <c r="G1146" s="5" t="s">
        <v>2623</v>
      </c>
      <c r="H1146" s="6">
        <f t="shared" si="17"/>
        <v>0</v>
      </c>
    </row>
    <row r="1147" spans="1:8" hidden="1" x14ac:dyDescent="0.25">
      <c r="A1147" s="3" t="s">
        <v>2252</v>
      </c>
      <c r="B1147" s="1" t="s">
        <v>569</v>
      </c>
      <c r="C1147" s="3" t="s">
        <v>781</v>
      </c>
      <c r="D1147" s="1" t="s">
        <v>2434</v>
      </c>
      <c r="E1147" s="1">
        <v>965</v>
      </c>
      <c r="F1147" s="5">
        <v>0</v>
      </c>
      <c r="G1147" s="5" t="s">
        <v>2623</v>
      </c>
      <c r="H1147" s="6">
        <f t="shared" si="17"/>
        <v>0</v>
      </c>
    </row>
    <row r="1148" spans="1:8" hidden="1" x14ac:dyDescent="0.25">
      <c r="A1148" s="3" t="s">
        <v>2252</v>
      </c>
      <c r="B1148" s="1" t="s">
        <v>569</v>
      </c>
      <c r="C1148" s="3" t="s">
        <v>1424</v>
      </c>
      <c r="D1148" s="1" t="s">
        <v>1729</v>
      </c>
      <c r="E1148" s="1">
        <v>370</v>
      </c>
      <c r="F1148" s="5">
        <v>59.4</v>
      </c>
      <c r="G1148" s="5" t="s">
        <v>2623</v>
      </c>
      <c r="H1148" s="6">
        <f t="shared" si="17"/>
        <v>219.78</v>
      </c>
    </row>
    <row r="1149" spans="1:8" hidden="1" x14ac:dyDescent="0.25">
      <c r="A1149" s="3" t="s">
        <v>2252</v>
      </c>
      <c r="B1149" s="1" t="s">
        <v>569</v>
      </c>
      <c r="C1149" s="3" t="s">
        <v>196</v>
      </c>
      <c r="D1149" s="1" t="s">
        <v>642</v>
      </c>
      <c r="E1149" s="1">
        <v>773</v>
      </c>
      <c r="F1149" s="5">
        <v>92.6</v>
      </c>
      <c r="G1149" s="5" t="s">
        <v>2623</v>
      </c>
      <c r="H1149" s="6">
        <f t="shared" si="17"/>
        <v>715.79799999999989</v>
      </c>
    </row>
    <row r="1150" spans="1:8" hidden="1" x14ac:dyDescent="0.25">
      <c r="A1150" s="3" t="s">
        <v>2252</v>
      </c>
      <c r="B1150" s="1" t="s">
        <v>569</v>
      </c>
      <c r="C1150" s="3" t="s">
        <v>152</v>
      </c>
      <c r="D1150" s="1" t="s">
        <v>1879</v>
      </c>
      <c r="E1150" s="1">
        <v>412</v>
      </c>
      <c r="F1150" s="5">
        <v>100</v>
      </c>
      <c r="G1150" s="5" t="s">
        <v>2623</v>
      </c>
      <c r="H1150" s="6">
        <f t="shared" si="17"/>
        <v>412</v>
      </c>
    </row>
    <row r="1151" spans="1:8" hidden="1" x14ac:dyDescent="0.25">
      <c r="A1151" s="3" t="s">
        <v>2252</v>
      </c>
      <c r="B1151" s="1" t="s">
        <v>569</v>
      </c>
      <c r="C1151" s="3" t="s">
        <v>780</v>
      </c>
      <c r="D1151" s="1" t="s">
        <v>903</v>
      </c>
      <c r="E1151" s="1">
        <v>787</v>
      </c>
      <c r="F1151" s="5">
        <v>64.400000000000006</v>
      </c>
      <c r="G1151" s="5" t="s">
        <v>2623</v>
      </c>
      <c r="H1151" s="6">
        <f t="shared" si="17"/>
        <v>506.82800000000003</v>
      </c>
    </row>
    <row r="1152" spans="1:8" hidden="1" x14ac:dyDescent="0.25">
      <c r="A1152" s="3" t="s">
        <v>2252</v>
      </c>
      <c r="B1152" s="1" t="s">
        <v>569</v>
      </c>
      <c r="C1152" s="3" t="s">
        <v>334</v>
      </c>
      <c r="D1152" s="1" t="s">
        <v>1880</v>
      </c>
      <c r="E1152" s="1">
        <v>770</v>
      </c>
      <c r="F1152" s="5">
        <v>29.9</v>
      </c>
      <c r="G1152" s="5" t="s">
        <v>2623</v>
      </c>
      <c r="H1152" s="6">
        <f t="shared" si="17"/>
        <v>230.23</v>
      </c>
    </row>
    <row r="1153" spans="1:8" hidden="1" x14ac:dyDescent="0.25">
      <c r="A1153" s="3" t="s">
        <v>2252</v>
      </c>
      <c r="B1153" s="1" t="s">
        <v>569</v>
      </c>
      <c r="C1153" s="3" t="s">
        <v>2120</v>
      </c>
      <c r="D1153" s="1" t="s">
        <v>1881</v>
      </c>
      <c r="E1153" s="1">
        <v>705</v>
      </c>
      <c r="F1153" s="5">
        <v>100</v>
      </c>
      <c r="G1153" s="5" t="s">
        <v>2623</v>
      </c>
      <c r="H1153" s="6">
        <f t="shared" si="17"/>
        <v>705</v>
      </c>
    </row>
    <row r="1154" spans="1:8" hidden="1" x14ac:dyDescent="0.25">
      <c r="A1154" s="3" t="s">
        <v>2252</v>
      </c>
      <c r="B1154" s="1" t="s">
        <v>569</v>
      </c>
      <c r="C1154" s="3" t="s">
        <v>324</v>
      </c>
      <c r="D1154" s="1" t="s">
        <v>570</v>
      </c>
      <c r="E1154" s="1">
        <v>693</v>
      </c>
      <c r="F1154" s="5">
        <v>95</v>
      </c>
      <c r="G1154" s="5" t="s">
        <v>2623</v>
      </c>
      <c r="H1154" s="6">
        <f t="shared" si="17"/>
        <v>658.35</v>
      </c>
    </row>
    <row r="1155" spans="1:8" hidden="1" x14ac:dyDescent="0.25">
      <c r="A1155" s="3" t="s">
        <v>2252</v>
      </c>
      <c r="B1155" s="1" t="s">
        <v>569</v>
      </c>
      <c r="C1155" s="3" t="s">
        <v>170</v>
      </c>
      <c r="D1155" s="1" t="s">
        <v>1544</v>
      </c>
      <c r="E1155" s="1">
        <v>697</v>
      </c>
      <c r="F1155" s="5">
        <v>93</v>
      </c>
      <c r="G1155" s="5" t="s">
        <v>2623</v>
      </c>
      <c r="H1155" s="6">
        <f t="shared" si="17"/>
        <v>648.21</v>
      </c>
    </row>
    <row r="1156" spans="1:8" hidden="1" x14ac:dyDescent="0.25">
      <c r="A1156" s="3" t="s">
        <v>2252</v>
      </c>
      <c r="B1156" s="1" t="s">
        <v>569</v>
      </c>
      <c r="C1156" s="3" t="s">
        <v>2320</v>
      </c>
      <c r="D1156" s="1" t="s">
        <v>2561</v>
      </c>
      <c r="E1156" s="1">
        <v>758</v>
      </c>
      <c r="F1156" s="5">
        <v>92.7</v>
      </c>
      <c r="G1156" s="5" t="s">
        <v>2623</v>
      </c>
      <c r="H1156" s="6">
        <f t="shared" si="17"/>
        <v>702.66600000000005</v>
      </c>
    </row>
    <row r="1157" spans="1:8" hidden="1" x14ac:dyDescent="0.25">
      <c r="A1157" s="3" t="s">
        <v>2252</v>
      </c>
      <c r="B1157" s="1" t="s">
        <v>569</v>
      </c>
      <c r="C1157" s="3" t="s">
        <v>1441</v>
      </c>
      <c r="D1157" s="1" t="s">
        <v>2562</v>
      </c>
      <c r="E1157" s="1">
        <v>963</v>
      </c>
      <c r="F1157" s="5">
        <v>43.8</v>
      </c>
      <c r="G1157" s="5" t="s">
        <v>2623</v>
      </c>
      <c r="H1157" s="6">
        <f t="shared" si="17"/>
        <v>421.79399999999993</v>
      </c>
    </row>
    <row r="1158" spans="1:8" hidden="1" x14ac:dyDescent="0.25">
      <c r="A1158" s="3" t="s">
        <v>904</v>
      </c>
      <c r="B1158" s="1" t="s">
        <v>1079</v>
      </c>
      <c r="C1158" s="3" t="s">
        <v>1424</v>
      </c>
      <c r="D1158" s="1" t="s">
        <v>1201</v>
      </c>
      <c r="E1158" s="1">
        <v>548</v>
      </c>
      <c r="F1158" s="5">
        <v>100</v>
      </c>
      <c r="G1158" s="5" t="s">
        <v>2623</v>
      </c>
      <c r="H1158" s="6">
        <f t="shared" si="17"/>
        <v>548</v>
      </c>
    </row>
    <row r="1159" spans="1:8" hidden="1" x14ac:dyDescent="0.25">
      <c r="A1159" s="3" t="s">
        <v>904</v>
      </c>
      <c r="B1159" s="1" t="s">
        <v>1079</v>
      </c>
      <c r="C1159" s="3" t="s">
        <v>988</v>
      </c>
      <c r="D1159" s="1" t="s">
        <v>1545</v>
      </c>
      <c r="E1159" s="1">
        <v>357</v>
      </c>
      <c r="F1159" s="5">
        <v>100</v>
      </c>
      <c r="G1159" s="5" t="s">
        <v>2623</v>
      </c>
      <c r="H1159" s="6">
        <f t="shared" si="17"/>
        <v>357</v>
      </c>
    </row>
    <row r="1160" spans="1:8" hidden="1" x14ac:dyDescent="0.25">
      <c r="A1160" s="3" t="s">
        <v>904</v>
      </c>
      <c r="B1160" s="1" t="s">
        <v>1079</v>
      </c>
      <c r="C1160" s="3" t="s">
        <v>2120</v>
      </c>
      <c r="D1160" s="1" t="s">
        <v>2435</v>
      </c>
      <c r="E1160" s="1">
        <v>421</v>
      </c>
      <c r="F1160" s="5">
        <v>100</v>
      </c>
      <c r="G1160" s="5" t="s">
        <v>2623</v>
      </c>
      <c r="H1160" s="6">
        <f t="shared" ref="H1160:H1223" si="18">E1160*F1160/100</f>
        <v>421</v>
      </c>
    </row>
    <row r="1161" spans="1:8" hidden="1" x14ac:dyDescent="0.25">
      <c r="A1161" s="3" t="s">
        <v>904</v>
      </c>
      <c r="B1161" s="1" t="s">
        <v>1079</v>
      </c>
      <c r="C1161" s="3" t="s">
        <v>324</v>
      </c>
      <c r="D1161" s="1" t="s">
        <v>1546</v>
      </c>
      <c r="E1161" s="1">
        <v>308</v>
      </c>
      <c r="F1161" s="5">
        <v>98.8</v>
      </c>
      <c r="G1161" s="5" t="s">
        <v>2623</v>
      </c>
      <c r="H1161" s="6">
        <f t="shared" si="18"/>
        <v>304.30399999999997</v>
      </c>
    </row>
    <row r="1162" spans="1:8" hidden="1" x14ac:dyDescent="0.25">
      <c r="A1162" s="3" t="s">
        <v>904</v>
      </c>
      <c r="B1162" s="1" t="s">
        <v>1079</v>
      </c>
      <c r="C1162" s="3" t="s">
        <v>781</v>
      </c>
      <c r="D1162" s="1" t="s">
        <v>85</v>
      </c>
      <c r="E1162" s="1">
        <v>285</v>
      </c>
      <c r="F1162" s="5">
        <v>99.3</v>
      </c>
      <c r="G1162" s="5" t="s">
        <v>2623</v>
      </c>
      <c r="H1162" s="6">
        <f t="shared" si="18"/>
        <v>283.005</v>
      </c>
    </row>
    <row r="1163" spans="1:8" hidden="1" x14ac:dyDescent="0.25">
      <c r="A1163" s="3" t="s">
        <v>904</v>
      </c>
      <c r="B1163" s="1" t="s">
        <v>1079</v>
      </c>
      <c r="C1163" s="3" t="s">
        <v>1028</v>
      </c>
      <c r="D1163" s="1" t="s">
        <v>2563</v>
      </c>
      <c r="E1163" s="1">
        <v>784</v>
      </c>
      <c r="F1163" s="5">
        <v>100</v>
      </c>
      <c r="G1163" s="5" t="s">
        <v>2623</v>
      </c>
      <c r="H1163" s="6">
        <f t="shared" si="18"/>
        <v>784</v>
      </c>
    </row>
    <row r="1164" spans="1:8" hidden="1" x14ac:dyDescent="0.25">
      <c r="A1164" s="3" t="s">
        <v>904</v>
      </c>
      <c r="B1164" s="1" t="s">
        <v>1079</v>
      </c>
      <c r="C1164" s="3" t="s">
        <v>974</v>
      </c>
      <c r="D1164" s="1" t="s">
        <v>1361</v>
      </c>
      <c r="E1164" s="1">
        <v>185</v>
      </c>
      <c r="F1164" s="5">
        <v>100</v>
      </c>
      <c r="G1164" s="5" t="s">
        <v>2623</v>
      </c>
      <c r="H1164" s="6">
        <f t="shared" si="18"/>
        <v>185</v>
      </c>
    </row>
    <row r="1165" spans="1:8" hidden="1" x14ac:dyDescent="0.25">
      <c r="A1165" s="3" t="s">
        <v>1547</v>
      </c>
      <c r="B1165" s="1" t="s">
        <v>1080</v>
      </c>
      <c r="C1165" s="3" t="s">
        <v>1424</v>
      </c>
      <c r="D1165" s="1" t="s">
        <v>1202</v>
      </c>
      <c r="E1165" s="1">
        <v>521</v>
      </c>
      <c r="F1165" s="4">
        <v>66.218800000000002</v>
      </c>
      <c r="G1165" s="5"/>
      <c r="H1165" s="6">
        <f t="shared" si="18"/>
        <v>344.99994800000002</v>
      </c>
    </row>
    <row r="1166" spans="1:8" hidden="1" x14ac:dyDescent="0.25">
      <c r="A1166" s="3" t="s">
        <v>1547</v>
      </c>
      <c r="B1166" s="1" t="s">
        <v>1080</v>
      </c>
      <c r="C1166" s="3" t="s">
        <v>988</v>
      </c>
      <c r="D1166" s="1" t="s">
        <v>2436</v>
      </c>
      <c r="E1166" s="1">
        <v>284</v>
      </c>
      <c r="F1166" s="4">
        <v>58.802799999999998</v>
      </c>
      <c r="G1166" s="5"/>
      <c r="H1166" s="6">
        <f t="shared" si="18"/>
        <v>166.99995199999998</v>
      </c>
    </row>
    <row r="1167" spans="1:8" hidden="1" x14ac:dyDescent="0.25">
      <c r="A1167" s="3" t="s">
        <v>1547</v>
      </c>
      <c r="B1167" s="1" t="s">
        <v>1080</v>
      </c>
      <c r="C1167" s="3" t="s">
        <v>152</v>
      </c>
      <c r="D1167" s="1" t="s">
        <v>1882</v>
      </c>
      <c r="E1167" s="1">
        <v>412</v>
      </c>
      <c r="F1167" s="4">
        <v>57.524299999999997</v>
      </c>
      <c r="G1167" s="5"/>
      <c r="H1167" s="6">
        <f t="shared" si="18"/>
        <v>237.00011599999999</v>
      </c>
    </row>
    <row r="1168" spans="1:8" hidden="1" x14ac:dyDescent="0.25">
      <c r="A1168" s="3" t="s">
        <v>252</v>
      </c>
      <c r="B1168" s="1" t="s">
        <v>1730</v>
      </c>
      <c r="C1168" s="3" t="s">
        <v>1424</v>
      </c>
      <c r="D1168" s="1" t="s">
        <v>1731</v>
      </c>
      <c r="E1168" s="1">
        <v>685</v>
      </c>
      <c r="F1168" s="5">
        <v>87.5</v>
      </c>
      <c r="G1168" s="5" t="s">
        <v>2623</v>
      </c>
      <c r="H1168" s="6">
        <f t="shared" si="18"/>
        <v>599.375</v>
      </c>
    </row>
    <row r="1169" spans="1:8" hidden="1" x14ac:dyDescent="0.25">
      <c r="A1169" s="3" t="s">
        <v>252</v>
      </c>
      <c r="B1169" s="1" t="s">
        <v>1730</v>
      </c>
      <c r="C1169" s="3" t="s">
        <v>152</v>
      </c>
      <c r="D1169" s="1" t="s">
        <v>1732</v>
      </c>
      <c r="E1169" s="1">
        <v>821</v>
      </c>
      <c r="F1169" s="5">
        <v>93.5</v>
      </c>
      <c r="G1169" s="5" t="s">
        <v>2623</v>
      </c>
      <c r="H1169" s="6">
        <f t="shared" si="18"/>
        <v>767.63499999999999</v>
      </c>
    </row>
    <row r="1170" spans="1:8" hidden="1" x14ac:dyDescent="0.25">
      <c r="A1170" s="3" t="s">
        <v>252</v>
      </c>
      <c r="B1170" s="1" t="s">
        <v>1730</v>
      </c>
      <c r="C1170" s="3" t="s">
        <v>2120</v>
      </c>
      <c r="D1170" s="1" t="s">
        <v>1733</v>
      </c>
      <c r="E1170" s="1">
        <v>679</v>
      </c>
      <c r="F1170" s="5">
        <v>71.5</v>
      </c>
      <c r="G1170" s="5" t="s">
        <v>2623</v>
      </c>
      <c r="H1170" s="6">
        <f t="shared" si="18"/>
        <v>485.48500000000001</v>
      </c>
    </row>
    <row r="1171" spans="1:8" hidden="1" x14ac:dyDescent="0.25">
      <c r="A1171" s="3" t="s">
        <v>2253</v>
      </c>
      <c r="B1171" s="1" t="s">
        <v>716</v>
      </c>
      <c r="C1171" s="3" t="s">
        <v>1427</v>
      </c>
      <c r="D1171" s="1" t="s">
        <v>717</v>
      </c>
      <c r="E1171" s="1">
        <v>639</v>
      </c>
      <c r="F1171" s="4">
        <v>49.139299999999999</v>
      </c>
      <c r="G1171" s="5"/>
      <c r="H1171" s="6">
        <f t="shared" si="18"/>
        <v>314.00012700000002</v>
      </c>
    </row>
    <row r="1172" spans="1:8" hidden="1" x14ac:dyDescent="0.25">
      <c r="A1172" s="3" t="s">
        <v>2253</v>
      </c>
      <c r="B1172" s="1" t="s">
        <v>716</v>
      </c>
      <c r="C1172" s="3" t="s">
        <v>2121</v>
      </c>
      <c r="D1172" s="1" t="s">
        <v>1203</v>
      </c>
      <c r="E1172" s="1">
        <v>627</v>
      </c>
      <c r="F1172" s="4">
        <v>59.011200000000002</v>
      </c>
      <c r="G1172" s="5"/>
      <c r="H1172" s="6">
        <f t="shared" si="18"/>
        <v>370.000224</v>
      </c>
    </row>
    <row r="1173" spans="1:8" hidden="1" x14ac:dyDescent="0.25">
      <c r="A1173" s="3" t="s">
        <v>2253</v>
      </c>
      <c r="B1173" s="1" t="s">
        <v>716</v>
      </c>
      <c r="C1173" s="3" t="s">
        <v>780</v>
      </c>
      <c r="D1173" s="1" t="s">
        <v>434</v>
      </c>
      <c r="E1173" s="1">
        <v>462</v>
      </c>
      <c r="F1173" s="4">
        <v>67.748999999999995</v>
      </c>
      <c r="G1173" s="5"/>
      <c r="H1173" s="6">
        <f t="shared" si="18"/>
        <v>313.00037999999995</v>
      </c>
    </row>
    <row r="1174" spans="1:8" hidden="1" x14ac:dyDescent="0.25">
      <c r="A1174" s="3" t="s">
        <v>2253</v>
      </c>
      <c r="B1174" s="1" t="s">
        <v>716</v>
      </c>
      <c r="C1174" s="3" t="s">
        <v>2120</v>
      </c>
      <c r="D1174" s="1" t="s">
        <v>1548</v>
      </c>
      <c r="E1174" s="1">
        <v>606</v>
      </c>
      <c r="F1174" s="4">
        <v>50.825099999999999</v>
      </c>
      <c r="G1174" s="5"/>
      <c r="H1174" s="6">
        <f t="shared" si="18"/>
        <v>308.00010599999996</v>
      </c>
    </row>
    <row r="1175" spans="1:8" hidden="1" x14ac:dyDescent="0.25">
      <c r="A1175" s="3" t="s">
        <v>2253</v>
      </c>
      <c r="B1175" s="1" t="s">
        <v>716</v>
      </c>
      <c r="C1175" s="3" t="s">
        <v>324</v>
      </c>
      <c r="D1175" s="1" t="s">
        <v>435</v>
      </c>
      <c r="E1175" s="1">
        <v>145</v>
      </c>
      <c r="F1175" s="5">
        <v>100</v>
      </c>
      <c r="G1175" s="5" t="s">
        <v>2623</v>
      </c>
      <c r="H1175" s="6">
        <f t="shared" si="18"/>
        <v>145</v>
      </c>
    </row>
    <row r="1176" spans="1:8" hidden="1" x14ac:dyDescent="0.25">
      <c r="A1176" s="3" t="s">
        <v>2253</v>
      </c>
      <c r="B1176" s="1" t="s">
        <v>716</v>
      </c>
      <c r="C1176" s="3" t="s">
        <v>170</v>
      </c>
      <c r="D1176" s="1" t="s">
        <v>1883</v>
      </c>
      <c r="E1176" s="1">
        <v>481</v>
      </c>
      <c r="F1176" s="4">
        <v>73.804599999999994</v>
      </c>
      <c r="G1176" s="5"/>
      <c r="H1176" s="6">
        <f t="shared" si="18"/>
        <v>355.00012599999997</v>
      </c>
    </row>
    <row r="1177" spans="1:8" hidden="1" x14ac:dyDescent="0.25">
      <c r="A1177" s="3" t="s">
        <v>2253</v>
      </c>
      <c r="B1177" s="1" t="s">
        <v>716</v>
      </c>
      <c r="C1177" s="3" t="s">
        <v>1694</v>
      </c>
      <c r="D1177" s="1" t="s">
        <v>2044</v>
      </c>
      <c r="E1177" s="1">
        <v>429</v>
      </c>
      <c r="F1177" s="4">
        <v>71.794899999999998</v>
      </c>
      <c r="G1177" s="5"/>
      <c r="H1177" s="6">
        <f t="shared" si="18"/>
        <v>308.00012099999998</v>
      </c>
    </row>
    <row r="1178" spans="1:8" hidden="1" x14ac:dyDescent="0.25">
      <c r="A1178" s="3" t="s">
        <v>2253</v>
      </c>
      <c r="B1178" s="1" t="s">
        <v>716</v>
      </c>
      <c r="C1178" s="3" t="s">
        <v>2320</v>
      </c>
      <c r="D1178" s="1" t="s">
        <v>2254</v>
      </c>
      <c r="E1178" s="1">
        <v>778</v>
      </c>
      <c r="F1178" s="4">
        <v>62.853400000000001</v>
      </c>
      <c r="G1178" s="5"/>
      <c r="H1178" s="6">
        <f t="shared" si="18"/>
        <v>488.99945200000002</v>
      </c>
    </row>
    <row r="1179" spans="1:8" hidden="1" x14ac:dyDescent="0.25">
      <c r="A1179" s="3" t="s">
        <v>2253</v>
      </c>
      <c r="B1179" s="1" t="s">
        <v>716</v>
      </c>
      <c r="C1179" s="3" t="s">
        <v>781</v>
      </c>
      <c r="D1179" s="1" t="s">
        <v>1734</v>
      </c>
      <c r="E1179" s="1">
        <v>495</v>
      </c>
      <c r="F1179" s="4">
        <v>63.636400000000002</v>
      </c>
      <c r="G1179" s="5"/>
      <c r="H1179" s="6">
        <f t="shared" si="18"/>
        <v>315.00018</v>
      </c>
    </row>
    <row r="1180" spans="1:8" hidden="1" x14ac:dyDescent="0.25">
      <c r="A1180" s="3" t="s">
        <v>2253</v>
      </c>
      <c r="B1180" s="1" t="s">
        <v>716</v>
      </c>
      <c r="C1180" s="3" t="s">
        <v>1021</v>
      </c>
      <c r="D1180" s="1" t="s">
        <v>86</v>
      </c>
      <c r="E1180" s="1">
        <v>745</v>
      </c>
      <c r="F1180" s="5">
        <v>100</v>
      </c>
      <c r="G1180" s="5" t="s">
        <v>2623</v>
      </c>
      <c r="H1180" s="6">
        <f t="shared" si="18"/>
        <v>745</v>
      </c>
    </row>
    <row r="1181" spans="1:8" hidden="1" x14ac:dyDescent="0.25">
      <c r="A1181" s="3" t="s">
        <v>2253</v>
      </c>
      <c r="B1181" s="1" t="s">
        <v>716</v>
      </c>
      <c r="C1181" s="3" t="s">
        <v>1624</v>
      </c>
      <c r="D1181" s="1" t="s">
        <v>2255</v>
      </c>
      <c r="E1181" s="1">
        <v>576</v>
      </c>
      <c r="F1181" s="4">
        <v>71.875</v>
      </c>
      <c r="G1181" s="5"/>
      <c r="H1181" s="6">
        <f t="shared" si="18"/>
        <v>414</v>
      </c>
    </row>
    <row r="1182" spans="1:8" hidden="1" x14ac:dyDescent="0.25">
      <c r="A1182" s="3" t="s">
        <v>2253</v>
      </c>
      <c r="B1182" s="1" t="s">
        <v>716</v>
      </c>
      <c r="C1182" s="3" t="s">
        <v>2321</v>
      </c>
      <c r="D1182" s="1" t="s">
        <v>87</v>
      </c>
      <c r="E1182" s="1">
        <v>743</v>
      </c>
      <c r="F1182" s="4">
        <v>58.950200000000002</v>
      </c>
      <c r="G1182" s="5"/>
      <c r="H1182" s="6">
        <f t="shared" si="18"/>
        <v>437.99998599999998</v>
      </c>
    </row>
    <row r="1183" spans="1:8" hidden="1" x14ac:dyDescent="0.25">
      <c r="A1183" s="3" t="s">
        <v>2253</v>
      </c>
      <c r="B1183" s="1" t="s">
        <v>716</v>
      </c>
      <c r="C1183" s="3" t="s">
        <v>153</v>
      </c>
      <c r="D1183" s="1" t="s">
        <v>1204</v>
      </c>
      <c r="E1183" s="1">
        <v>338</v>
      </c>
      <c r="F1183" s="4">
        <v>66.272099999999995</v>
      </c>
      <c r="G1183" s="5"/>
      <c r="H1183" s="6">
        <f t="shared" si="18"/>
        <v>223.999698</v>
      </c>
    </row>
    <row r="1184" spans="1:8" hidden="1" x14ac:dyDescent="0.25">
      <c r="A1184" s="3" t="s">
        <v>2253</v>
      </c>
      <c r="B1184" s="1" t="s">
        <v>716</v>
      </c>
      <c r="C1184" s="3" t="s">
        <v>974</v>
      </c>
      <c r="D1184" s="1" t="s">
        <v>1362</v>
      </c>
      <c r="E1184" s="1">
        <v>1162</v>
      </c>
      <c r="F1184" s="4">
        <v>52.925899999999999</v>
      </c>
      <c r="G1184" s="5"/>
      <c r="H1184" s="6">
        <f t="shared" si="18"/>
        <v>614.99895800000002</v>
      </c>
    </row>
    <row r="1185" spans="1:8" hidden="1" x14ac:dyDescent="0.25">
      <c r="A1185" s="3" t="s">
        <v>2253</v>
      </c>
      <c r="B1185" s="1" t="s">
        <v>716</v>
      </c>
      <c r="C1185" s="3" t="s">
        <v>2336</v>
      </c>
      <c r="D1185" s="1" t="s">
        <v>571</v>
      </c>
      <c r="E1185" s="1">
        <v>787</v>
      </c>
      <c r="F1185" s="4">
        <v>70.012699999999995</v>
      </c>
      <c r="G1185" s="5"/>
      <c r="H1185" s="6">
        <f t="shared" si="18"/>
        <v>550.99994900000002</v>
      </c>
    </row>
    <row r="1186" spans="1:8" hidden="1" x14ac:dyDescent="0.25">
      <c r="A1186" s="3" t="s">
        <v>2253</v>
      </c>
      <c r="B1186" s="1" t="s">
        <v>716</v>
      </c>
      <c r="C1186" s="3" t="s">
        <v>1034</v>
      </c>
      <c r="D1186" s="1" t="s">
        <v>572</v>
      </c>
      <c r="E1186" s="1">
        <v>1692</v>
      </c>
      <c r="F1186" s="4">
        <v>59.515300000000003</v>
      </c>
      <c r="G1186" s="5"/>
      <c r="H1186" s="6">
        <f t="shared" si="18"/>
        <v>1006.998876</v>
      </c>
    </row>
    <row r="1187" spans="1:8" hidden="1" x14ac:dyDescent="0.25">
      <c r="A1187" s="3" t="s">
        <v>2253</v>
      </c>
      <c r="B1187" s="1" t="s">
        <v>716</v>
      </c>
      <c r="C1187" s="3" t="s">
        <v>337</v>
      </c>
      <c r="D1187" s="1" t="s">
        <v>573</v>
      </c>
      <c r="E1187" s="1">
        <v>501</v>
      </c>
      <c r="F1187" s="4">
        <v>48.303400000000003</v>
      </c>
      <c r="G1187" s="5"/>
      <c r="H1187" s="6">
        <f t="shared" si="18"/>
        <v>242.00003400000003</v>
      </c>
    </row>
    <row r="1188" spans="1:8" hidden="1" x14ac:dyDescent="0.25">
      <c r="A1188" s="3" t="s">
        <v>2253</v>
      </c>
      <c r="B1188" s="1" t="s">
        <v>716</v>
      </c>
      <c r="C1188" s="3" t="s">
        <v>1048</v>
      </c>
      <c r="D1188" s="1" t="s">
        <v>718</v>
      </c>
      <c r="E1188" s="1">
        <v>606</v>
      </c>
      <c r="F1188" s="4">
        <v>41.584099999999999</v>
      </c>
      <c r="G1188" s="5"/>
      <c r="H1188" s="6">
        <f t="shared" si="18"/>
        <v>251.99964599999998</v>
      </c>
    </row>
    <row r="1189" spans="1:8" hidden="1" x14ac:dyDescent="0.25">
      <c r="A1189" s="3" t="s">
        <v>2253</v>
      </c>
      <c r="B1189" s="1" t="s">
        <v>716</v>
      </c>
      <c r="C1189" s="3" t="s">
        <v>2528</v>
      </c>
      <c r="D1189" s="1" t="s">
        <v>1549</v>
      </c>
      <c r="E1189" s="1">
        <v>559</v>
      </c>
      <c r="F1189" s="4">
        <v>45.975000000000001</v>
      </c>
      <c r="G1189" s="5"/>
      <c r="H1189" s="6">
        <f t="shared" si="18"/>
        <v>257.00024999999999</v>
      </c>
    </row>
    <row r="1190" spans="1:8" hidden="1" x14ac:dyDescent="0.25">
      <c r="A1190" s="3" t="s">
        <v>2253</v>
      </c>
      <c r="B1190" s="1" t="s">
        <v>716</v>
      </c>
      <c r="C1190" s="3" t="s">
        <v>1621</v>
      </c>
      <c r="D1190" s="1" t="s">
        <v>905</v>
      </c>
      <c r="E1190" s="1">
        <v>1102</v>
      </c>
      <c r="F1190" s="4">
        <v>37.477400000000003</v>
      </c>
      <c r="G1190" s="5"/>
      <c r="H1190" s="6">
        <f t="shared" si="18"/>
        <v>413.00094800000005</v>
      </c>
    </row>
    <row r="1191" spans="1:8" hidden="1" x14ac:dyDescent="0.25">
      <c r="A1191" s="3" t="s">
        <v>2253</v>
      </c>
      <c r="B1191" s="1" t="s">
        <v>716</v>
      </c>
      <c r="C1191" s="3" t="s">
        <v>975</v>
      </c>
      <c r="D1191" s="1" t="s">
        <v>1735</v>
      </c>
      <c r="E1191" s="1">
        <v>197</v>
      </c>
      <c r="F1191" s="4">
        <v>64.974599999999995</v>
      </c>
      <c r="G1191" s="5"/>
      <c r="H1191" s="6">
        <f t="shared" si="18"/>
        <v>127.999962</v>
      </c>
    </row>
    <row r="1192" spans="1:8" hidden="1" x14ac:dyDescent="0.25">
      <c r="A1192" s="3" t="s">
        <v>2253</v>
      </c>
      <c r="B1192" s="1" t="s">
        <v>716</v>
      </c>
      <c r="C1192" s="3" t="s">
        <v>1425</v>
      </c>
      <c r="D1192" s="1" t="s">
        <v>2437</v>
      </c>
      <c r="E1192" s="1">
        <v>1223</v>
      </c>
      <c r="F1192" s="4">
        <v>60.425199999999997</v>
      </c>
      <c r="G1192" s="5"/>
      <c r="H1192" s="6">
        <f t="shared" si="18"/>
        <v>739.00019599999996</v>
      </c>
    </row>
    <row r="1193" spans="1:8" hidden="1" x14ac:dyDescent="0.25">
      <c r="A1193" s="3" t="s">
        <v>436</v>
      </c>
      <c r="B1193" s="1" t="s">
        <v>574</v>
      </c>
      <c r="C1193" s="3" t="s">
        <v>2159</v>
      </c>
      <c r="D1193" s="1" t="s">
        <v>88</v>
      </c>
      <c r="E1193" s="1">
        <v>1235</v>
      </c>
      <c r="F1193" s="5">
        <v>100</v>
      </c>
      <c r="G1193" s="5" t="s">
        <v>2623</v>
      </c>
      <c r="H1193" s="6">
        <f t="shared" si="18"/>
        <v>1235</v>
      </c>
    </row>
    <row r="1194" spans="1:8" hidden="1" x14ac:dyDescent="0.25">
      <c r="A1194" s="3" t="s">
        <v>436</v>
      </c>
      <c r="B1194" s="1" t="s">
        <v>574</v>
      </c>
      <c r="C1194" s="3" t="s">
        <v>253</v>
      </c>
      <c r="D1194" s="1" t="s">
        <v>2045</v>
      </c>
      <c r="E1194" s="1">
        <v>84</v>
      </c>
      <c r="F1194" s="5">
        <v>100</v>
      </c>
      <c r="G1194" s="5" t="s">
        <v>2623</v>
      </c>
      <c r="H1194" s="6">
        <f t="shared" si="18"/>
        <v>84</v>
      </c>
    </row>
    <row r="1195" spans="1:8" hidden="1" x14ac:dyDescent="0.25">
      <c r="A1195" s="3" t="s">
        <v>436</v>
      </c>
      <c r="B1195" s="1" t="s">
        <v>574</v>
      </c>
      <c r="C1195" s="3" t="s">
        <v>1550</v>
      </c>
      <c r="D1195" s="1" t="s">
        <v>575</v>
      </c>
      <c r="E1195" s="1">
        <v>97</v>
      </c>
      <c r="F1195" s="5">
        <v>98.9</v>
      </c>
      <c r="G1195" s="5" t="s">
        <v>2623</v>
      </c>
      <c r="H1195" s="6">
        <f t="shared" si="18"/>
        <v>95.933000000000007</v>
      </c>
    </row>
    <row r="1196" spans="1:8" hidden="1" x14ac:dyDescent="0.25">
      <c r="A1196" s="3" t="s">
        <v>436</v>
      </c>
      <c r="B1196" s="1" t="s">
        <v>574</v>
      </c>
      <c r="C1196" s="3" t="s">
        <v>152</v>
      </c>
      <c r="D1196" s="1" t="s">
        <v>1736</v>
      </c>
      <c r="E1196" s="1">
        <v>577</v>
      </c>
      <c r="F1196" s="5">
        <v>66.900000000000006</v>
      </c>
      <c r="G1196" s="5" t="s">
        <v>2623</v>
      </c>
      <c r="H1196" s="6">
        <f t="shared" si="18"/>
        <v>386.01300000000003</v>
      </c>
    </row>
    <row r="1197" spans="1:8" hidden="1" x14ac:dyDescent="0.25">
      <c r="A1197" s="3" t="s">
        <v>436</v>
      </c>
      <c r="B1197" s="1" t="s">
        <v>574</v>
      </c>
      <c r="C1197" s="3" t="s">
        <v>2320</v>
      </c>
      <c r="D1197" s="1" t="s">
        <v>2046</v>
      </c>
      <c r="E1197" s="1">
        <v>1043</v>
      </c>
      <c r="F1197" s="5">
        <v>47.8</v>
      </c>
      <c r="G1197" s="5" t="s">
        <v>2623</v>
      </c>
      <c r="H1197" s="6">
        <f t="shared" si="18"/>
        <v>498.55399999999992</v>
      </c>
    </row>
    <row r="1198" spans="1:8" hidden="1" x14ac:dyDescent="0.25">
      <c r="A1198" s="3" t="s">
        <v>436</v>
      </c>
      <c r="B1198" s="1" t="s">
        <v>574</v>
      </c>
      <c r="C1198" s="3" t="s">
        <v>842</v>
      </c>
      <c r="D1198" s="1" t="s">
        <v>2438</v>
      </c>
      <c r="E1198" s="1">
        <v>687</v>
      </c>
      <c r="F1198" s="5">
        <v>71.5</v>
      </c>
      <c r="G1198" s="5" t="s">
        <v>2623</v>
      </c>
      <c r="H1198" s="6">
        <f t="shared" si="18"/>
        <v>491.20499999999998</v>
      </c>
    </row>
    <row r="1199" spans="1:8" hidden="1" x14ac:dyDescent="0.25">
      <c r="A1199" s="3" t="s">
        <v>436</v>
      </c>
      <c r="B1199" s="1" t="s">
        <v>574</v>
      </c>
      <c r="C1199" s="3" t="s">
        <v>1551</v>
      </c>
      <c r="D1199" s="1" t="s">
        <v>2047</v>
      </c>
      <c r="E1199" s="1">
        <v>905</v>
      </c>
      <c r="F1199" s="5">
        <v>82.8</v>
      </c>
      <c r="G1199" s="5" t="s">
        <v>2623</v>
      </c>
      <c r="H1199" s="6">
        <f t="shared" si="18"/>
        <v>749.34</v>
      </c>
    </row>
    <row r="1200" spans="1:8" hidden="1" x14ac:dyDescent="0.25">
      <c r="A1200" s="3" t="s">
        <v>436</v>
      </c>
      <c r="B1200" s="1" t="s">
        <v>574</v>
      </c>
      <c r="C1200" s="3" t="s">
        <v>1643</v>
      </c>
      <c r="D1200" s="1" t="s">
        <v>2048</v>
      </c>
      <c r="E1200" s="1">
        <v>931</v>
      </c>
      <c r="F1200" s="5">
        <v>72.599999999999994</v>
      </c>
      <c r="G1200" s="5" t="s">
        <v>2623</v>
      </c>
      <c r="H1200" s="6">
        <f t="shared" si="18"/>
        <v>675.90599999999995</v>
      </c>
    </row>
    <row r="1201" spans="1:8" hidden="1" x14ac:dyDescent="0.25">
      <c r="A1201" s="3" t="s">
        <v>436</v>
      </c>
      <c r="B1201" s="1" t="s">
        <v>574</v>
      </c>
      <c r="C1201" s="3" t="s">
        <v>2528</v>
      </c>
      <c r="D1201" s="1" t="s">
        <v>1737</v>
      </c>
      <c r="E1201" s="1">
        <v>413</v>
      </c>
      <c r="F1201" s="5">
        <v>60.5</v>
      </c>
      <c r="G1201" s="5" t="s">
        <v>2623</v>
      </c>
      <c r="H1201" s="6">
        <f t="shared" si="18"/>
        <v>249.86500000000001</v>
      </c>
    </row>
    <row r="1202" spans="1:8" hidden="1" x14ac:dyDescent="0.25">
      <c r="A1202" s="3" t="s">
        <v>436</v>
      </c>
      <c r="B1202" s="1" t="s">
        <v>574</v>
      </c>
      <c r="C1202" s="3" t="s">
        <v>975</v>
      </c>
      <c r="D1202" s="1" t="s">
        <v>1205</v>
      </c>
      <c r="E1202" s="1">
        <v>382</v>
      </c>
      <c r="F1202" s="5">
        <v>54.3</v>
      </c>
      <c r="G1202" s="5" t="s">
        <v>2623</v>
      </c>
      <c r="H1202" s="6">
        <f t="shared" si="18"/>
        <v>207.42599999999999</v>
      </c>
    </row>
    <row r="1203" spans="1:8" hidden="1" x14ac:dyDescent="0.25">
      <c r="A1203" s="3" t="s">
        <v>436</v>
      </c>
      <c r="B1203" s="1" t="s">
        <v>574</v>
      </c>
      <c r="C1203" s="3" t="s">
        <v>156</v>
      </c>
      <c r="D1203" s="1" t="s">
        <v>1738</v>
      </c>
      <c r="E1203" s="1">
        <v>641</v>
      </c>
      <c r="F1203" s="5">
        <v>53</v>
      </c>
      <c r="G1203" s="5" t="s">
        <v>2623</v>
      </c>
      <c r="H1203" s="6">
        <f t="shared" si="18"/>
        <v>339.73</v>
      </c>
    </row>
    <row r="1204" spans="1:8" hidden="1" x14ac:dyDescent="0.25">
      <c r="A1204" s="3" t="s">
        <v>436</v>
      </c>
      <c r="B1204" s="1" t="s">
        <v>574</v>
      </c>
      <c r="C1204" s="3" t="s">
        <v>1552</v>
      </c>
      <c r="D1204" s="1" t="s">
        <v>1739</v>
      </c>
      <c r="E1204" s="1">
        <v>724</v>
      </c>
      <c r="F1204" s="5">
        <v>47.5</v>
      </c>
      <c r="G1204" s="5" t="s">
        <v>2623</v>
      </c>
      <c r="H1204" s="6">
        <f t="shared" si="18"/>
        <v>343.9</v>
      </c>
    </row>
    <row r="1205" spans="1:8" hidden="1" x14ac:dyDescent="0.25">
      <c r="A1205" s="3" t="s">
        <v>436</v>
      </c>
      <c r="B1205" s="1" t="s">
        <v>574</v>
      </c>
      <c r="C1205" s="3" t="s">
        <v>2439</v>
      </c>
      <c r="D1205" s="1" t="s">
        <v>1363</v>
      </c>
      <c r="E1205" s="1">
        <v>894</v>
      </c>
      <c r="F1205" s="5">
        <v>82.3</v>
      </c>
      <c r="G1205" s="5" t="s">
        <v>2623</v>
      </c>
      <c r="H1205" s="6">
        <f t="shared" si="18"/>
        <v>735.76199999999994</v>
      </c>
    </row>
    <row r="1206" spans="1:8" hidden="1" x14ac:dyDescent="0.25">
      <c r="A1206" s="3" t="s">
        <v>436</v>
      </c>
      <c r="B1206" s="1" t="s">
        <v>574</v>
      </c>
      <c r="C1206" s="3" t="s">
        <v>1434</v>
      </c>
      <c r="D1206" s="1" t="s">
        <v>254</v>
      </c>
      <c r="E1206" s="1">
        <v>2013</v>
      </c>
      <c r="F1206" s="5">
        <v>34.4</v>
      </c>
      <c r="G1206" s="5" t="s">
        <v>2623</v>
      </c>
      <c r="H1206" s="6">
        <f t="shared" si="18"/>
        <v>692.47199999999998</v>
      </c>
    </row>
    <row r="1207" spans="1:8" hidden="1" x14ac:dyDescent="0.25">
      <c r="A1207" s="3" t="s">
        <v>436</v>
      </c>
      <c r="B1207" s="1" t="s">
        <v>574</v>
      </c>
      <c r="C1207" s="3" t="s">
        <v>2144</v>
      </c>
      <c r="D1207" s="1" t="s">
        <v>1364</v>
      </c>
      <c r="E1207" s="1">
        <v>408</v>
      </c>
      <c r="F1207" s="5">
        <v>100</v>
      </c>
      <c r="G1207" s="5" t="s">
        <v>2623</v>
      </c>
      <c r="H1207" s="6">
        <f t="shared" si="18"/>
        <v>408</v>
      </c>
    </row>
    <row r="1208" spans="1:8" hidden="1" x14ac:dyDescent="0.25">
      <c r="A1208" s="3" t="s">
        <v>436</v>
      </c>
      <c r="B1208" s="1" t="s">
        <v>574</v>
      </c>
      <c r="C1208" s="3" t="s">
        <v>1740</v>
      </c>
      <c r="D1208" s="1" t="s">
        <v>1741</v>
      </c>
      <c r="E1208" s="1">
        <v>1158</v>
      </c>
      <c r="F1208" s="5">
        <v>43</v>
      </c>
      <c r="G1208" s="5" t="s">
        <v>2623</v>
      </c>
      <c r="H1208" s="6">
        <f t="shared" si="18"/>
        <v>497.94</v>
      </c>
    </row>
    <row r="1209" spans="1:8" hidden="1" x14ac:dyDescent="0.25">
      <c r="A1209" s="3" t="s">
        <v>436</v>
      </c>
      <c r="B1209" s="1" t="s">
        <v>574</v>
      </c>
      <c r="C1209" s="3" t="s">
        <v>2136</v>
      </c>
      <c r="D1209" s="1" t="s">
        <v>1206</v>
      </c>
      <c r="E1209" s="1">
        <v>478</v>
      </c>
      <c r="F1209" s="5">
        <v>44.6</v>
      </c>
      <c r="G1209" s="5" t="s">
        <v>2623</v>
      </c>
      <c r="H1209" s="6">
        <f t="shared" si="18"/>
        <v>213.18799999999999</v>
      </c>
    </row>
    <row r="1210" spans="1:8" hidden="1" x14ac:dyDescent="0.25">
      <c r="A1210" s="3" t="s">
        <v>436</v>
      </c>
      <c r="B1210" s="1" t="s">
        <v>574</v>
      </c>
      <c r="C1210" s="3" t="s">
        <v>332</v>
      </c>
      <c r="D1210" s="1" t="s">
        <v>2049</v>
      </c>
      <c r="E1210" s="1">
        <v>324</v>
      </c>
      <c r="F1210" s="5">
        <v>100</v>
      </c>
      <c r="G1210" s="5" t="s">
        <v>2623</v>
      </c>
      <c r="H1210" s="6">
        <f t="shared" si="18"/>
        <v>324</v>
      </c>
    </row>
    <row r="1211" spans="1:8" hidden="1" x14ac:dyDescent="0.25">
      <c r="A1211" s="3" t="s">
        <v>436</v>
      </c>
      <c r="B1211" s="1" t="s">
        <v>574</v>
      </c>
      <c r="C1211" s="3" t="s">
        <v>996</v>
      </c>
      <c r="D1211" s="1" t="s">
        <v>1553</v>
      </c>
      <c r="E1211" s="1">
        <v>806</v>
      </c>
      <c r="F1211" s="5">
        <v>79.2</v>
      </c>
      <c r="G1211" s="5" t="s">
        <v>2623</v>
      </c>
      <c r="H1211" s="6">
        <f t="shared" si="18"/>
        <v>638.35200000000009</v>
      </c>
    </row>
    <row r="1212" spans="1:8" hidden="1" x14ac:dyDescent="0.25">
      <c r="A1212" s="3" t="s">
        <v>436</v>
      </c>
      <c r="B1212" s="1" t="s">
        <v>574</v>
      </c>
      <c r="C1212" s="3" t="s">
        <v>576</v>
      </c>
      <c r="D1212" s="1" t="s">
        <v>1207</v>
      </c>
      <c r="E1212" s="1">
        <v>1530</v>
      </c>
      <c r="F1212" s="5">
        <v>63.2</v>
      </c>
      <c r="G1212" s="5" t="s">
        <v>2623</v>
      </c>
      <c r="H1212" s="6">
        <f t="shared" si="18"/>
        <v>966.96</v>
      </c>
    </row>
    <row r="1213" spans="1:8" hidden="1" x14ac:dyDescent="0.25">
      <c r="A1213" s="3" t="s">
        <v>436</v>
      </c>
      <c r="B1213" s="1" t="s">
        <v>574</v>
      </c>
      <c r="C1213" s="3" t="s">
        <v>504</v>
      </c>
      <c r="D1213" s="1" t="s">
        <v>577</v>
      </c>
      <c r="E1213" s="1">
        <v>265</v>
      </c>
      <c r="F1213" s="5">
        <v>100</v>
      </c>
      <c r="G1213" s="5" t="s">
        <v>2623</v>
      </c>
      <c r="H1213" s="6">
        <f t="shared" si="18"/>
        <v>265</v>
      </c>
    </row>
    <row r="1214" spans="1:8" hidden="1" x14ac:dyDescent="0.25">
      <c r="A1214" s="3" t="s">
        <v>436</v>
      </c>
      <c r="B1214" s="1" t="s">
        <v>574</v>
      </c>
      <c r="C1214" s="3" t="s">
        <v>1208</v>
      </c>
      <c r="D1214" s="1" t="s">
        <v>1081</v>
      </c>
      <c r="E1214" s="1">
        <v>296</v>
      </c>
      <c r="F1214" s="5">
        <v>100</v>
      </c>
      <c r="G1214" s="5" t="s">
        <v>2623</v>
      </c>
      <c r="H1214" s="6">
        <f t="shared" si="18"/>
        <v>296</v>
      </c>
    </row>
    <row r="1215" spans="1:8" hidden="1" x14ac:dyDescent="0.25">
      <c r="A1215" s="3" t="s">
        <v>436</v>
      </c>
      <c r="B1215" s="1" t="s">
        <v>574</v>
      </c>
      <c r="C1215" s="3" t="s">
        <v>2564</v>
      </c>
      <c r="D1215" s="1" t="s">
        <v>2565</v>
      </c>
      <c r="E1215" s="1">
        <v>1151</v>
      </c>
      <c r="F1215" s="5">
        <v>79.599999999999994</v>
      </c>
      <c r="G1215" s="5" t="s">
        <v>2623</v>
      </c>
      <c r="H1215" s="6">
        <f t="shared" si="18"/>
        <v>916.19599999999991</v>
      </c>
    </row>
    <row r="1216" spans="1:8" hidden="1" x14ac:dyDescent="0.25">
      <c r="A1216" s="3" t="s">
        <v>436</v>
      </c>
      <c r="B1216" s="1" t="s">
        <v>574</v>
      </c>
      <c r="C1216" s="3" t="s">
        <v>578</v>
      </c>
      <c r="D1216" s="1" t="s">
        <v>2256</v>
      </c>
      <c r="E1216" s="1">
        <v>229</v>
      </c>
      <c r="F1216" s="5">
        <v>100</v>
      </c>
      <c r="G1216" s="5" t="s">
        <v>2623</v>
      </c>
      <c r="H1216" s="6">
        <f t="shared" si="18"/>
        <v>229</v>
      </c>
    </row>
    <row r="1217" spans="1:8" hidden="1" x14ac:dyDescent="0.25">
      <c r="A1217" s="3" t="s">
        <v>436</v>
      </c>
      <c r="B1217" s="1" t="s">
        <v>574</v>
      </c>
      <c r="C1217" s="3" t="s">
        <v>1884</v>
      </c>
      <c r="D1217" s="1" t="s">
        <v>579</v>
      </c>
      <c r="E1217" s="1">
        <v>291</v>
      </c>
      <c r="F1217" s="5">
        <v>100</v>
      </c>
      <c r="G1217" s="5" t="s">
        <v>2623</v>
      </c>
      <c r="H1217" s="6">
        <f t="shared" si="18"/>
        <v>291</v>
      </c>
    </row>
    <row r="1218" spans="1:8" hidden="1" x14ac:dyDescent="0.25">
      <c r="A1218" s="3" t="s">
        <v>436</v>
      </c>
      <c r="B1218" s="1" t="s">
        <v>574</v>
      </c>
      <c r="C1218" s="3" t="s">
        <v>1209</v>
      </c>
      <c r="D1218" s="1" t="s">
        <v>1885</v>
      </c>
      <c r="E1218" s="1">
        <v>713</v>
      </c>
      <c r="F1218" s="5">
        <v>100</v>
      </c>
      <c r="G1218" s="5" t="s">
        <v>2623</v>
      </c>
      <c r="H1218" s="6">
        <f t="shared" si="18"/>
        <v>713</v>
      </c>
    </row>
    <row r="1219" spans="1:8" hidden="1" x14ac:dyDescent="0.25">
      <c r="A1219" s="3" t="s">
        <v>436</v>
      </c>
      <c r="B1219" s="1" t="s">
        <v>574</v>
      </c>
      <c r="C1219" s="3" t="s">
        <v>2566</v>
      </c>
      <c r="D1219" s="1" t="s">
        <v>906</v>
      </c>
      <c r="E1219" s="1">
        <v>171</v>
      </c>
      <c r="F1219" s="5">
        <v>62</v>
      </c>
      <c r="G1219" s="5" t="s">
        <v>2623</v>
      </c>
      <c r="H1219" s="6">
        <f t="shared" si="18"/>
        <v>106.02</v>
      </c>
    </row>
    <row r="1220" spans="1:8" hidden="1" x14ac:dyDescent="0.25">
      <c r="A1220" s="3" t="s">
        <v>436</v>
      </c>
      <c r="B1220" s="1" t="s">
        <v>574</v>
      </c>
      <c r="C1220" s="3" t="s">
        <v>1210</v>
      </c>
      <c r="D1220" s="1" t="s">
        <v>580</v>
      </c>
      <c r="E1220" s="1">
        <v>491</v>
      </c>
      <c r="F1220" s="5">
        <v>100</v>
      </c>
      <c r="G1220" s="5" t="s">
        <v>2623</v>
      </c>
      <c r="H1220" s="6">
        <f t="shared" si="18"/>
        <v>491</v>
      </c>
    </row>
    <row r="1221" spans="1:8" hidden="1" x14ac:dyDescent="0.25">
      <c r="A1221" s="3" t="s">
        <v>436</v>
      </c>
      <c r="B1221" s="1" t="s">
        <v>574</v>
      </c>
      <c r="C1221" s="3" t="s">
        <v>581</v>
      </c>
      <c r="D1221" s="1" t="s">
        <v>1140</v>
      </c>
      <c r="E1221" s="1">
        <v>556</v>
      </c>
      <c r="F1221" s="5">
        <v>85.2</v>
      </c>
      <c r="G1221" s="5" t="s">
        <v>2623</v>
      </c>
      <c r="H1221" s="6">
        <f t="shared" si="18"/>
        <v>473.71200000000005</v>
      </c>
    </row>
    <row r="1222" spans="1:8" hidden="1" x14ac:dyDescent="0.25">
      <c r="A1222" s="3" t="s">
        <v>436</v>
      </c>
      <c r="B1222" s="1" t="s">
        <v>574</v>
      </c>
      <c r="C1222" s="3" t="s">
        <v>1365</v>
      </c>
      <c r="D1222" s="1" t="s">
        <v>2050</v>
      </c>
      <c r="E1222" s="1">
        <v>675</v>
      </c>
      <c r="F1222" s="5">
        <v>100</v>
      </c>
      <c r="G1222" s="5" t="s">
        <v>2623</v>
      </c>
      <c r="H1222" s="6">
        <f t="shared" si="18"/>
        <v>675</v>
      </c>
    </row>
    <row r="1223" spans="1:8" hidden="1" x14ac:dyDescent="0.25">
      <c r="A1223" s="3" t="s">
        <v>436</v>
      </c>
      <c r="B1223" s="1" t="s">
        <v>574</v>
      </c>
      <c r="C1223" s="3" t="s">
        <v>1366</v>
      </c>
      <c r="D1223" s="1" t="s">
        <v>582</v>
      </c>
      <c r="E1223" s="1">
        <v>960</v>
      </c>
      <c r="F1223" s="5">
        <v>65.599999999999994</v>
      </c>
      <c r="G1223" s="5" t="s">
        <v>2623</v>
      </c>
      <c r="H1223" s="6">
        <f t="shared" si="18"/>
        <v>629.75999999999988</v>
      </c>
    </row>
    <row r="1224" spans="1:8" hidden="1" x14ac:dyDescent="0.25">
      <c r="A1224" s="3" t="s">
        <v>436</v>
      </c>
      <c r="B1224" s="1" t="s">
        <v>574</v>
      </c>
      <c r="C1224" s="3" t="s">
        <v>2567</v>
      </c>
      <c r="D1224" s="1" t="s">
        <v>1367</v>
      </c>
      <c r="E1224" s="1">
        <v>259</v>
      </c>
      <c r="F1224" s="5">
        <v>100</v>
      </c>
      <c r="G1224" s="5" t="s">
        <v>2623</v>
      </c>
      <c r="H1224" s="6">
        <f t="shared" ref="H1224:H1287" si="19">E1224*F1224/100</f>
        <v>259</v>
      </c>
    </row>
    <row r="1225" spans="1:8" hidden="1" x14ac:dyDescent="0.25">
      <c r="A1225" s="3" t="s">
        <v>436</v>
      </c>
      <c r="B1225" s="1" t="s">
        <v>574</v>
      </c>
      <c r="C1225" s="3" t="s">
        <v>2051</v>
      </c>
      <c r="D1225" s="1" t="s">
        <v>907</v>
      </c>
      <c r="E1225" s="1">
        <v>469</v>
      </c>
      <c r="F1225" s="5">
        <v>100</v>
      </c>
      <c r="G1225" s="5" t="s">
        <v>2623</v>
      </c>
      <c r="H1225" s="6">
        <f t="shared" si="19"/>
        <v>469</v>
      </c>
    </row>
    <row r="1226" spans="1:8" hidden="1" x14ac:dyDescent="0.25">
      <c r="A1226" s="3" t="s">
        <v>436</v>
      </c>
      <c r="B1226" s="1" t="s">
        <v>574</v>
      </c>
      <c r="C1226" s="3" t="s">
        <v>2052</v>
      </c>
      <c r="D1226" s="1" t="s">
        <v>1211</v>
      </c>
      <c r="E1226" s="1">
        <v>561</v>
      </c>
      <c r="F1226" s="5">
        <v>100</v>
      </c>
      <c r="G1226" s="5" t="s">
        <v>2623</v>
      </c>
      <c r="H1226" s="6">
        <f t="shared" si="19"/>
        <v>561</v>
      </c>
    </row>
    <row r="1227" spans="1:8" hidden="1" x14ac:dyDescent="0.25">
      <c r="A1227" s="3" t="s">
        <v>436</v>
      </c>
      <c r="B1227" s="1" t="s">
        <v>574</v>
      </c>
      <c r="C1227" s="3" t="s">
        <v>1886</v>
      </c>
      <c r="D1227" s="1" t="s">
        <v>1212</v>
      </c>
      <c r="E1227" s="1">
        <v>478</v>
      </c>
      <c r="F1227" s="5">
        <v>100</v>
      </c>
      <c r="G1227" s="5" t="s">
        <v>2623</v>
      </c>
      <c r="H1227" s="6">
        <f t="shared" si="19"/>
        <v>478</v>
      </c>
    </row>
    <row r="1228" spans="1:8" hidden="1" x14ac:dyDescent="0.25">
      <c r="A1228" s="3" t="s">
        <v>436</v>
      </c>
      <c r="B1228" s="1" t="s">
        <v>574</v>
      </c>
      <c r="C1228" s="3" t="s">
        <v>1368</v>
      </c>
      <c r="D1228" s="1" t="s">
        <v>2440</v>
      </c>
      <c r="E1228" s="1">
        <v>325</v>
      </c>
      <c r="F1228" s="5">
        <v>13.6</v>
      </c>
      <c r="G1228" s="5" t="s">
        <v>2623</v>
      </c>
      <c r="H1228" s="6">
        <f t="shared" si="19"/>
        <v>44.2</v>
      </c>
    </row>
    <row r="1229" spans="1:8" hidden="1" x14ac:dyDescent="0.25">
      <c r="A1229" s="3" t="s">
        <v>436</v>
      </c>
      <c r="B1229" s="1" t="s">
        <v>574</v>
      </c>
      <c r="C1229" s="3" t="s">
        <v>89</v>
      </c>
      <c r="D1229" s="1" t="s">
        <v>1951</v>
      </c>
      <c r="E1229" s="1">
        <v>1519</v>
      </c>
      <c r="F1229" s="5">
        <v>84.9</v>
      </c>
      <c r="G1229" s="5" t="s">
        <v>2623</v>
      </c>
      <c r="H1229" s="6">
        <f t="shared" si="19"/>
        <v>1289.6310000000001</v>
      </c>
    </row>
    <row r="1230" spans="1:8" hidden="1" x14ac:dyDescent="0.25">
      <c r="A1230" s="3" t="s">
        <v>436</v>
      </c>
      <c r="B1230" s="1" t="s">
        <v>574</v>
      </c>
      <c r="C1230" s="3" t="s">
        <v>719</v>
      </c>
      <c r="D1230" s="1" t="s">
        <v>2568</v>
      </c>
      <c r="E1230" s="1">
        <v>388</v>
      </c>
      <c r="F1230" s="5">
        <v>100</v>
      </c>
      <c r="G1230" s="5" t="s">
        <v>2623</v>
      </c>
      <c r="H1230" s="6">
        <f t="shared" si="19"/>
        <v>388</v>
      </c>
    </row>
    <row r="1231" spans="1:8" hidden="1" x14ac:dyDescent="0.25">
      <c r="A1231" s="3" t="s">
        <v>436</v>
      </c>
      <c r="B1231" s="1" t="s">
        <v>574</v>
      </c>
      <c r="C1231" s="3" t="s">
        <v>1742</v>
      </c>
      <c r="D1231" s="1" t="s">
        <v>1887</v>
      </c>
      <c r="E1231" s="1">
        <v>514</v>
      </c>
      <c r="F1231" s="5">
        <v>100</v>
      </c>
      <c r="G1231" s="5" t="s">
        <v>2623</v>
      </c>
      <c r="H1231" s="6">
        <f t="shared" si="19"/>
        <v>514</v>
      </c>
    </row>
    <row r="1232" spans="1:8" hidden="1" x14ac:dyDescent="0.25">
      <c r="A1232" s="3" t="s">
        <v>436</v>
      </c>
      <c r="B1232" s="1" t="s">
        <v>574</v>
      </c>
      <c r="C1232" s="3" t="s">
        <v>1888</v>
      </c>
      <c r="D1232" s="1" t="s">
        <v>1369</v>
      </c>
      <c r="E1232" s="1">
        <v>307</v>
      </c>
      <c r="F1232" s="5">
        <v>100</v>
      </c>
      <c r="G1232" s="5" t="s">
        <v>2623</v>
      </c>
      <c r="H1232" s="6">
        <f t="shared" si="19"/>
        <v>307</v>
      </c>
    </row>
    <row r="1233" spans="1:8" hidden="1" x14ac:dyDescent="0.25">
      <c r="A1233" s="3" t="s">
        <v>436</v>
      </c>
      <c r="B1233" s="1" t="s">
        <v>574</v>
      </c>
      <c r="C1233" s="3" t="s">
        <v>1889</v>
      </c>
      <c r="D1233" s="1" t="s">
        <v>2257</v>
      </c>
      <c r="E1233" s="1">
        <v>1095</v>
      </c>
      <c r="F1233" s="5">
        <v>91.8</v>
      </c>
      <c r="G1233" s="5" t="s">
        <v>2623</v>
      </c>
      <c r="H1233" s="6">
        <f t="shared" si="19"/>
        <v>1005.21</v>
      </c>
    </row>
    <row r="1234" spans="1:8" hidden="1" x14ac:dyDescent="0.25">
      <c r="A1234" s="3" t="s">
        <v>436</v>
      </c>
      <c r="B1234" s="1" t="s">
        <v>574</v>
      </c>
      <c r="C1234" s="3" t="s">
        <v>2569</v>
      </c>
      <c r="D1234" s="1" t="s">
        <v>1082</v>
      </c>
      <c r="E1234" s="1">
        <v>851</v>
      </c>
      <c r="F1234" s="5">
        <v>81.599999999999994</v>
      </c>
      <c r="G1234" s="5" t="s">
        <v>2623</v>
      </c>
      <c r="H1234" s="6">
        <f t="shared" si="19"/>
        <v>694.41599999999994</v>
      </c>
    </row>
    <row r="1235" spans="1:8" hidden="1" x14ac:dyDescent="0.25">
      <c r="A1235" s="3" t="s">
        <v>436</v>
      </c>
      <c r="B1235" s="1" t="s">
        <v>574</v>
      </c>
      <c r="C1235" s="3" t="s">
        <v>583</v>
      </c>
      <c r="D1235" s="1" t="s">
        <v>90</v>
      </c>
      <c r="E1235" s="1">
        <v>852</v>
      </c>
      <c r="F1235" s="5">
        <v>54.3</v>
      </c>
      <c r="G1235" s="5" t="s">
        <v>2623</v>
      </c>
      <c r="H1235" s="6">
        <f t="shared" si="19"/>
        <v>462.63599999999997</v>
      </c>
    </row>
    <row r="1236" spans="1:8" hidden="1" x14ac:dyDescent="0.25">
      <c r="A1236" s="3" t="s">
        <v>436</v>
      </c>
      <c r="B1236" s="1" t="s">
        <v>574</v>
      </c>
      <c r="C1236" s="3" t="s">
        <v>1213</v>
      </c>
      <c r="D1236" s="1" t="s">
        <v>1554</v>
      </c>
      <c r="E1236" s="1">
        <v>730</v>
      </c>
      <c r="F1236" s="5">
        <v>51.5</v>
      </c>
      <c r="G1236" s="5" t="s">
        <v>2623</v>
      </c>
      <c r="H1236" s="6">
        <f t="shared" si="19"/>
        <v>375.95</v>
      </c>
    </row>
    <row r="1237" spans="1:8" hidden="1" x14ac:dyDescent="0.25">
      <c r="A1237" s="3" t="s">
        <v>436</v>
      </c>
      <c r="B1237" s="1" t="s">
        <v>574</v>
      </c>
      <c r="C1237" s="3" t="s">
        <v>2053</v>
      </c>
      <c r="D1237" s="1" t="s">
        <v>584</v>
      </c>
      <c r="E1237" s="1">
        <v>2345</v>
      </c>
      <c r="F1237" s="5">
        <v>55.7</v>
      </c>
      <c r="G1237" s="5" t="s">
        <v>2623</v>
      </c>
      <c r="H1237" s="6">
        <f t="shared" si="19"/>
        <v>1306.165</v>
      </c>
    </row>
    <row r="1238" spans="1:8" hidden="1" x14ac:dyDescent="0.25">
      <c r="A1238" s="3" t="s">
        <v>436</v>
      </c>
      <c r="B1238" s="1" t="s">
        <v>574</v>
      </c>
      <c r="C1238" s="3" t="s">
        <v>2570</v>
      </c>
      <c r="D1238" s="1" t="s">
        <v>1370</v>
      </c>
      <c r="E1238" s="1">
        <v>150</v>
      </c>
      <c r="F1238" s="5">
        <v>100</v>
      </c>
      <c r="G1238" s="5" t="s">
        <v>2623</v>
      </c>
      <c r="H1238" s="6">
        <f t="shared" si="19"/>
        <v>150</v>
      </c>
    </row>
    <row r="1239" spans="1:8" hidden="1" x14ac:dyDescent="0.25">
      <c r="A1239" s="3" t="s">
        <v>436</v>
      </c>
      <c r="B1239" s="1" t="s">
        <v>574</v>
      </c>
      <c r="C1239" s="3" t="s">
        <v>1890</v>
      </c>
      <c r="D1239" s="1" t="s">
        <v>1214</v>
      </c>
      <c r="E1239" s="1">
        <v>861</v>
      </c>
      <c r="F1239" s="5">
        <v>97.1</v>
      </c>
      <c r="G1239" s="5" t="s">
        <v>2623</v>
      </c>
      <c r="H1239" s="6">
        <f t="shared" si="19"/>
        <v>836.03099999999995</v>
      </c>
    </row>
    <row r="1240" spans="1:8" hidden="1" x14ac:dyDescent="0.25">
      <c r="A1240" s="3" t="s">
        <v>436</v>
      </c>
      <c r="B1240" s="1" t="s">
        <v>574</v>
      </c>
      <c r="C1240" s="3" t="s">
        <v>720</v>
      </c>
      <c r="D1240" s="1" t="s">
        <v>585</v>
      </c>
      <c r="E1240" s="1">
        <v>562</v>
      </c>
      <c r="F1240" s="5">
        <v>100</v>
      </c>
      <c r="G1240" s="5" t="s">
        <v>2623</v>
      </c>
      <c r="H1240" s="6">
        <f t="shared" si="19"/>
        <v>562</v>
      </c>
    </row>
    <row r="1241" spans="1:8" hidden="1" x14ac:dyDescent="0.25">
      <c r="A1241" s="3" t="s">
        <v>436</v>
      </c>
      <c r="B1241" s="1" t="s">
        <v>574</v>
      </c>
      <c r="C1241" s="3" t="s">
        <v>2571</v>
      </c>
      <c r="D1241" s="1" t="s">
        <v>1215</v>
      </c>
      <c r="E1241" s="1">
        <v>508</v>
      </c>
      <c r="F1241" s="5">
        <v>100</v>
      </c>
      <c r="G1241" s="5" t="s">
        <v>2623</v>
      </c>
      <c r="H1241" s="6">
        <f t="shared" si="19"/>
        <v>508</v>
      </c>
    </row>
    <row r="1242" spans="1:8" hidden="1" x14ac:dyDescent="0.25">
      <c r="A1242" s="3" t="s">
        <v>436</v>
      </c>
      <c r="B1242" s="1" t="s">
        <v>574</v>
      </c>
      <c r="C1242" s="3" t="s">
        <v>1891</v>
      </c>
      <c r="D1242" s="1" t="s">
        <v>2572</v>
      </c>
      <c r="E1242" s="1">
        <v>632</v>
      </c>
      <c r="F1242" s="5">
        <v>100</v>
      </c>
      <c r="G1242" s="5" t="s">
        <v>2623</v>
      </c>
      <c r="H1242" s="6">
        <f t="shared" si="19"/>
        <v>632</v>
      </c>
    </row>
    <row r="1243" spans="1:8" hidden="1" x14ac:dyDescent="0.25">
      <c r="A1243" s="3" t="s">
        <v>436</v>
      </c>
      <c r="B1243" s="1" t="s">
        <v>574</v>
      </c>
      <c r="C1243" s="3" t="s">
        <v>586</v>
      </c>
      <c r="D1243" s="1" t="s">
        <v>2573</v>
      </c>
      <c r="E1243" s="1">
        <v>504</v>
      </c>
      <c r="F1243" s="5">
        <v>100</v>
      </c>
      <c r="G1243" s="5" t="s">
        <v>2623</v>
      </c>
      <c r="H1243" s="6">
        <f t="shared" si="19"/>
        <v>504</v>
      </c>
    </row>
    <row r="1244" spans="1:8" hidden="1" x14ac:dyDescent="0.25">
      <c r="A1244" s="3" t="s">
        <v>436</v>
      </c>
      <c r="B1244" s="1" t="s">
        <v>574</v>
      </c>
      <c r="C1244" s="3" t="s">
        <v>91</v>
      </c>
      <c r="D1244" s="1" t="s">
        <v>587</v>
      </c>
      <c r="E1244" s="1">
        <v>234</v>
      </c>
      <c r="F1244" s="5">
        <v>100</v>
      </c>
      <c r="G1244" s="5" t="s">
        <v>2623</v>
      </c>
      <c r="H1244" s="6">
        <f t="shared" si="19"/>
        <v>234</v>
      </c>
    </row>
    <row r="1245" spans="1:8" hidden="1" x14ac:dyDescent="0.25">
      <c r="A1245" s="3" t="s">
        <v>436</v>
      </c>
      <c r="B1245" s="1" t="s">
        <v>574</v>
      </c>
      <c r="C1245" s="3" t="s">
        <v>721</v>
      </c>
      <c r="D1245" s="1" t="s">
        <v>255</v>
      </c>
      <c r="E1245" s="1">
        <v>362</v>
      </c>
      <c r="F1245" s="5">
        <v>100</v>
      </c>
      <c r="G1245" s="5" t="s">
        <v>2623</v>
      </c>
      <c r="H1245" s="6">
        <f t="shared" si="19"/>
        <v>362</v>
      </c>
    </row>
    <row r="1246" spans="1:8" hidden="1" x14ac:dyDescent="0.25">
      <c r="A1246" s="3" t="s">
        <v>436</v>
      </c>
      <c r="B1246" s="1" t="s">
        <v>574</v>
      </c>
      <c r="C1246" s="3" t="s">
        <v>2054</v>
      </c>
      <c r="D1246" s="1" t="s">
        <v>2574</v>
      </c>
      <c r="E1246" s="1">
        <v>443</v>
      </c>
      <c r="F1246" s="5">
        <v>100</v>
      </c>
      <c r="G1246" s="5" t="s">
        <v>2623</v>
      </c>
      <c r="H1246" s="6">
        <f t="shared" si="19"/>
        <v>443</v>
      </c>
    </row>
    <row r="1247" spans="1:8" hidden="1" x14ac:dyDescent="0.25">
      <c r="A1247" s="3" t="s">
        <v>436</v>
      </c>
      <c r="B1247" s="1" t="s">
        <v>574</v>
      </c>
      <c r="C1247" s="3" t="s">
        <v>588</v>
      </c>
      <c r="D1247" s="1" t="s">
        <v>908</v>
      </c>
      <c r="E1247" s="1">
        <v>539</v>
      </c>
      <c r="F1247" s="5">
        <v>100</v>
      </c>
      <c r="G1247" s="5" t="s">
        <v>2623</v>
      </c>
      <c r="H1247" s="6">
        <f t="shared" si="19"/>
        <v>539</v>
      </c>
    </row>
    <row r="1248" spans="1:8" hidden="1" x14ac:dyDescent="0.25">
      <c r="A1248" s="3" t="s">
        <v>436</v>
      </c>
      <c r="B1248" s="1" t="s">
        <v>574</v>
      </c>
      <c r="C1248" s="3" t="s">
        <v>2055</v>
      </c>
      <c r="D1248" s="1" t="s">
        <v>2258</v>
      </c>
      <c r="E1248" s="1">
        <v>646</v>
      </c>
      <c r="F1248" s="5">
        <v>89.4</v>
      </c>
      <c r="G1248" s="5" t="s">
        <v>2623</v>
      </c>
      <c r="H1248" s="6">
        <f t="shared" si="19"/>
        <v>577.524</v>
      </c>
    </row>
    <row r="1249" spans="1:8" hidden="1" x14ac:dyDescent="0.25">
      <c r="A1249" s="3" t="s">
        <v>436</v>
      </c>
      <c r="B1249" s="1" t="s">
        <v>574</v>
      </c>
      <c r="C1249" s="3" t="s">
        <v>1371</v>
      </c>
      <c r="D1249" s="1" t="s">
        <v>589</v>
      </c>
      <c r="E1249" s="1">
        <v>273</v>
      </c>
      <c r="F1249" s="5">
        <v>100</v>
      </c>
      <c r="G1249" s="5" t="s">
        <v>2623</v>
      </c>
      <c r="H1249" s="6">
        <f t="shared" si="19"/>
        <v>273</v>
      </c>
    </row>
    <row r="1250" spans="1:8" hidden="1" x14ac:dyDescent="0.25">
      <c r="A1250" s="3" t="s">
        <v>436</v>
      </c>
      <c r="B1250" s="1" t="s">
        <v>574</v>
      </c>
      <c r="C1250" s="3" t="s">
        <v>2056</v>
      </c>
      <c r="D1250" s="1" t="s">
        <v>1372</v>
      </c>
      <c r="E1250" s="1">
        <v>369</v>
      </c>
      <c r="F1250" s="5">
        <v>100</v>
      </c>
      <c r="G1250" s="5" t="s">
        <v>2623</v>
      </c>
      <c r="H1250" s="6">
        <f t="shared" si="19"/>
        <v>369</v>
      </c>
    </row>
    <row r="1251" spans="1:8" hidden="1" x14ac:dyDescent="0.25">
      <c r="A1251" s="3" t="s">
        <v>436</v>
      </c>
      <c r="B1251" s="1" t="s">
        <v>574</v>
      </c>
      <c r="C1251" s="3" t="s">
        <v>1373</v>
      </c>
      <c r="D1251" s="1" t="s">
        <v>2057</v>
      </c>
      <c r="E1251" s="1">
        <v>593</v>
      </c>
      <c r="F1251" s="5">
        <v>100</v>
      </c>
      <c r="G1251" s="5" t="s">
        <v>2623</v>
      </c>
      <c r="H1251" s="6">
        <f t="shared" si="19"/>
        <v>593</v>
      </c>
    </row>
    <row r="1252" spans="1:8" hidden="1" x14ac:dyDescent="0.25">
      <c r="A1252" s="3" t="s">
        <v>436</v>
      </c>
      <c r="B1252" s="1" t="s">
        <v>574</v>
      </c>
      <c r="C1252" s="3" t="s">
        <v>92</v>
      </c>
      <c r="D1252" s="1" t="s">
        <v>1555</v>
      </c>
      <c r="E1252" s="1">
        <v>511</v>
      </c>
      <c r="F1252" s="5">
        <v>100</v>
      </c>
      <c r="G1252" s="5" t="s">
        <v>2623</v>
      </c>
      <c r="H1252" s="6">
        <f t="shared" si="19"/>
        <v>511</v>
      </c>
    </row>
    <row r="1253" spans="1:8" hidden="1" x14ac:dyDescent="0.25">
      <c r="A1253" s="3" t="s">
        <v>436</v>
      </c>
      <c r="B1253" s="1" t="s">
        <v>574</v>
      </c>
      <c r="C1253" s="3" t="s">
        <v>2259</v>
      </c>
      <c r="D1253" s="1" t="s">
        <v>437</v>
      </c>
      <c r="E1253" s="1">
        <v>529</v>
      </c>
      <c r="F1253" s="5">
        <v>100</v>
      </c>
      <c r="G1253" s="5" t="s">
        <v>2623</v>
      </c>
      <c r="H1253" s="6">
        <f t="shared" si="19"/>
        <v>529</v>
      </c>
    </row>
    <row r="1254" spans="1:8" hidden="1" x14ac:dyDescent="0.25">
      <c r="A1254" s="3" t="s">
        <v>436</v>
      </c>
      <c r="B1254" s="1" t="s">
        <v>574</v>
      </c>
      <c r="C1254" s="3" t="s">
        <v>93</v>
      </c>
      <c r="D1254" s="1" t="s">
        <v>2441</v>
      </c>
      <c r="E1254" s="1">
        <v>336</v>
      </c>
      <c r="F1254" s="5">
        <v>27.8</v>
      </c>
      <c r="G1254" s="5" t="s">
        <v>2623</v>
      </c>
      <c r="H1254" s="6">
        <f t="shared" si="19"/>
        <v>93.408000000000015</v>
      </c>
    </row>
    <row r="1255" spans="1:8" hidden="1" x14ac:dyDescent="0.25">
      <c r="A1255" s="3" t="s">
        <v>436</v>
      </c>
      <c r="B1255" s="1" t="s">
        <v>574</v>
      </c>
      <c r="C1255" s="3" t="s">
        <v>2575</v>
      </c>
      <c r="D1255" s="1" t="s">
        <v>1083</v>
      </c>
      <c r="E1255" s="1">
        <v>583</v>
      </c>
      <c r="F1255" s="5">
        <v>100</v>
      </c>
      <c r="G1255" s="5" t="s">
        <v>2623</v>
      </c>
      <c r="H1255" s="6">
        <f t="shared" si="19"/>
        <v>583</v>
      </c>
    </row>
    <row r="1256" spans="1:8" hidden="1" x14ac:dyDescent="0.25">
      <c r="A1256" s="3" t="s">
        <v>436</v>
      </c>
      <c r="B1256" s="1" t="s">
        <v>574</v>
      </c>
      <c r="C1256" s="3" t="s">
        <v>590</v>
      </c>
      <c r="D1256" s="1" t="s">
        <v>1216</v>
      </c>
      <c r="E1256" s="1">
        <v>620</v>
      </c>
      <c r="F1256" s="5">
        <v>100</v>
      </c>
      <c r="G1256" s="5" t="s">
        <v>2623</v>
      </c>
      <c r="H1256" s="6">
        <f t="shared" si="19"/>
        <v>620</v>
      </c>
    </row>
    <row r="1257" spans="1:8" hidden="1" x14ac:dyDescent="0.25">
      <c r="A1257" s="3" t="s">
        <v>436</v>
      </c>
      <c r="B1257" s="1" t="s">
        <v>574</v>
      </c>
      <c r="C1257" s="3" t="s">
        <v>780</v>
      </c>
      <c r="D1257" s="1" t="s">
        <v>1743</v>
      </c>
      <c r="E1257" s="1">
        <v>238</v>
      </c>
      <c r="F1257" s="5">
        <v>100</v>
      </c>
      <c r="G1257" s="5" t="s">
        <v>2623</v>
      </c>
      <c r="H1257" s="6">
        <f t="shared" si="19"/>
        <v>238</v>
      </c>
    </row>
    <row r="1258" spans="1:8" hidden="1" x14ac:dyDescent="0.25">
      <c r="A1258" s="3" t="s">
        <v>436</v>
      </c>
      <c r="B1258" s="1" t="s">
        <v>574</v>
      </c>
      <c r="C1258" s="3" t="s">
        <v>1556</v>
      </c>
      <c r="D1258" s="1" t="s">
        <v>1217</v>
      </c>
      <c r="E1258" s="1">
        <v>570</v>
      </c>
      <c r="F1258" s="5">
        <v>100</v>
      </c>
      <c r="G1258" s="5" t="s">
        <v>2623</v>
      </c>
      <c r="H1258" s="6">
        <f t="shared" si="19"/>
        <v>570</v>
      </c>
    </row>
    <row r="1259" spans="1:8" hidden="1" x14ac:dyDescent="0.25">
      <c r="A1259" s="3" t="s">
        <v>436</v>
      </c>
      <c r="B1259" s="1" t="s">
        <v>574</v>
      </c>
      <c r="C1259" s="3" t="s">
        <v>1218</v>
      </c>
      <c r="D1259" s="1" t="s">
        <v>1557</v>
      </c>
      <c r="E1259" s="1">
        <v>317</v>
      </c>
      <c r="F1259" s="5">
        <v>100</v>
      </c>
      <c r="G1259" s="5" t="s">
        <v>2623</v>
      </c>
      <c r="H1259" s="6">
        <f t="shared" si="19"/>
        <v>317</v>
      </c>
    </row>
    <row r="1260" spans="1:8" hidden="1" x14ac:dyDescent="0.25">
      <c r="A1260" s="3" t="s">
        <v>436</v>
      </c>
      <c r="B1260" s="1" t="s">
        <v>574</v>
      </c>
      <c r="C1260" s="3" t="s">
        <v>1374</v>
      </c>
      <c r="D1260" s="1" t="s">
        <v>909</v>
      </c>
      <c r="E1260" s="1">
        <v>277</v>
      </c>
      <c r="F1260" s="5">
        <v>100</v>
      </c>
      <c r="G1260" s="5" t="s">
        <v>2623</v>
      </c>
      <c r="H1260" s="6">
        <f t="shared" si="19"/>
        <v>277</v>
      </c>
    </row>
    <row r="1261" spans="1:8" hidden="1" x14ac:dyDescent="0.25">
      <c r="A1261" s="3" t="s">
        <v>436</v>
      </c>
      <c r="B1261" s="1" t="s">
        <v>574</v>
      </c>
      <c r="C1261" s="3" t="s">
        <v>1375</v>
      </c>
      <c r="D1261" s="1" t="s">
        <v>2442</v>
      </c>
      <c r="E1261" s="1">
        <v>283</v>
      </c>
      <c r="F1261" s="5">
        <v>100</v>
      </c>
      <c r="G1261" s="5" t="s">
        <v>2623</v>
      </c>
      <c r="H1261" s="6">
        <f t="shared" si="19"/>
        <v>283</v>
      </c>
    </row>
    <row r="1262" spans="1:8" hidden="1" x14ac:dyDescent="0.25">
      <c r="A1262" s="3" t="s">
        <v>436</v>
      </c>
      <c r="B1262" s="1" t="s">
        <v>574</v>
      </c>
      <c r="C1262" s="3" t="s">
        <v>722</v>
      </c>
      <c r="D1262" s="1" t="s">
        <v>1219</v>
      </c>
      <c r="E1262" s="1">
        <v>270</v>
      </c>
      <c r="F1262" s="5">
        <v>100</v>
      </c>
      <c r="G1262" s="5" t="s">
        <v>2623</v>
      </c>
      <c r="H1262" s="6">
        <f t="shared" si="19"/>
        <v>270</v>
      </c>
    </row>
    <row r="1263" spans="1:8" hidden="1" x14ac:dyDescent="0.25">
      <c r="A1263" s="3" t="s">
        <v>436</v>
      </c>
      <c r="B1263" s="1" t="s">
        <v>574</v>
      </c>
      <c r="C1263" s="3" t="s">
        <v>94</v>
      </c>
      <c r="D1263" s="1" t="s">
        <v>256</v>
      </c>
      <c r="E1263" s="1">
        <v>836</v>
      </c>
      <c r="F1263" s="5">
        <v>94.7</v>
      </c>
      <c r="G1263" s="5" t="s">
        <v>2623</v>
      </c>
      <c r="H1263" s="6">
        <f t="shared" si="19"/>
        <v>791.69200000000001</v>
      </c>
    </row>
    <row r="1264" spans="1:8" hidden="1" x14ac:dyDescent="0.25">
      <c r="A1264" s="3" t="s">
        <v>436</v>
      </c>
      <c r="B1264" s="1" t="s">
        <v>574</v>
      </c>
      <c r="C1264" s="3" t="s">
        <v>723</v>
      </c>
      <c r="D1264" s="1" t="s">
        <v>2260</v>
      </c>
      <c r="E1264" s="1">
        <v>350</v>
      </c>
      <c r="F1264" s="5">
        <v>100</v>
      </c>
      <c r="G1264" s="5" t="s">
        <v>2623</v>
      </c>
      <c r="H1264" s="6">
        <f t="shared" si="19"/>
        <v>350</v>
      </c>
    </row>
    <row r="1265" spans="1:8" hidden="1" x14ac:dyDescent="0.25">
      <c r="A1265" s="3" t="s">
        <v>436</v>
      </c>
      <c r="B1265" s="1" t="s">
        <v>574</v>
      </c>
      <c r="C1265" s="3" t="s">
        <v>1892</v>
      </c>
      <c r="D1265" s="1" t="s">
        <v>2058</v>
      </c>
      <c r="E1265" s="1">
        <v>470</v>
      </c>
      <c r="F1265" s="5">
        <v>100</v>
      </c>
      <c r="G1265" s="5" t="s">
        <v>2623</v>
      </c>
      <c r="H1265" s="6">
        <f t="shared" si="19"/>
        <v>470</v>
      </c>
    </row>
    <row r="1266" spans="1:8" hidden="1" x14ac:dyDescent="0.25">
      <c r="A1266" s="3" t="s">
        <v>436</v>
      </c>
      <c r="B1266" s="1" t="s">
        <v>574</v>
      </c>
      <c r="C1266" s="3" t="s">
        <v>1376</v>
      </c>
      <c r="D1266" s="1" t="s">
        <v>1084</v>
      </c>
      <c r="E1266" s="1">
        <v>983</v>
      </c>
      <c r="F1266" s="5">
        <v>70.900000000000006</v>
      </c>
      <c r="G1266" s="5" t="s">
        <v>2623</v>
      </c>
      <c r="H1266" s="6">
        <f t="shared" si="19"/>
        <v>696.94700000000012</v>
      </c>
    </row>
    <row r="1267" spans="1:8" hidden="1" x14ac:dyDescent="0.25">
      <c r="A1267" s="3" t="s">
        <v>436</v>
      </c>
      <c r="B1267" s="1" t="s">
        <v>574</v>
      </c>
      <c r="C1267" s="3" t="s">
        <v>1893</v>
      </c>
      <c r="D1267" s="1" t="s">
        <v>1744</v>
      </c>
      <c r="E1267" s="1">
        <v>325</v>
      </c>
      <c r="F1267" s="5">
        <v>100</v>
      </c>
      <c r="G1267" s="5" t="s">
        <v>2623</v>
      </c>
      <c r="H1267" s="6">
        <f t="shared" si="19"/>
        <v>325</v>
      </c>
    </row>
    <row r="1268" spans="1:8" hidden="1" x14ac:dyDescent="0.25">
      <c r="A1268" s="3" t="s">
        <v>436</v>
      </c>
      <c r="B1268" s="1" t="s">
        <v>574</v>
      </c>
      <c r="C1268" s="3" t="s">
        <v>1894</v>
      </c>
      <c r="D1268" s="1" t="s">
        <v>2443</v>
      </c>
      <c r="E1268" s="1">
        <v>266</v>
      </c>
      <c r="F1268" s="5">
        <v>100</v>
      </c>
      <c r="G1268" s="5" t="s">
        <v>2623</v>
      </c>
      <c r="H1268" s="6">
        <f t="shared" si="19"/>
        <v>266</v>
      </c>
    </row>
    <row r="1269" spans="1:8" hidden="1" x14ac:dyDescent="0.25">
      <c r="A1269" s="3" t="s">
        <v>436</v>
      </c>
      <c r="B1269" s="1" t="s">
        <v>574</v>
      </c>
      <c r="C1269" s="3" t="s">
        <v>591</v>
      </c>
      <c r="D1269" s="1" t="s">
        <v>1220</v>
      </c>
      <c r="E1269" s="1">
        <v>631</v>
      </c>
      <c r="F1269" s="5">
        <v>100</v>
      </c>
      <c r="G1269" s="5" t="s">
        <v>2623</v>
      </c>
      <c r="H1269" s="6">
        <f t="shared" si="19"/>
        <v>631</v>
      </c>
    </row>
    <row r="1270" spans="1:8" hidden="1" x14ac:dyDescent="0.25">
      <c r="A1270" s="3" t="s">
        <v>436</v>
      </c>
      <c r="B1270" s="1" t="s">
        <v>574</v>
      </c>
      <c r="C1270" s="3" t="s">
        <v>1221</v>
      </c>
      <c r="D1270" s="1" t="s">
        <v>1745</v>
      </c>
      <c r="E1270" s="1">
        <v>725</v>
      </c>
      <c r="F1270" s="5">
        <v>100</v>
      </c>
      <c r="G1270" s="5" t="s">
        <v>2623</v>
      </c>
      <c r="H1270" s="6">
        <f t="shared" si="19"/>
        <v>725</v>
      </c>
    </row>
    <row r="1271" spans="1:8" hidden="1" x14ac:dyDescent="0.25">
      <c r="A1271" s="3" t="s">
        <v>436</v>
      </c>
      <c r="B1271" s="1" t="s">
        <v>574</v>
      </c>
      <c r="C1271" s="3" t="s">
        <v>2576</v>
      </c>
      <c r="D1271" s="1" t="s">
        <v>724</v>
      </c>
      <c r="E1271" s="1">
        <v>347</v>
      </c>
      <c r="F1271" s="5">
        <v>100</v>
      </c>
      <c r="G1271" s="5" t="s">
        <v>2623</v>
      </c>
      <c r="H1271" s="6">
        <f t="shared" si="19"/>
        <v>347</v>
      </c>
    </row>
    <row r="1272" spans="1:8" hidden="1" x14ac:dyDescent="0.25">
      <c r="A1272" s="3" t="s">
        <v>436</v>
      </c>
      <c r="B1272" s="1" t="s">
        <v>574</v>
      </c>
      <c r="C1272" s="3" t="s">
        <v>592</v>
      </c>
      <c r="D1272" s="1" t="s">
        <v>593</v>
      </c>
      <c r="E1272" s="1">
        <v>764</v>
      </c>
      <c r="F1272" s="5">
        <v>100</v>
      </c>
      <c r="G1272" s="5" t="s">
        <v>2623</v>
      </c>
      <c r="H1272" s="6">
        <f t="shared" si="19"/>
        <v>764</v>
      </c>
    </row>
    <row r="1273" spans="1:8" hidden="1" x14ac:dyDescent="0.25">
      <c r="A1273" s="3" t="s">
        <v>436</v>
      </c>
      <c r="B1273" s="1" t="s">
        <v>574</v>
      </c>
      <c r="C1273" s="3" t="s">
        <v>1895</v>
      </c>
      <c r="D1273" s="1" t="s">
        <v>1085</v>
      </c>
      <c r="E1273" s="1">
        <v>840</v>
      </c>
      <c r="F1273" s="5">
        <v>100</v>
      </c>
      <c r="G1273" s="5" t="s">
        <v>2623</v>
      </c>
      <c r="H1273" s="6">
        <f t="shared" si="19"/>
        <v>840</v>
      </c>
    </row>
    <row r="1274" spans="1:8" hidden="1" x14ac:dyDescent="0.25">
      <c r="A1274" s="3" t="s">
        <v>436</v>
      </c>
      <c r="B1274" s="1" t="s">
        <v>574</v>
      </c>
      <c r="C1274" s="3" t="s">
        <v>95</v>
      </c>
      <c r="D1274" s="1" t="s">
        <v>1558</v>
      </c>
      <c r="E1274" s="1">
        <v>120</v>
      </c>
      <c r="F1274" s="5">
        <v>72.400000000000006</v>
      </c>
      <c r="G1274" s="5" t="s">
        <v>2623</v>
      </c>
      <c r="H1274" s="6">
        <f t="shared" si="19"/>
        <v>86.88</v>
      </c>
    </row>
    <row r="1275" spans="1:8" hidden="1" x14ac:dyDescent="0.25">
      <c r="A1275" s="3" t="s">
        <v>436</v>
      </c>
      <c r="B1275" s="1" t="s">
        <v>574</v>
      </c>
      <c r="C1275" s="3" t="s">
        <v>1222</v>
      </c>
      <c r="D1275" s="1" t="s">
        <v>594</v>
      </c>
      <c r="E1275" s="1">
        <v>719</v>
      </c>
      <c r="F1275" s="5">
        <v>100</v>
      </c>
      <c r="G1275" s="5" t="s">
        <v>2623</v>
      </c>
      <c r="H1275" s="6">
        <f t="shared" si="19"/>
        <v>719</v>
      </c>
    </row>
    <row r="1276" spans="1:8" hidden="1" x14ac:dyDescent="0.25">
      <c r="A1276" s="3" t="s">
        <v>436</v>
      </c>
      <c r="B1276" s="1" t="s">
        <v>574</v>
      </c>
      <c r="C1276" s="3" t="s">
        <v>725</v>
      </c>
      <c r="D1276" s="1" t="s">
        <v>438</v>
      </c>
      <c r="E1276" s="1">
        <v>172</v>
      </c>
      <c r="F1276" s="5">
        <v>100</v>
      </c>
      <c r="G1276" s="5" t="s">
        <v>2623</v>
      </c>
      <c r="H1276" s="6">
        <f t="shared" si="19"/>
        <v>172</v>
      </c>
    </row>
    <row r="1277" spans="1:8" hidden="1" x14ac:dyDescent="0.25">
      <c r="A1277" s="3" t="s">
        <v>436</v>
      </c>
      <c r="B1277" s="1" t="s">
        <v>574</v>
      </c>
      <c r="C1277" s="3" t="s">
        <v>2059</v>
      </c>
      <c r="D1277" s="1" t="s">
        <v>595</v>
      </c>
      <c r="E1277" s="1">
        <v>490</v>
      </c>
      <c r="F1277" s="5">
        <v>52.2</v>
      </c>
      <c r="G1277" s="5" t="s">
        <v>2623</v>
      </c>
      <c r="H1277" s="6">
        <f t="shared" si="19"/>
        <v>255.78</v>
      </c>
    </row>
    <row r="1278" spans="1:8" hidden="1" x14ac:dyDescent="0.25">
      <c r="A1278" s="3" t="s">
        <v>436</v>
      </c>
      <c r="B1278" s="1" t="s">
        <v>574</v>
      </c>
      <c r="C1278" s="3" t="s">
        <v>596</v>
      </c>
      <c r="D1278" s="1" t="s">
        <v>257</v>
      </c>
      <c r="E1278" s="1">
        <v>346</v>
      </c>
      <c r="F1278" s="5">
        <v>100</v>
      </c>
      <c r="G1278" s="5" t="s">
        <v>2623</v>
      </c>
      <c r="H1278" s="6">
        <f t="shared" si="19"/>
        <v>346</v>
      </c>
    </row>
    <row r="1279" spans="1:8" hidden="1" x14ac:dyDescent="0.25">
      <c r="A1279" s="3" t="s">
        <v>436</v>
      </c>
      <c r="B1279" s="1" t="s">
        <v>574</v>
      </c>
      <c r="C1279" s="3" t="s">
        <v>2060</v>
      </c>
      <c r="D1279" s="1" t="s">
        <v>439</v>
      </c>
      <c r="E1279" s="1">
        <v>585</v>
      </c>
      <c r="F1279" s="5">
        <v>63.6</v>
      </c>
      <c r="G1279" s="5" t="s">
        <v>2623</v>
      </c>
      <c r="H1279" s="6">
        <f t="shared" si="19"/>
        <v>372.06</v>
      </c>
    </row>
    <row r="1280" spans="1:8" hidden="1" x14ac:dyDescent="0.25">
      <c r="A1280" s="3" t="s">
        <v>436</v>
      </c>
      <c r="B1280" s="1" t="s">
        <v>574</v>
      </c>
      <c r="C1280" s="3" t="s">
        <v>726</v>
      </c>
      <c r="D1280" s="1" t="s">
        <v>727</v>
      </c>
      <c r="E1280" s="1">
        <v>540</v>
      </c>
      <c r="F1280" s="5">
        <v>100</v>
      </c>
      <c r="G1280" s="5" t="s">
        <v>2623</v>
      </c>
      <c r="H1280" s="6">
        <f t="shared" si="19"/>
        <v>540</v>
      </c>
    </row>
    <row r="1281" spans="1:8" hidden="1" x14ac:dyDescent="0.25">
      <c r="A1281" s="3" t="s">
        <v>436</v>
      </c>
      <c r="B1281" s="1" t="s">
        <v>574</v>
      </c>
      <c r="C1281" s="3" t="s">
        <v>96</v>
      </c>
      <c r="D1281" s="1" t="s">
        <v>2061</v>
      </c>
      <c r="E1281" s="1">
        <v>621</v>
      </c>
      <c r="F1281" s="5">
        <v>100</v>
      </c>
      <c r="G1281" s="5" t="s">
        <v>2623</v>
      </c>
      <c r="H1281" s="6">
        <f t="shared" si="19"/>
        <v>621</v>
      </c>
    </row>
    <row r="1282" spans="1:8" hidden="1" x14ac:dyDescent="0.25">
      <c r="A1282" s="3" t="s">
        <v>436</v>
      </c>
      <c r="B1282" s="1" t="s">
        <v>574</v>
      </c>
      <c r="C1282" s="3" t="s">
        <v>2062</v>
      </c>
      <c r="D1282" s="1" t="s">
        <v>2063</v>
      </c>
      <c r="E1282" s="1">
        <v>602</v>
      </c>
      <c r="F1282" s="5">
        <v>100</v>
      </c>
      <c r="G1282" s="5" t="s">
        <v>2623</v>
      </c>
      <c r="H1282" s="6">
        <f t="shared" si="19"/>
        <v>602</v>
      </c>
    </row>
    <row r="1283" spans="1:8" hidden="1" x14ac:dyDescent="0.25">
      <c r="A1283" s="3" t="s">
        <v>436</v>
      </c>
      <c r="B1283" s="1" t="s">
        <v>574</v>
      </c>
      <c r="C1283" s="3" t="s">
        <v>728</v>
      </c>
      <c r="D1283" s="1" t="s">
        <v>729</v>
      </c>
      <c r="E1283" s="1">
        <v>1362</v>
      </c>
      <c r="F1283" s="5">
        <v>97.1</v>
      </c>
      <c r="G1283" s="5" t="s">
        <v>2623</v>
      </c>
      <c r="H1283" s="6">
        <f t="shared" si="19"/>
        <v>1322.5019999999997</v>
      </c>
    </row>
    <row r="1284" spans="1:8" hidden="1" x14ac:dyDescent="0.25">
      <c r="A1284" s="3" t="s">
        <v>436</v>
      </c>
      <c r="B1284" s="1" t="s">
        <v>574</v>
      </c>
      <c r="C1284" s="3" t="s">
        <v>910</v>
      </c>
      <c r="D1284" s="1" t="s">
        <v>2064</v>
      </c>
      <c r="E1284" s="1">
        <v>890</v>
      </c>
      <c r="F1284" s="5">
        <v>96.7</v>
      </c>
      <c r="G1284" s="5" t="s">
        <v>2623</v>
      </c>
      <c r="H1284" s="6">
        <f t="shared" si="19"/>
        <v>860.63</v>
      </c>
    </row>
    <row r="1285" spans="1:8" hidden="1" x14ac:dyDescent="0.25">
      <c r="A1285" s="3" t="s">
        <v>436</v>
      </c>
      <c r="B1285" s="1" t="s">
        <v>574</v>
      </c>
      <c r="C1285" s="3" t="s">
        <v>97</v>
      </c>
      <c r="D1285" s="1" t="s">
        <v>440</v>
      </c>
      <c r="E1285" s="1">
        <v>567</v>
      </c>
      <c r="F1285" s="5">
        <v>100</v>
      </c>
      <c r="G1285" s="5" t="s">
        <v>2623</v>
      </c>
      <c r="H1285" s="6">
        <f t="shared" si="19"/>
        <v>567</v>
      </c>
    </row>
    <row r="1286" spans="1:8" hidden="1" x14ac:dyDescent="0.25">
      <c r="A1286" s="3" t="s">
        <v>436</v>
      </c>
      <c r="B1286" s="1" t="s">
        <v>574</v>
      </c>
      <c r="C1286" s="3" t="s">
        <v>2261</v>
      </c>
      <c r="D1286" s="1" t="s">
        <v>730</v>
      </c>
      <c r="E1286" s="1">
        <v>312</v>
      </c>
      <c r="F1286" s="5">
        <v>100</v>
      </c>
      <c r="G1286" s="5" t="s">
        <v>2623</v>
      </c>
      <c r="H1286" s="6">
        <f t="shared" si="19"/>
        <v>312</v>
      </c>
    </row>
    <row r="1287" spans="1:8" hidden="1" x14ac:dyDescent="0.25">
      <c r="A1287" s="3" t="s">
        <v>436</v>
      </c>
      <c r="B1287" s="1" t="s">
        <v>574</v>
      </c>
      <c r="C1287" s="3" t="s">
        <v>2065</v>
      </c>
      <c r="D1287" s="1" t="s">
        <v>2577</v>
      </c>
      <c r="E1287" s="1">
        <v>479</v>
      </c>
      <c r="F1287" s="5">
        <v>100</v>
      </c>
      <c r="G1287" s="5" t="s">
        <v>2623</v>
      </c>
      <c r="H1287" s="6">
        <f t="shared" si="19"/>
        <v>479</v>
      </c>
    </row>
    <row r="1288" spans="1:8" hidden="1" x14ac:dyDescent="0.25">
      <c r="A1288" s="3" t="s">
        <v>436</v>
      </c>
      <c r="B1288" s="1" t="s">
        <v>574</v>
      </c>
      <c r="C1288" s="3" t="s">
        <v>1377</v>
      </c>
      <c r="D1288" s="1" t="s">
        <v>1378</v>
      </c>
      <c r="E1288" s="1">
        <v>569</v>
      </c>
      <c r="F1288" s="5">
        <v>100</v>
      </c>
      <c r="G1288" s="5" t="s">
        <v>2623</v>
      </c>
      <c r="H1288" s="6">
        <f t="shared" ref="H1288:H1351" si="20">E1288*F1288/100</f>
        <v>569</v>
      </c>
    </row>
    <row r="1289" spans="1:8" hidden="1" x14ac:dyDescent="0.25">
      <c r="A1289" s="3" t="s">
        <v>436</v>
      </c>
      <c r="B1289" s="1" t="s">
        <v>574</v>
      </c>
      <c r="C1289" s="3" t="s">
        <v>1379</v>
      </c>
      <c r="D1289" s="1" t="s">
        <v>1746</v>
      </c>
      <c r="E1289" s="1">
        <v>325</v>
      </c>
      <c r="F1289" s="5">
        <v>100</v>
      </c>
      <c r="G1289" s="5" t="s">
        <v>2623</v>
      </c>
      <c r="H1289" s="6">
        <f t="shared" si="20"/>
        <v>325</v>
      </c>
    </row>
    <row r="1290" spans="1:8" hidden="1" x14ac:dyDescent="0.25">
      <c r="A1290" s="3" t="s">
        <v>436</v>
      </c>
      <c r="B1290" s="1" t="s">
        <v>574</v>
      </c>
      <c r="C1290" s="3" t="s">
        <v>731</v>
      </c>
      <c r="D1290" s="1" t="s">
        <v>258</v>
      </c>
      <c r="E1290" s="1">
        <v>517</v>
      </c>
      <c r="F1290" s="5">
        <v>100</v>
      </c>
      <c r="G1290" s="5" t="s">
        <v>2623</v>
      </c>
      <c r="H1290" s="6">
        <f t="shared" si="20"/>
        <v>517</v>
      </c>
    </row>
    <row r="1291" spans="1:8" hidden="1" x14ac:dyDescent="0.25">
      <c r="A1291" s="3" t="s">
        <v>436</v>
      </c>
      <c r="B1291" s="1" t="s">
        <v>574</v>
      </c>
      <c r="C1291" s="3" t="s">
        <v>98</v>
      </c>
      <c r="D1291" s="1" t="s">
        <v>1380</v>
      </c>
      <c r="E1291" s="1">
        <v>364</v>
      </c>
      <c r="F1291" s="5">
        <v>100</v>
      </c>
      <c r="G1291" s="5" t="s">
        <v>2623</v>
      </c>
      <c r="H1291" s="6">
        <f t="shared" si="20"/>
        <v>364</v>
      </c>
    </row>
    <row r="1292" spans="1:8" hidden="1" x14ac:dyDescent="0.25">
      <c r="A1292" s="3" t="s">
        <v>436</v>
      </c>
      <c r="B1292" s="1" t="s">
        <v>574</v>
      </c>
      <c r="C1292" s="3" t="s">
        <v>2066</v>
      </c>
      <c r="D1292" s="1" t="s">
        <v>99</v>
      </c>
      <c r="E1292" s="1">
        <v>586</v>
      </c>
      <c r="F1292" s="5">
        <v>100</v>
      </c>
      <c r="G1292" s="5" t="s">
        <v>2623</v>
      </c>
      <c r="H1292" s="6">
        <f t="shared" si="20"/>
        <v>586</v>
      </c>
    </row>
    <row r="1293" spans="1:8" hidden="1" x14ac:dyDescent="0.25">
      <c r="A1293" s="3" t="s">
        <v>436</v>
      </c>
      <c r="B1293" s="1" t="s">
        <v>574</v>
      </c>
      <c r="C1293" s="3" t="s">
        <v>1896</v>
      </c>
      <c r="D1293" s="1" t="s">
        <v>100</v>
      </c>
      <c r="E1293" s="1">
        <v>288</v>
      </c>
      <c r="F1293" s="5">
        <v>63.7</v>
      </c>
      <c r="G1293" s="5" t="s">
        <v>2623</v>
      </c>
      <c r="H1293" s="6">
        <f t="shared" si="20"/>
        <v>183.45600000000002</v>
      </c>
    </row>
    <row r="1294" spans="1:8" hidden="1" x14ac:dyDescent="0.25">
      <c r="A1294" s="3" t="s">
        <v>436</v>
      </c>
      <c r="B1294" s="1" t="s">
        <v>574</v>
      </c>
      <c r="C1294" s="3" t="s">
        <v>597</v>
      </c>
      <c r="D1294" s="1" t="s">
        <v>441</v>
      </c>
      <c r="E1294" s="1">
        <v>462</v>
      </c>
      <c r="F1294" s="5">
        <v>100</v>
      </c>
      <c r="G1294" s="5" t="s">
        <v>2623</v>
      </c>
      <c r="H1294" s="6">
        <f t="shared" si="20"/>
        <v>462</v>
      </c>
    </row>
    <row r="1295" spans="1:8" hidden="1" x14ac:dyDescent="0.25">
      <c r="A1295" s="3" t="s">
        <v>436</v>
      </c>
      <c r="B1295" s="1" t="s">
        <v>574</v>
      </c>
      <c r="C1295" s="3" t="s">
        <v>1223</v>
      </c>
      <c r="D1295" s="1" t="s">
        <v>1381</v>
      </c>
      <c r="E1295" s="1">
        <v>482</v>
      </c>
      <c r="F1295" s="5">
        <v>100</v>
      </c>
      <c r="G1295" s="5" t="s">
        <v>2623</v>
      </c>
      <c r="H1295" s="6">
        <f t="shared" si="20"/>
        <v>482</v>
      </c>
    </row>
    <row r="1296" spans="1:8" hidden="1" x14ac:dyDescent="0.25">
      <c r="A1296" s="3" t="s">
        <v>436</v>
      </c>
      <c r="B1296" s="1" t="s">
        <v>574</v>
      </c>
      <c r="C1296" s="3" t="s">
        <v>1897</v>
      </c>
      <c r="D1296" s="1" t="s">
        <v>598</v>
      </c>
      <c r="E1296" s="1">
        <v>649</v>
      </c>
      <c r="F1296" s="5">
        <v>100</v>
      </c>
      <c r="G1296" s="5" t="s">
        <v>2623</v>
      </c>
      <c r="H1296" s="6">
        <f t="shared" si="20"/>
        <v>649</v>
      </c>
    </row>
    <row r="1297" spans="1:8" hidden="1" x14ac:dyDescent="0.25">
      <c r="A1297" s="3" t="s">
        <v>436</v>
      </c>
      <c r="B1297" s="1" t="s">
        <v>574</v>
      </c>
      <c r="C1297" s="3" t="s">
        <v>1382</v>
      </c>
      <c r="D1297" s="1" t="s">
        <v>259</v>
      </c>
      <c r="E1297" s="1">
        <v>316</v>
      </c>
      <c r="F1297" s="5">
        <v>100</v>
      </c>
      <c r="G1297" s="5" t="s">
        <v>2623</v>
      </c>
      <c r="H1297" s="6">
        <f t="shared" si="20"/>
        <v>316</v>
      </c>
    </row>
    <row r="1298" spans="1:8" hidden="1" x14ac:dyDescent="0.25">
      <c r="A1298" s="3" t="s">
        <v>436</v>
      </c>
      <c r="B1298" s="1" t="s">
        <v>574</v>
      </c>
      <c r="C1298" s="3" t="s">
        <v>101</v>
      </c>
      <c r="D1298" s="1" t="s">
        <v>1224</v>
      </c>
      <c r="E1298" s="1">
        <v>357</v>
      </c>
      <c r="F1298" s="5">
        <v>100</v>
      </c>
      <c r="G1298" s="5" t="s">
        <v>2623</v>
      </c>
      <c r="H1298" s="6">
        <f t="shared" si="20"/>
        <v>357</v>
      </c>
    </row>
    <row r="1299" spans="1:8" hidden="1" x14ac:dyDescent="0.25">
      <c r="A1299" s="3" t="s">
        <v>436</v>
      </c>
      <c r="B1299" s="1" t="s">
        <v>574</v>
      </c>
      <c r="C1299" s="3" t="s">
        <v>1225</v>
      </c>
      <c r="D1299" s="1" t="s">
        <v>1898</v>
      </c>
      <c r="E1299" s="1">
        <v>385</v>
      </c>
      <c r="F1299" s="5">
        <v>100</v>
      </c>
      <c r="G1299" s="5" t="s">
        <v>2623</v>
      </c>
      <c r="H1299" s="6">
        <f t="shared" si="20"/>
        <v>385</v>
      </c>
    </row>
    <row r="1300" spans="1:8" hidden="1" x14ac:dyDescent="0.25">
      <c r="A1300" s="3" t="s">
        <v>436</v>
      </c>
      <c r="B1300" s="1" t="s">
        <v>574</v>
      </c>
      <c r="C1300" s="3" t="s">
        <v>1383</v>
      </c>
      <c r="D1300" s="1" t="s">
        <v>2578</v>
      </c>
      <c r="E1300" s="1">
        <v>1170</v>
      </c>
      <c r="F1300" s="5">
        <v>87.6</v>
      </c>
      <c r="G1300" s="5" t="s">
        <v>2623</v>
      </c>
      <c r="H1300" s="6">
        <f t="shared" si="20"/>
        <v>1024.92</v>
      </c>
    </row>
    <row r="1301" spans="1:8" hidden="1" x14ac:dyDescent="0.25">
      <c r="A1301" s="3" t="s">
        <v>436</v>
      </c>
      <c r="B1301" s="1" t="s">
        <v>574</v>
      </c>
      <c r="C1301" s="3" t="s">
        <v>102</v>
      </c>
      <c r="D1301" s="1" t="s">
        <v>911</v>
      </c>
      <c r="E1301" s="1">
        <v>356</v>
      </c>
      <c r="F1301" s="5">
        <v>93.5</v>
      </c>
      <c r="G1301" s="5" t="s">
        <v>2623</v>
      </c>
      <c r="H1301" s="6">
        <f t="shared" si="20"/>
        <v>332.86</v>
      </c>
    </row>
    <row r="1302" spans="1:8" hidden="1" x14ac:dyDescent="0.25">
      <c r="A1302" s="3" t="s">
        <v>436</v>
      </c>
      <c r="B1302" s="1" t="s">
        <v>574</v>
      </c>
      <c r="C1302" s="3" t="s">
        <v>912</v>
      </c>
      <c r="D1302" s="1" t="s">
        <v>732</v>
      </c>
      <c r="E1302" s="1">
        <v>486</v>
      </c>
      <c r="F1302" s="5">
        <v>100</v>
      </c>
      <c r="G1302" s="5" t="s">
        <v>2623</v>
      </c>
      <c r="H1302" s="6">
        <f t="shared" si="20"/>
        <v>486</v>
      </c>
    </row>
    <row r="1303" spans="1:8" hidden="1" x14ac:dyDescent="0.25">
      <c r="A1303" s="3" t="s">
        <v>436</v>
      </c>
      <c r="B1303" s="1" t="s">
        <v>574</v>
      </c>
      <c r="C1303" s="3" t="s">
        <v>1559</v>
      </c>
      <c r="D1303" s="1" t="s">
        <v>2262</v>
      </c>
      <c r="E1303" s="1">
        <v>1035</v>
      </c>
      <c r="F1303" s="5">
        <v>100</v>
      </c>
      <c r="G1303" s="5" t="s">
        <v>2623</v>
      </c>
      <c r="H1303" s="6">
        <f t="shared" si="20"/>
        <v>1035</v>
      </c>
    </row>
    <row r="1304" spans="1:8" hidden="1" x14ac:dyDescent="0.25">
      <c r="A1304" s="3" t="s">
        <v>436</v>
      </c>
      <c r="B1304" s="1" t="s">
        <v>574</v>
      </c>
      <c r="C1304" s="3" t="s">
        <v>599</v>
      </c>
      <c r="D1304" s="1" t="s">
        <v>1899</v>
      </c>
      <c r="E1304" s="1">
        <v>799</v>
      </c>
      <c r="F1304" s="5">
        <v>26.3</v>
      </c>
      <c r="G1304" s="5" t="s">
        <v>2623</v>
      </c>
      <c r="H1304" s="6">
        <f t="shared" si="20"/>
        <v>210.137</v>
      </c>
    </row>
    <row r="1305" spans="1:8" hidden="1" x14ac:dyDescent="0.25">
      <c r="A1305" s="3" t="s">
        <v>436</v>
      </c>
      <c r="B1305" s="1" t="s">
        <v>574</v>
      </c>
      <c r="C1305" s="3" t="s">
        <v>2579</v>
      </c>
      <c r="D1305" s="1" t="s">
        <v>2067</v>
      </c>
      <c r="E1305" s="1">
        <v>318</v>
      </c>
      <c r="F1305" s="5">
        <v>73.900000000000006</v>
      </c>
      <c r="G1305" s="5" t="s">
        <v>2623</v>
      </c>
      <c r="H1305" s="6">
        <f t="shared" si="20"/>
        <v>235.00200000000001</v>
      </c>
    </row>
    <row r="1306" spans="1:8" hidden="1" x14ac:dyDescent="0.25">
      <c r="A1306" s="3" t="s">
        <v>436</v>
      </c>
      <c r="B1306" s="1" t="s">
        <v>574</v>
      </c>
      <c r="C1306" s="3" t="s">
        <v>1226</v>
      </c>
      <c r="D1306" s="1" t="s">
        <v>1747</v>
      </c>
      <c r="E1306" s="1">
        <v>718</v>
      </c>
      <c r="F1306" s="5">
        <v>80.599999999999994</v>
      </c>
      <c r="G1306" s="5" t="s">
        <v>2623</v>
      </c>
      <c r="H1306" s="6">
        <f t="shared" si="20"/>
        <v>578.70799999999997</v>
      </c>
    </row>
    <row r="1307" spans="1:8" hidden="1" x14ac:dyDescent="0.25">
      <c r="A1307" s="3" t="s">
        <v>436</v>
      </c>
      <c r="B1307" s="1" t="s">
        <v>574</v>
      </c>
      <c r="C1307" s="3" t="s">
        <v>600</v>
      </c>
      <c r="D1307" s="1" t="s">
        <v>733</v>
      </c>
      <c r="E1307" s="1">
        <v>1261</v>
      </c>
      <c r="F1307" s="5">
        <v>68.400000000000006</v>
      </c>
      <c r="G1307" s="5" t="s">
        <v>2623</v>
      </c>
      <c r="H1307" s="6">
        <f t="shared" si="20"/>
        <v>862.52400000000011</v>
      </c>
    </row>
    <row r="1308" spans="1:8" hidden="1" x14ac:dyDescent="0.25">
      <c r="A1308" s="3" t="s">
        <v>436</v>
      </c>
      <c r="B1308" s="1" t="s">
        <v>574</v>
      </c>
      <c r="C1308" s="3" t="s">
        <v>2580</v>
      </c>
      <c r="D1308" s="1" t="s">
        <v>1227</v>
      </c>
      <c r="E1308" s="1">
        <v>477</v>
      </c>
      <c r="F1308" s="5">
        <v>100</v>
      </c>
      <c r="G1308" s="5" t="s">
        <v>2623</v>
      </c>
      <c r="H1308" s="6">
        <f t="shared" si="20"/>
        <v>477</v>
      </c>
    </row>
    <row r="1309" spans="1:8" hidden="1" x14ac:dyDescent="0.25">
      <c r="A1309" s="3" t="s">
        <v>436</v>
      </c>
      <c r="B1309" s="1" t="s">
        <v>574</v>
      </c>
      <c r="C1309" s="3" t="s">
        <v>734</v>
      </c>
      <c r="D1309" s="1" t="s">
        <v>1748</v>
      </c>
      <c r="E1309" s="1">
        <v>734</v>
      </c>
      <c r="F1309" s="5">
        <v>100</v>
      </c>
      <c r="G1309" s="5" t="s">
        <v>2623</v>
      </c>
      <c r="H1309" s="6">
        <f t="shared" si="20"/>
        <v>734</v>
      </c>
    </row>
    <row r="1310" spans="1:8" hidden="1" x14ac:dyDescent="0.25">
      <c r="A1310" s="3" t="s">
        <v>436</v>
      </c>
      <c r="B1310" s="1" t="s">
        <v>574</v>
      </c>
      <c r="C1310" s="3" t="s">
        <v>1384</v>
      </c>
      <c r="D1310" s="1" t="s">
        <v>1228</v>
      </c>
      <c r="E1310" s="1">
        <v>768</v>
      </c>
      <c r="F1310" s="5">
        <v>100</v>
      </c>
      <c r="G1310" s="5" t="s">
        <v>2623</v>
      </c>
      <c r="H1310" s="6">
        <f t="shared" si="20"/>
        <v>768</v>
      </c>
    </row>
    <row r="1311" spans="1:8" hidden="1" x14ac:dyDescent="0.25">
      <c r="A1311" s="3" t="s">
        <v>436</v>
      </c>
      <c r="B1311" s="1" t="s">
        <v>574</v>
      </c>
      <c r="C1311" s="3" t="s">
        <v>1229</v>
      </c>
      <c r="D1311" s="1" t="s">
        <v>103</v>
      </c>
      <c r="E1311" s="1">
        <v>259</v>
      </c>
      <c r="F1311" s="5">
        <v>100</v>
      </c>
      <c r="G1311" s="5" t="s">
        <v>2623</v>
      </c>
      <c r="H1311" s="6">
        <f t="shared" si="20"/>
        <v>259</v>
      </c>
    </row>
    <row r="1312" spans="1:8" hidden="1" x14ac:dyDescent="0.25">
      <c r="A1312" s="3" t="s">
        <v>436</v>
      </c>
      <c r="B1312" s="1" t="s">
        <v>574</v>
      </c>
      <c r="C1312" s="3" t="s">
        <v>601</v>
      </c>
      <c r="D1312" s="1" t="s">
        <v>442</v>
      </c>
      <c r="E1312" s="1">
        <v>385</v>
      </c>
      <c r="F1312" s="5">
        <v>100</v>
      </c>
      <c r="G1312" s="5" t="s">
        <v>2623</v>
      </c>
      <c r="H1312" s="6">
        <f t="shared" si="20"/>
        <v>385</v>
      </c>
    </row>
    <row r="1313" spans="1:8" hidden="1" x14ac:dyDescent="0.25">
      <c r="A1313" s="3" t="s">
        <v>436</v>
      </c>
      <c r="B1313" s="1" t="s">
        <v>574</v>
      </c>
      <c r="C1313" s="3" t="s">
        <v>735</v>
      </c>
      <c r="D1313" s="1" t="s">
        <v>2581</v>
      </c>
      <c r="E1313" s="1">
        <v>489</v>
      </c>
      <c r="F1313" s="5">
        <v>75</v>
      </c>
      <c r="G1313" s="5" t="s">
        <v>2623</v>
      </c>
      <c r="H1313" s="6">
        <f t="shared" si="20"/>
        <v>366.75</v>
      </c>
    </row>
    <row r="1314" spans="1:8" hidden="1" x14ac:dyDescent="0.25">
      <c r="A1314" s="3" t="s">
        <v>436</v>
      </c>
      <c r="B1314" s="1" t="s">
        <v>574</v>
      </c>
      <c r="C1314" s="3" t="s">
        <v>602</v>
      </c>
      <c r="D1314" s="1" t="s">
        <v>260</v>
      </c>
      <c r="E1314" s="1">
        <v>392</v>
      </c>
      <c r="F1314" s="5">
        <v>86.3</v>
      </c>
      <c r="G1314" s="5" t="s">
        <v>2623</v>
      </c>
      <c r="H1314" s="6">
        <f t="shared" si="20"/>
        <v>338.29599999999999</v>
      </c>
    </row>
    <row r="1315" spans="1:8" hidden="1" x14ac:dyDescent="0.25">
      <c r="A1315" s="3" t="s">
        <v>436</v>
      </c>
      <c r="B1315" s="1" t="s">
        <v>574</v>
      </c>
      <c r="C1315" s="3" t="s">
        <v>2582</v>
      </c>
      <c r="D1315" s="1" t="s">
        <v>1749</v>
      </c>
      <c r="E1315" s="1">
        <v>348</v>
      </c>
      <c r="F1315" s="5">
        <v>100</v>
      </c>
      <c r="G1315" s="5" t="s">
        <v>2623</v>
      </c>
      <c r="H1315" s="6">
        <f t="shared" si="20"/>
        <v>348</v>
      </c>
    </row>
    <row r="1316" spans="1:8" hidden="1" x14ac:dyDescent="0.25">
      <c r="A1316" s="3" t="s">
        <v>436</v>
      </c>
      <c r="B1316" s="1" t="s">
        <v>574</v>
      </c>
      <c r="C1316" s="3" t="s">
        <v>736</v>
      </c>
      <c r="D1316" s="1" t="s">
        <v>2444</v>
      </c>
      <c r="E1316" s="1">
        <v>573</v>
      </c>
      <c r="F1316" s="5">
        <v>100</v>
      </c>
      <c r="G1316" s="5" t="s">
        <v>2623</v>
      </c>
      <c r="H1316" s="6">
        <f t="shared" si="20"/>
        <v>573</v>
      </c>
    </row>
    <row r="1317" spans="1:8" hidden="1" x14ac:dyDescent="0.25">
      <c r="A1317" s="3" t="s">
        <v>436</v>
      </c>
      <c r="B1317" s="1" t="s">
        <v>574</v>
      </c>
      <c r="C1317" s="3" t="s">
        <v>2068</v>
      </c>
      <c r="D1317" s="1" t="s">
        <v>443</v>
      </c>
      <c r="E1317" s="1">
        <v>757</v>
      </c>
      <c r="F1317" s="5">
        <v>100</v>
      </c>
      <c r="G1317" s="5" t="s">
        <v>2623</v>
      </c>
      <c r="H1317" s="6">
        <f t="shared" si="20"/>
        <v>757</v>
      </c>
    </row>
    <row r="1318" spans="1:8" hidden="1" x14ac:dyDescent="0.25">
      <c r="A1318" s="3" t="s">
        <v>436</v>
      </c>
      <c r="B1318" s="1" t="s">
        <v>574</v>
      </c>
      <c r="C1318" s="3" t="s">
        <v>104</v>
      </c>
      <c r="D1318" s="1" t="s">
        <v>1086</v>
      </c>
      <c r="E1318" s="1">
        <v>726</v>
      </c>
      <c r="F1318" s="5">
        <v>100</v>
      </c>
      <c r="G1318" s="5" t="s">
        <v>2623</v>
      </c>
      <c r="H1318" s="6">
        <f t="shared" si="20"/>
        <v>726</v>
      </c>
    </row>
    <row r="1319" spans="1:8" hidden="1" x14ac:dyDescent="0.25">
      <c r="A1319" s="3" t="s">
        <v>436</v>
      </c>
      <c r="B1319" s="1" t="s">
        <v>574</v>
      </c>
      <c r="C1319" s="3" t="s">
        <v>1385</v>
      </c>
      <c r="D1319" s="1" t="s">
        <v>2583</v>
      </c>
      <c r="E1319" s="1">
        <v>830</v>
      </c>
      <c r="F1319" s="5">
        <v>100</v>
      </c>
      <c r="G1319" s="5" t="s">
        <v>2623</v>
      </c>
      <c r="H1319" s="6">
        <f t="shared" si="20"/>
        <v>830</v>
      </c>
    </row>
    <row r="1320" spans="1:8" hidden="1" x14ac:dyDescent="0.25">
      <c r="A1320" s="3" t="s">
        <v>436</v>
      </c>
      <c r="B1320" s="1" t="s">
        <v>574</v>
      </c>
      <c r="C1320" s="3" t="s">
        <v>2069</v>
      </c>
      <c r="D1320" s="1" t="s">
        <v>1750</v>
      </c>
      <c r="E1320" s="1">
        <v>145</v>
      </c>
      <c r="F1320" s="5">
        <v>90.3</v>
      </c>
      <c r="G1320" s="5" t="s">
        <v>2623</v>
      </c>
      <c r="H1320" s="6">
        <f t="shared" si="20"/>
        <v>130.935</v>
      </c>
    </row>
    <row r="1321" spans="1:8" hidden="1" x14ac:dyDescent="0.25">
      <c r="A1321" s="3" t="s">
        <v>436</v>
      </c>
      <c r="B1321" s="1" t="s">
        <v>574</v>
      </c>
      <c r="C1321" s="3" t="s">
        <v>737</v>
      </c>
      <c r="D1321" s="1" t="s">
        <v>261</v>
      </c>
      <c r="E1321" s="1">
        <v>915</v>
      </c>
      <c r="F1321" s="5">
        <v>100</v>
      </c>
      <c r="G1321" s="5" t="s">
        <v>2623</v>
      </c>
      <c r="H1321" s="6">
        <f t="shared" si="20"/>
        <v>915</v>
      </c>
    </row>
    <row r="1322" spans="1:8" hidden="1" x14ac:dyDescent="0.25">
      <c r="A1322" s="3" t="s">
        <v>436</v>
      </c>
      <c r="B1322" s="1" t="s">
        <v>574</v>
      </c>
      <c r="C1322" s="3" t="s">
        <v>105</v>
      </c>
      <c r="D1322" s="1" t="s">
        <v>2070</v>
      </c>
      <c r="E1322" s="1">
        <v>1369</v>
      </c>
      <c r="F1322" s="5">
        <v>84.2</v>
      </c>
      <c r="G1322" s="5" t="s">
        <v>2623</v>
      </c>
      <c r="H1322" s="6">
        <f t="shared" si="20"/>
        <v>1152.6980000000001</v>
      </c>
    </row>
    <row r="1323" spans="1:8" hidden="1" x14ac:dyDescent="0.25">
      <c r="A1323" s="3" t="s">
        <v>436</v>
      </c>
      <c r="B1323" s="1" t="s">
        <v>574</v>
      </c>
      <c r="C1323" s="3" t="s">
        <v>1386</v>
      </c>
      <c r="D1323" s="1" t="s">
        <v>444</v>
      </c>
      <c r="E1323" s="1">
        <v>438</v>
      </c>
      <c r="F1323" s="5">
        <v>93.2</v>
      </c>
      <c r="G1323" s="5" t="s">
        <v>2623</v>
      </c>
      <c r="H1323" s="6">
        <f t="shared" si="20"/>
        <v>408.21600000000001</v>
      </c>
    </row>
    <row r="1324" spans="1:8" hidden="1" x14ac:dyDescent="0.25">
      <c r="A1324" s="3" t="s">
        <v>436</v>
      </c>
      <c r="B1324" s="1" t="s">
        <v>574</v>
      </c>
      <c r="C1324" s="3" t="s">
        <v>913</v>
      </c>
      <c r="D1324" s="1" t="s">
        <v>2263</v>
      </c>
      <c r="E1324" s="1">
        <v>611</v>
      </c>
      <c r="F1324" s="5">
        <v>100</v>
      </c>
      <c r="G1324" s="5" t="s">
        <v>2623</v>
      </c>
      <c r="H1324" s="6">
        <f t="shared" si="20"/>
        <v>611</v>
      </c>
    </row>
    <row r="1325" spans="1:8" hidden="1" x14ac:dyDescent="0.25">
      <c r="A1325" s="3" t="s">
        <v>436</v>
      </c>
      <c r="B1325" s="1" t="s">
        <v>574</v>
      </c>
      <c r="C1325" s="3" t="s">
        <v>2584</v>
      </c>
      <c r="D1325" s="1" t="s">
        <v>174</v>
      </c>
      <c r="E1325" s="1">
        <v>287</v>
      </c>
      <c r="F1325" s="5">
        <v>100</v>
      </c>
      <c r="G1325" s="5" t="s">
        <v>2623</v>
      </c>
      <c r="H1325" s="6">
        <f t="shared" si="20"/>
        <v>287</v>
      </c>
    </row>
    <row r="1326" spans="1:8" hidden="1" x14ac:dyDescent="0.25">
      <c r="A1326" s="3" t="s">
        <v>436</v>
      </c>
      <c r="B1326" s="1" t="s">
        <v>574</v>
      </c>
      <c r="C1326" s="3" t="s">
        <v>1900</v>
      </c>
      <c r="D1326" s="1" t="s">
        <v>106</v>
      </c>
      <c r="E1326" s="1">
        <v>746</v>
      </c>
      <c r="F1326" s="5">
        <v>100</v>
      </c>
      <c r="G1326" s="5" t="s">
        <v>2623</v>
      </c>
      <c r="H1326" s="6">
        <f t="shared" si="20"/>
        <v>746</v>
      </c>
    </row>
    <row r="1327" spans="1:8" hidden="1" x14ac:dyDescent="0.25">
      <c r="A1327" s="3" t="s">
        <v>436</v>
      </c>
      <c r="B1327" s="1" t="s">
        <v>574</v>
      </c>
      <c r="C1327" s="3" t="s">
        <v>738</v>
      </c>
      <c r="D1327" s="1" t="s">
        <v>1560</v>
      </c>
      <c r="E1327" s="1">
        <v>957</v>
      </c>
      <c r="F1327" s="5">
        <v>57.1</v>
      </c>
      <c r="G1327" s="5" t="s">
        <v>2623</v>
      </c>
      <c r="H1327" s="6">
        <f t="shared" si="20"/>
        <v>546.447</v>
      </c>
    </row>
    <row r="1328" spans="1:8" hidden="1" x14ac:dyDescent="0.25">
      <c r="A1328" s="3" t="s">
        <v>436</v>
      </c>
      <c r="B1328" s="1" t="s">
        <v>574</v>
      </c>
      <c r="C1328" s="3" t="s">
        <v>2585</v>
      </c>
      <c r="D1328" s="1" t="s">
        <v>2071</v>
      </c>
      <c r="E1328" s="1">
        <v>471</v>
      </c>
      <c r="F1328" s="5">
        <v>100</v>
      </c>
      <c r="G1328" s="5" t="s">
        <v>2623</v>
      </c>
      <c r="H1328" s="6">
        <f t="shared" si="20"/>
        <v>471</v>
      </c>
    </row>
    <row r="1329" spans="1:8" hidden="1" x14ac:dyDescent="0.25">
      <c r="A1329" s="3" t="s">
        <v>436</v>
      </c>
      <c r="B1329" s="1" t="s">
        <v>574</v>
      </c>
      <c r="C1329" s="3" t="s">
        <v>1230</v>
      </c>
      <c r="D1329" s="1" t="s">
        <v>1561</v>
      </c>
      <c r="E1329" s="1">
        <v>539</v>
      </c>
      <c r="F1329" s="5">
        <v>100</v>
      </c>
      <c r="G1329" s="5" t="s">
        <v>2623</v>
      </c>
      <c r="H1329" s="6">
        <f t="shared" si="20"/>
        <v>539</v>
      </c>
    </row>
    <row r="1330" spans="1:8" hidden="1" x14ac:dyDescent="0.25">
      <c r="A1330" s="3" t="s">
        <v>436</v>
      </c>
      <c r="B1330" s="1" t="s">
        <v>574</v>
      </c>
      <c r="C1330" s="3" t="s">
        <v>2586</v>
      </c>
      <c r="D1330" s="1" t="s">
        <v>2264</v>
      </c>
      <c r="E1330" s="1">
        <v>339</v>
      </c>
      <c r="F1330" s="5">
        <v>100</v>
      </c>
      <c r="G1330" s="5" t="s">
        <v>2623</v>
      </c>
      <c r="H1330" s="6">
        <f t="shared" si="20"/>
        <v>339</v>
      </c>
    </row>
    <row r="1331" spans="1:8" hidden="1" x14ac:dyDescent="0.25">
      <c r="A1331" s="3" t="s">
        <v>436</v>
      </c>
      <c r="B1331" s="1" t="s">
        <v>574</v>
      </c>
      <c r="C1331" s="3" t="s">
        <v>1901</v>
      </c>
      <c r="D1331" s="1" t="s">
        <v>2587</v>
      </c>
      <c r="E1331" s="1">
        <v>683</v>
      </c>
      <c r="F1331" s="5">
        <v>100</v>
      </c>
      <c r="G1331" s="5" t="s">
        <v>2623</v>
      </c>
      <c r="H1331" s="6">
        <f t="shared" si="20"/>
        <v>683</v>
      </c>
    </row>
    <row r="1332" spans="1:8" hidden="1" x14ac:dyDescent="0.25">
      <c r="A1332" s="3" t="s">
        <v>436</v>
      </c>
      <c r="B1332" s="1" t="s">
        <v>574</v>
      </c>
      <c r="C1332" s="3" t="s">
        <v>107</v>
      </c>
      <c r="D1332" s="1" t="s">
        <v>1902</v>
      </c>
      <c r="E1332" s="1">
        <v>806</v>
      </c>
      <c r="F1332" s="5">
        <v>100</v>
      </c>
      <c r="G1332" s="5" t="s">
        <v>2623</v>
      </c>
      <c r="H1332" s="6">
        <f t="shared" si="20"/>
        <v>806</v>
      </c>
    </row>
    <row r="1333" spans="1:8" hidden="1" x14ac:dyDescent="0.25">
      <c r="A1333" s="3" t="s">
        <v>436</v>
      </c>
      <c r="B1333" s="1" t="s">
        <v>574</v>
      </c>
      <c r="C1333" s="3" t="s">
        <v>1231</v>
      </c>
      <c r="D1333" s="1" t="s">
        <v>547</v>
      </c>
      <c r="E1333" s="1">
        <v>344</v>
      </c>
      <c r="F1333" s="5">
        <v>100</v>
      </c>
      <c r="G1333" s="5" t="s">
        <v>2623</v>
      </c>
      <c r="H1333" s="6">
        <f t="shared" si="20"/>
        <v>344</v>
      </c>
    </row>
    <row r="1334" spans="1:8" hidden="1" x14ac:dyDescent="0.25">
      <c r="A1334" s="3" t="s">
        <v>436</v>
      </c>
      <c r="B1334" s="1" t="s">
        <v>574</v>
      </c>
      <c r="C1334" s="3" t="s">
        <v>1232</v>
      </c>
      <c r="D1334" s="1" t="s">
        <v>1562</v>
      </c>
      <c r="E1334" s="1">
        <v>298</v>
      </c>
      <c r="F1334" s="5">
        <v>100</v>
      </c>
      <c r="G1334" s="5" t="s">
        <v>2623</v>
      </c>
      <c r="H1334" s="6">
        <f t="shared" si="20"/>
        <v>298</v>
      </c>
    </row>
    <row r="1335" spans="1:8" hidden="1" x14ac:dyDescent="0.25">
      <c r="A1335" s="3" t="s">
        <v>436</v>
      </c>
      <c r="B1335" s="1" t="s">
        <v>574</v>
      </c>
      <c r="C1335" s="3" t="s">
        <v>603</v>
      </c>
      <c r="D1335" s="1" t="s">
        <v>2072</v>
      </c>
      <c r="E1335" s="1">
        <v>843</v>
      </c>
      <c r="F1335" s="5">
        <v>0</v>
      </c>
      <c r="G1335" s="5" t="s">
        <v>2623</v>
      </c>
      <c r="H1335" s="6">
        <f t="shared" si="20"/>
        <v>0</v>
      </c>
    </row>
    <row r="1336" spans="1:8" hidden="1" x14ac:dyDescent="0.25">
      <c r="A1336" s="3" t="s">
        <v>436</v>
      </c>
      <c r="B1336" s="1" t="s">
        <v>574</v>
      </c>
      <c r="C1336" s="3" t="s">
        <v>108</v>
      </c>
      <c r="D1336" s="1" t="s">
        <v>2445</v>
      </c>
      <c r="E1336" s="1">
        <v>369</v>
      </c>
      <c r="F1336" s="5">
        <v>100</v>
      </c>
      <c r="G1336" s="5" t="s">
        <v>2623</v>
      </c>
      <c r="H1336" s="6">
        <f t="shared" si="20"/>
        <v>369</v>
      </c>
    </row>
    <row r="1337" spans="1:8" hidden="1" x14ac:dyDescent="0.25">
      <c r="A1337" s="3" t="s">
        <v>436</v>
      </c>
      <c r="B1337" s="1" t="s">
        <v>574</v>
      </c>
      <c r="C1337" s="3" t="s">
        <v>2265</v>
      </c>
      <c r="D1337" s="1" t="s">
        <v>2266</v>
      </c>
      <c r="E1337" s="1">
        <v>661</v>
      </c>
      <c r="F1337" s="5">
        <v>100</v>
      </c>
      <c r="G1337" s="5" t="s">
        <v>2623</v>
      </c>
      <c r="H1337" s="6">
        <f t="shared" si="20"/>
        <v>661</v>
      </c>
    </row>
    <row r="1338" spans="1:8" hidden="1" x14ac:dyDescent="0.25">
      <c r="A1338" s="3" t="s">
        <v>436</v>
      </c>
      <c r="B1338" s="1" t="s">
        <v>574</v>
      </c>
      <c r="C1338" s="3" t="s">
        <v>2073</v>
      </c>
      <c r="D1338" s="1" t="s">
        <v>739</v>
      </c>
      <c r="E1338" s="1">
        <v>2198</v>
      </c>
      <c r="F1338" s="5">
        <v>42.1</v>
      </c>
      <c r="G1338" s="5" t="s">
        <v>2623</v>
      </c>
      <c r="H1338" s="6">
        <f t="shared" si="20"/>
        <v>925.35800000000006</v>
      </c>
    </row>
    <row r="1339" spans="1:8" hidden="1" x14ac:dyDescent="0.25">
      <c r="A1339" s="3" t="s">
        <v>436</v>
      </c>
      <c r="B1339" s="1" t="s">
        <v>574</v>
      </c>
      <c r="C1339" s="3" t="s">
        <v>1387</v>
      </c>
      <c r="D1339" s="1" t="s">
        <v>1751</v>
      </c>
      <c r="E1339" s="1">
        <v>1289</v>
      </c>
      <c r="F1339" s="5">
        <v>39</v>
      </c>
      <c r="G1339" s="5" t="s">
        <v>2623</v>
      </c>
      <c r="H1339" s="6">
        <f t="shared" si="20"/>
        <v>502.71</v>
      </c>
    </row>
    <row r="1340" spans="1:8" hidden="1" x14ac:dyDescent="0.25">
      <c r="A1340" s="3" t="s">
        <v>436</v>
      </c>
      <c r="B1340" s="1" t="s">
        <v>574</v>
      </c>
      <c r="C1340" s="3" t="s">
        <v>109</v>
      </c>
      <c r="D1340" s="1" t="s">
        <v>914</v>
      </c>
      <c r="E1340" s="1">
        <v>452</v>
      </c>
      <c r="F1340" s="5">
        <v>100</v>
      </c>
      <c r="G1340" s="5" t="s">
        <v>2623</v>
      </c>
      <c r="H1340" s="6">
        <f t="shared" si="20"/>
        <v>452</v>
      </c>
    </row>
    <row r="1341" spans="1:8" hidden="1" x14ac:dyDescent="0.25">
      <c r="A1341" s="3" t="s">
        <v>436</v>
      </c>
      <c r="B1341" s="1" t="s">
        <v>574</v>
      </c>
      <c r="C1341" s="3" t="s">
        <v>1388</v>
      </c>
      <c r="D1341" s="1" t="s">
        <v>2588</v>
      </c>
      <c r="E1341" s="1">
        <v>1664</v>
      </c>
      <c r="F1341" s="5">
        <v>86.4</v>
      </c>
      <c r="G1341" s="5" t="s">
        <v>2623</v>
      </c>
      <c r="H1341" s="6">
        <f t="shared" si="20"/>
        <v>1437.6960000000001</v>
      </c>
    </row>
    <row r="1342" spans="1:8" hidden="1" x14ac:dyDescent="0.25">
      <c r="A1342" s="3" t="s">
        <v>436</v>
      </c>
      <c r="B1342" s="1" t="s">
        <v>574</v>
      </c>
      <c r="C1342" s="3" t="s">
        <v>604</v>
      </c>
      <c r="D1342" s="1" t="s">
        <v>2074</v>
      </c>
      <c r="E1342" s="1">
        <v>346</v>
      </c>
      <c r="F1342" s="5">
        <v>100</v>
      </c>
      <c r="G1342" s="5" t="s">
        <v>2623</v>
      </c>
      <c r="H1342" s="6">
        <f t="shared" si="20"/>
        <v>346</v>
      </c>
    </row>
    <row r="1343" spans="1:8" hidden="1" x14ac:dyDescent="0.25">
      <c r="A1343" s="3" t="s">
        <v>436</v>
      </c>
      <c r="B1343" s="1" t="s">
        <v>574</v>
      </c>
      <c r="C1343" s="3" t="s">
        <v>605</v>
      </c>
      <c r="D1343" s="1" t="s">
        <v>1389</v>
      </c>
      <c r="E1343" s="1">
        <v>694</v>
      </c>
      <c r="F1343" s="5">
        <v>100</v>
      </c>
      <c r="G1343" s="5" t="s">
        <v>2623</v>
      </c>
      <c r="H1343" s="6">
        <f t="shared" si="20"/>
        <v>694</v>
      </c>
    </row>
    <row r="1344" spans="1:8" hidden="1" x14ac:dyDescent="0.25">
      <c r="A1344" s="3" t="s">
        <v>436</v>
      </c>
      <c r="B1344" s="1" t="s">
        <v>574</v>
      </c>
      <c r="C1344" s="3" t="s">
        <v>1233</v>
      </c>
      <c r="D1344" s="1" t="s">
        <v>2446</v>
      </c>
      <c r="E1344" s="1">
        <v>594</v>
      </c>
      <c r="F1344" s="5">
        <v>100</v>
      </c>
      <c r="G1344" s="5" t="s">
        <v>2623</v>
      </c>
      <c r="H1344" s="6">
        <f t="shared" si="20"/>
        <v>594</v>
      </c>
    </row>
    <row r="1345" spans="1:8" hidden="1" x14ac:dyDescent="0.25">
      <c r="A1345" s="3" t="s">
        <v>436</v>
      </c>
      <c r="B1345" s="1" t="s">
        <v>574</v>
      </c>
      <c r="C1345" s="3" t="s">
        <v>2589</v>
      </c>
      <c r="D1345" s="1" t="s">
        <v>1234</v>
      </c>
      <c r="E1345" s="1">
        <v>506</v>
      </c>
      <c r="F1345" s="5">
        <v>100</v>
      </c>
      <c r="G1345" s="5" t="s">
        <v>2623</v>
      </c>
      <c r="H1345" s="6">
        <f t="shared" si="20"/>
        <v>506</v>
      </c>
    </row>
    <row r="1346" spans="1:8" hidden="1" x14ac:dyDescent="0.25">
      <c r="A1346" s="3" t="s">
        <v>436</v>
      </c>
      <c r="B1346" s="1" t="s">
        <v>574</v>
      </c>
      <c r="C1346" s="3" t="s">
        <v>606</v>
      </c>
      <c r="D1346" s="1" t="s">
        <v>110</v>
      </c>
      <c r="E1346" s="1">
        <v>772</v>
      </c>
      <c r="F1346" s="5">
        <v>100</v>
      </c>
      <c r="G1346" s="5" t="s">
        <v>2623</v>
      </c>
      <c r="H1346" s="6">
        <f t="shared" si="20"/>
        <v>772</v>
      </c>
    </row>
    <row r="1347" spans="1:8" hidden="1" x14ac:dyDescent="0.25">
      <c r="A1347" s="3" t="s">
        <v>436</v>
      </c>
      <c r="B1347" s="1" t="s">
        <v>574</v>
      </c>
      <c r="C1347" s="3" t="s">
        <v>607</v>
      </c>
      <c r="D1347" s="1" t="s">
        <v>111</v>
      </c>
      <c r="E1347" s="1">
        <v>549</v>
      </c>
      <c r="F1347" s="5">
        <v>100</v>
      </c>
      <c r="G1347" s="5" t="s">
        <v>2623</v>
      </c>
      <c r="H1347" s="6">
        <f t="shared" si="20"/>
        <v>549</v>
      </c>
    </row>
    <row r="1348" spans="1:8" hidden="1" x14ac:dyDescent="0.25">
      <c r="A1348" s="3" t="s">
        <v>436</v>
      </c>
      <c r="B1348" s="1" t="s">
        <v>574</v>
      </c>
      <c r="C1348" s="3" t="s">
        <v>1903</v>
      </c>
      <c r="D1348" s="1" t="s">
        <v>1390</v>
      </c>
      <c r="E1348" s="1">
        <v>174</v>
      </c>
      <c r="F1348" s="5">
        <v>100</v>
      </c>
      <c r="G1348" s="5" t="s">
        <v>2623</v>
      </c>
      <c r="H1348" s="6">
        <f t="shared" si="20"/>
        <v>174</v>
      </c>
    </row>
    <row r="1349" spans="1:8" hidden="1" x14ac:dyDescent="0.25">
      <c r="A1349" s="3" t="s">
        <v>436</v>
      </c>
      <c r="B1349" s="1" t="s">
        <v>574</v>
      </c>
      <c r="C1349" s="3" t="s">
        <v>1235</v>
      </c>
      <c r="D1349" s="1" t="s">
        <v>2447</v>
      </c>
      <c r="E1349" s="1">
        <v>246</v>
      </c>
      <c r="F1349" s="5">
        <v>100</v>
      </c>
      <c r="G1349" s="5" t="s">
        <v>2623</v>
      </c>
      <c r="H1349" s="6">
        <f t="shared" si="20"/>
        <v>246</v>
      </c>
    </row>
    <row r="1350" spans="1:8" hidden="1" x14ac:dyDescent="0.25">
      <c r="A1350" s="3" t="s">
        <v>436</v>
      </c>
      <c r="B1350" s="1" t="s">
        <v>574</v>
      </c>
      <c r="C1350" s="3" t="s">
        <v>2075</v>
      </c>
      <c r="D1350" s="1" t="s">
        <v>1904</v>
      </c>
      <c r="E1350" s="1">
        <v>474</v>
      </c>
      <c r="F1350" s="5">
        <v>100</v>
      </c>
      <c r="G1350" s="5" t="s">
        <v>2623</v>
      </c>
      <c r="H1350" s="6">
        <f t="shared" si="20"/>
        <v>474</v>
      </c>
    </row>
    <row r="1351" spans="1:8" hidden="1" x14ac:dyDescent="0.25">
      <c r="A1351" s="3" t="s">
        <v>436</v>
      </c>
      <c r="B1351" s="1" t="s">
        <v>574</v>
      </c>
      <c r="C1351" s="3" t="s">
        <v>2076</v>
      </c>
      <c r="D1351" s="1" t="s">
        <v>1391</v>
      </c>
      <c r="E1351" s="1">
        <v>273</v>
      </c>
      <c r="F1351" s="5">
        <v>88.4</v>
      </c>
      <c r="G1351" s="5" t="s">
        <v>2623</v>
      </c>
      <c r="H1351" s="6">
        <f t="shared" si="20"/>
        <v>241.33199999999999</v>
      </c>
    </row>
    <row r="1352" spans="1:8" hidden="1" x14ac:dyDescent="0.25">
      <c r="A1352" s="3" t="s">
        <v>436</v>
      </c>
      <c r="B1352" s="1" t="s">
        <v>574</v>
      </c>
      <c r="C1352" s="3" t="s">
        <v>112</v>
      </c>
      <c r="D1352" s="1" t="s">
        <v>262</v>
      </c>
      <c r="E1352" s="1">
        <v>499</v>
      </c>
      <c r="F1352" s="5">
        <v>100</v>
      </c>
      <c r="G1352" s="5" t="s">
        <v>2623</v>
      </c>
      <c r="H1352" s="6">
        <f t="shared" ref="H1352:H1415" si="21">E1352*F1352/100</f>
        <v>499</v>
      </c>
    </row>
    <row r="1353" spans="1:8" hidden="1" x14ac:dyDescent="0.25">
      <c r="A1353" s="3" t="s">
        <v>436</v>
      </c>
      <c r="B1353" s="1" t="s">
        <v>574</v>
      </c>
      <c r="C1353" s="3" t="s">
        <v>740</v>
      </c>
      <c r="D1353" s="1" t="s">
        <v>741</v>
      </c>
      <c r="E1353" s="1">
        <v>653</v>
      </c>
      <c r="F1353" s="5">
        <v>53.2</v>
      </c>
      <c r="G1353" s="5" t="s">
        <v>2623</v>
      </c>
      <c r="H1353" s="6">
        <f t="shared" si="21"/>
        <v>347.39599999999996</v>
      </c>
    </row>
    <row r="1354" spans="1:8" hidden="1" x14ac:dyDescent="0.25">
      <c r="A1354" s="3" t="s">
        <v>436</v>
      </c>
      <c r="B1354" s="1" t="s">
        <v>574</v>
      </c>
      <c r="C1354" s="3" t="s">
        <v>2077</v>
      </c>
      <c r="D1354" s="1" t="s">
        <v>263</v>
      </c>
      <c r="E1354" s="1">
        <v>446</v>
      </c>
      <c r="F1354" s="5">
        <v>100</v>
      </c>
      <c r="G1354" s="5" t="s">
        <v>2623</v>
      </c>
      <c r="H1354" s="6">
        <f t="shared" si="21"/>
        <v>446</v>
      </c>
    </row>
    <row r="1355" spans="1:8" hidden="1" x14ac:dyDescent="0.25">
      <c r="A1355" s="3" t="s">
        <v>436</v>
      </c>
      <c r="B1355" s="1" t="s">
        <v>574</v>
      </c>
      <c r="C1355" s="3" t="s">
        <v>915</v>
      </c>
      <c r="D1355" s="1" t="s">
        <v>1087</v>
      </c>
      <c r="E1355" s="1">
        <v>460</v>
      </c>
      <c r="F1355" s="5">
        <v>97.9</v>
      </c>
      <c r="G1355" s="5" t="s">
        <v>2623</v>
      </c>
      <c r="H1355" s="6">
        <f t="shared" si="21"/>
        <v>450.34</v>
      </c>
    </row>
    <row r="1356" spans="1:8" hidden="1" x14ac:dyDescent="0.25">
      <c r="A1356" s="3" t="s">
        <v>436</v>
      </c>
      <c r="B1356" s="1" t="s">
        <v>574</v>
      </c>
      <c r="C1356" s="3" t="s">
        <v>742</v>
      </c>
      <c r="D1356" s="1" t="s">
        <v>2590</v>
      </c>
      <c r="E1356" s="1">
        <v>454</v>
      </c>
      <c r="F1356" s="5">
        <v>70.900000000000006</v>
      </c>
      <c r="G1356" s="5" t="s">
        <v>2623</v>
      </c>
      <c r="H1356" s="6">
        <f t="shared" si="21"/>
        <v>321.88600000000002</v>
      </c>
    </row>
    <row r="1357" spans="1:8" hidden="1" x14ac:dyDescent="0.25">
      <c r="A1357" s="3" t="s">
        <v>436</v>
      </c>
      <c r="B1357" s="1" t="s">
        <v>574</v>
      </c>
      <c r="C1357" s="3" t="s">
        <v>1563</v>
      </c>
      <c r="D1357" s="1" t="s">
        <v>743</v>
      </c>
      <c r="E1357" s="1">
        <v>384</v>
      </c>
      <c r="F1357" s="5">
        <v>100</v>
      </c>
      <c r="G1357" s="5" t="s">
        <v>2623</v>
      </c>
      <c r="H1357" s="6">
        <f t="shared" si="21"/>
        <v>384</v>
      </c>
    </row>
    <row r="1358" spans="1:8" hidden="1" x14ac:dyDescent="0.25">
      <c r="A1358" s="3" t="s">
        <v>436</v>
      </c>
      <c r="B1358" s="1" t="s">
        <v>574</v>
      </c>
      <c r="C1358" s="3" t="s">
        <v>916</v>
      </c>
      <c r="D1358" s="1" t="s">
        <v>608</v>
      </c>
      <c r="E1358" s="1">
        <v>432</v>
      </c>
      <c r="F1358" s="5">
        <v>100</v>
      </c>
      <c r="G1358" s="5" t="s">
        <v>2623</v>
      </c>
      <c r="H1358" s="6">
        <f t="shared" si="21"/>
        <v>432</v>
      </c>
    </row>
    <row r="1359" spans="1:8" hidden="1" x14ac:dyDescent="0.25">
      <c r="A1359" s="3" t="s">
        <v>436</v>
      </c>
      <c r="B1359" s="1" t="s">
        <v>574</v>
      </c>
      <c r="C1359" s="3" t="s">
        <v>113</v>
      </c>
      <c r="D1359" s="1" t="s">
        <v>2591</v>
      </c>
      <c r="E1359" s="1">
        <v>243</v>
      </c>
      <c r="F1359" s="5">
        <v>99</v>
      </c>
      <c r="G1359" s="5" t="s">
        <v>2623</v>
      </c>
      <c r="H1359" s="6">
        <f t="shared" si="21"/>
        <v>240.57</v>
      </c>
    </row>
    <row r="1360" spans="1:8" hidden="1" x14ac:dyDescent="0.25">
      <c r="A1360" s="3" t="s">
        <v>436</v>
      </c>
      <c r="B1360" s="1" t="s">
        <v>574</v>
      </c>
      <c r="C1360" s="3" t="s">
        <v>1392</v>
      </c>
      <c r="D1360" s="1" t="s">
        <v>445</v>
      </c>
      <c r="E1360" s="1">
        <v>648</v>
      </c>
      <c r="F1360" s="5">
        <v>88.5</v>
      </c>
      <c r="G1360" s="5" t="s">
        <v>2623</v>
      </c>
      <c r="H1360" s="6">
        <f t="shared" si="21"/>
        <v>573.48</v>
      </c>
    </row>
    <row r="1361" spans="1:8" hidden="1" x14ac:dyDescent="0.25">
      <c r="A1361" s="3" t="s">
        <v>436</v>
      </c>
      <c r="B1361" s="1" t="s">
        <v>574</v>
      </c>
      <c r="C1361" s="3" t="s">
        <v>264</v>
      </c>
      <c r="D1361" s="1" t="s">
        <v>917</v>
      </c>
      <c r="E1361" s="1">
        <v>795</v>
      </c>
      <c r="F1361" s="5">
        <v>91.7</v>
      </c>
      <c r="G1361" s="5" t="s">
        <v>2623</v>
      </c>
      <c r="H1361" s="6">
        <f t="shared" si="21"/>
        <v>729.01499999999999</v>
      </c>
    </row>
    <row r="1362" spans="1:8" hidden="1" x14ac:dyDescent="0.25">
      <c r="A1362" s="3" t="s">
        <v>436</v>
      </c>
      <c r="B1362" s="1" t="s">
        <v>574</v>
      </c>
      <c r="C1362" s="3" t="s">
        <v>1564</v>
      </c>
      <c r="D1362" s="1" t="s">
        <v>1088</v>
      </c>
      <c r="E1362" s="1">
        <v>66</v>
      </c>
      <c r="F1362" s="5">
        <v>97</v>
      </c>
      <c r="G1362" s="5" t="s">
        <v>2623</v>
      </c>
      <c r="H1362" s="6">
        <f t="shared" si="21"/>
        <v>64.02</v>
      </c>
    </row>
    <row r="1363" spans="1:8" hidden="1" x14ac:dyDescent="0.25">
      <c r="A1363" s="3" t="s">
        <v>436</v>
      </c>
      <c r="B1363" s="1" t="s">
        <v>574</v>
      </c>
      <c r="C1363" s="3" t="s">
        <v>2078</v>
      </c>
      <c r="D1363" s="1" t="s">
        <v>2079</v>
      </c>
      <c r="E1363" s="1">
        <v>279</v>
      </c>
      <c r="F1363" s="5">
        <v>100</v>
      </c>
      <c r="G1363" s="5" t="s">
        <v>2623</v>
      </c>
      <c r="H1363" s="6">
        <f t="shared" si="21"/>
        <v>279</v>
      </c>
    </row>
    <row r="1364" spans="1:8" hidden="1" x14ac:dyDescent="0.25">
      <c r="A1364" s="3" t="s">
        <v>436</v>
      </c>
      <c r="B1364" s="1" t="s">
        <v>574</v>
      </c>
      <c r="C1364" s="3" t="s">
        <v>265</v>
      </c>
      <c r="D1364" s="1" t="s">
        <v>2080</v>
      </c>
      <c r="E1364" s="1">
        <v>547</v>
      </c>
      <c r="F1364" s="5">
        <v>92.8</v>
      </c>
      <c r="G1364" s="5" t="s">
        <v>2623</v>
      </c>
      <c r="H1364" s="6">
        <f t="shared" si="21"/>
        <v>507.61599999999999</v>
      </c>
    </row>
    <row r="1365" spans="1:8" hidden="1" x14ac:dyDescent="0.25">
      <c r="A1365" s="3" t="s">
        <v>436</v>
      </c>
      <c r="B1365" s="1" t="s">
        <v>574</v>
      </c>
      <c r="C1365" s="3" t="s">
        <v>1565</v>
      </c>
      <c r="D1365" s="1" t="s">
        <v>918</v>
      </c>
      <c r="E1365" s="1">
        <v>147</v>
      </c>
      <c r="F1365" s="5">
        <v>100</v>
      </c>
      <c r="G1365" s="5" t="s">
        <v>2623</v>
      </c>
      <c r="H1365" s="6">
        <f t="shared" si="21"/>
        <v>147</v>
      </c>
    </row>
    <row r="1366" spans="1:8" hidden="1" x14ac:dyDescent="0.25">
      <c r="A1366" s="3" t="s">
        <v>436</v>
      </c>
      <c r="B1366" s="1" t="s">
        <v>574</v>
      </c>
      <c r="C1366" s="3" t="s">
        <v>919</v>
      </c>
      <c r="D1366" s="1" t="s">
        <v>266</v>
      </c>
      <c r="E1366" s="1">
        <v>336</v>
      </c>
      <c r="F1366" s="5">
        <v>100</v>
      </c>
      <c r="G1366" s="5" t="s">
        <v>2623</v>
      </c>
      <c r="H1366" s="6">
        <f t="shared" si="21"/>
        <v>336</v>
      </c>
    </row>
    <row r="1367" spans="1:8" hidden="1" x14ac:dyDescent="0.25">
      <c r="A1367" s="3" t="s">
        <v>436</v>
      </c>
      <c r="B1367" s="1" t="s">
        <v>574</v>
      </c>
      <c r="C1367" s="3" t="s">
        <v>920</v>
      </c>
      <c r="D1367" s="1" t="s">
        <v>609</v>
      </c>
      <c r="E1367" s="1">
        <v>326</v>
      </c>
      <c r="F1367" s="5">
        <v>100</v>
      </c>
      <c r="G1367" s="5" t="s">
        <v>2623</v>
      </c>
      <c r="H1367" s="6">
        <f t="shared" si="21"/>
        <v>326</v>
      </c>
    </row>
    <row r="1368" spans="1:8" hidden="1" x14ac:dyDescent="0.25">
      <c r="A1368" s="3" t="s">
        <v>436</v>
      </c>
      <c r="B1368" s="1" t="s">
        <v>574</v>
      </c>
      <c r="C1368" s="3" t="s">
        <v>1311</v>
      </c>
      <c r="D1368" s="1" t="s">
        <v>1566</v>
      </c>
      <c r="E1368" s="1">
        <v>425</v>
      </c>
      <c r="F1368" s="5">
        <v>100</v>
      </c>
      <c r="G1368" s="5" t="s">
        <v>2623</v>
      </c>
      <c r="H1368" s="6">
        <f t="shared" si="21"/>
        <v>425</v>
      </c>
    </row>
    <row r="1369" spans="1:8" hidden="1" x14ac:dyDescent="0.25">
      <c r="A1369" s="3" t="s">
        <v>436</v>
      </c>
      <c r="B1369" s="1" t="s">
        <v>574</v>
      </c>
      <c r="C1369" s="3" t="s">
        <v>2081</v>
      </c>
      <c r="D1369" s="1" t="s">
        <v>2448</v>
      </c>
      <c r="E1369" s="1">
        <v>267</v>
      </c>
      <c r="F1369" s="5">
        <v>100</v>
      </c>
      <c r="G1369" s="5" t="s">
        <v>2623</v>
      </c>
      <c r="H1369" s="6">
        <f t="shared" si="21"/>
        <v>267</v>
      </c>
    </row>
    <row r="1370" spans="1:8" hidden="1" x14ac:dyDescent="0.25">
      <c r="A1370" s="3" t="s">
        <v>436</v>
      </c>
      <c r="B1370" s="1" t="s">
        <v>574</v>
      </c>
      <c r="C1370" s="3" t="s">
        <v>610</v>
      </c>
      <c r="D1370" s="1" t="s">
        <v>2592</v>
      </c>
      <c r="E1370" s="1">
        <v>612</v>
      </c>
      <c r="F1370" s="5">
        <v>100</v>
      </c>
      <c r="G1370" s="5" t="s">
        <v>2623</v>
      </c>
      <c r="H1370" s="6">
        <f t="shared" si="21"/>
        <v>612</v>
      </c>
    </row>
    <row r="1371" spans="1:8" hidden="1" x14ac:dyDescent="0.25">
      <c r="A1371" s="3" t="s">
        <v>436</v>
      </c>
      <c r="B1371" s="1" t="s">
        <v>574</v>
      </c>
      <c r="C1371" s="3" t="s">
        <v>1905</v>
      </c>
      <c r="D1371" s="1" t="s">
        <v>114</v>
      </c>
      <c r="E1371" s="1">
        <v>279</v>
      </c>
      <c r="F1371" s="5">
        <v>100</v>
      </c>
      <c r="G1371" s="5" t="s">
        <v>2623</v>
      </c>
      <c r="H1371" s="6">
        <f t="shared" si="21"/>
        <v>279</v>
      </c>
    </row>
    <row r="1372" spans="1:8" hidden="1" x14ac:dyDescent="0.25">
      <c r="A1372" s="3" t="s">
        <v>436</v>
      </c>
      <c r="B1372" s="1" t="s">
        <v>574</v>
      </c>
      <c r="C1372" s="3" t="s">
        <v>1236</v>
      </c>
      <c r="D1372" s="1" t="s">
        <v>2082</v>
      </c>
      <c r="E1372" s="1">
        <v>409</v>
      </c>
      <c r="F1372" s="5">
        <v>100</v>
      </c>
      <c r="G1372" s="5" t="s">
        <v>2623</v>
      </c>
      <c r="H1372" s="6">
        <f t="shared" si="21"/>
        <v>409</v>
      </c>
    </row>
    <row r="1373" spans="1:8" hidden="1" x14ac:dyDescent="0.25">
      <c r="A1373" s="3" t="s">
        <v>436</v>
      </c>
      <c r="B1373" s="1" t="s">
        <v>574</v>
      </c>
      <c r="C1373" s="3" t="s">
        <v>2370</v>
      </c>
      <c r="D1373" s="1" t="s">
        <v>115</v>
      </c>
      <c r="E1373" s="1">
        <v>320</v>
      </c>
      <c r="F1373" s="5">
        <v>100</v>
      </c>
      <c r="G1373" s="5" t="s">
        <v>2623</v>
      </c>
      <c r="H1373" s="6">
        <f t="shared" si="21"/>
        <v>320</v>
      </c>
    </row>
    <row r="1374" spans="1:8" hidden="1" x14ac:dyDescent="0.25">
      <c r="A1374" s="3" t="s">
        <v>436</v>
      </c>
      <c r="B1374" s="1" t="s">
        <v>574</v>
      </c>
      <c r="C1374" s="3" t="s">
        <v>267</v>
      </c>
      <c r="D1374" s="1" t="s">
        <v>921</v>
      </c>
      <c r="E1374" s="1">
        <v>533</v>
      </c>
      <c r="F1374" s="5">
        <v>94.5</v>
      </c>
      <c r="G1374" s="5" t="s">
        <v>2623</v>
      </c>
      <c r="H1374" s="6">
        <f t="shared" si="21"/>
        <v>503.685</v>
      </c>
    </row>
    <row r="1375" spans="1:8" hidden="1" x14ac:dyDescent="0.25">
      <c r="A1375" s="3" t="s">
        <v>436</v>
      </c>
      <c r="B1375" s="1" t="s">
        <v>574</v>
      </c>
      <c r="C1375" s="3" t="s">
        <v>2267</v>
      </c>
      <c r="D1375" s="1" t="s">
        <v>2268</v>
      </c>
      <c r="E1375" s="1">
        <v>441</v>
      </c>
      <c r="F1375" s="5">
        <v>94</v>
      </c>
      <c r="G1375" s="5" t="s">
        <v>2623</v>
      </c>
      <c r="H1375" s="6">
        <f t="shared" si="21"/>
        <v>414.54</v>
      </c>
    </row>
    <row r="1376" spans="1:8" hidden="1" x14ac:dyDescent="0.25">
      <c r="A1376" s="3" t="s">
        <v>436</v>
      </c>
      <c r="B1376" s="1" t="s">
        <v>574</v>
      </c>
      <c r="C1376" s="3" t="s">
        <v>1089</v>
      </c>
      <c r="D1376" s="1" t="s">
        <v>1567</v>
      </c>
      <c r="E1376" s="1">
        <v>191</v>
      </c>
      <c r="F1376" s="5">
        <v>100</v>
      </c>
      <c r="G1376" s="5" t="s">
        <v>2623</v>
      </c>
      <c r="H1376" s="6">
        <f t="shared" si="21"/>
        <v>191</v>
      </c>
    </row>
    <row r="1377" spans="1:8" hidden="1" x14ac:dyDescent="0.25">
      <c r="A1377" s="3" t="s">
        <v>436</v>
      </c>
      <c r="B1377" s="1" t="s">
        <v>574</v>
      </c>
      <c r="C1377" s="3" t="s">
        <v>922</v>
      </c>
      <c r="D1377" s="1" t="s">
        <v>2269</v>
      </c>
      <c r="E1377" s="1">
        <v>356</v>
      </c>
      <c r="F1377" s="5">
        <v>100</v>
      </c>
      <c r="G1377" s="5" t="s">
        <v>2623</v>
      </c>
      <c r="H1377" s="6">
        <f t="shared" si="21"/>
        <v>356</v>
      </c>
    </row>
    <row r="1378" spans="1:8" hidden="1" x14ac:dyDescent="0.25">
      <c r="A1378" s="3" t="s">
        <v>436</v>
      </c>
      <c r="B1378" s="1" t="s">
        <v>574</v>
      </c>
      <c r="C1378" s="3" t="s">
        <v>268</v>
      </c>
      <c r="D1378" s="1" t="s">
        <v>116</v>
      </c>
      <c r="E1378" s="1">
        <v>218</v>
      </c>
      <c r="F1378" s="5">
        <v>100</v>
      </c>
      <c r="G1378" s="5" t="s">
        <v>2623</v>
      </c>
      <c r="H1378" s="6">
        <f t="shared" si="21"/>
        <v>218</v>
      </c>
    </row>
    <row r="1379" spans="1:8" hidden="1" x14ac:dyDescent="0.25">
      <c r="A1379" s="3" t="s">
        <v>436</v>
      </c>
      <c r="B1379" s="1" t="s">
        <v>574</v>
      </c>
      <c r="C1379" s="3" t="s">
        <v>818</v>
      </c>
      <c r="D1379" s="1" t="s">
        <v>744</v>
      </c>
      <c r="E1379" s="1">
        <v>882</v>
      </c>
      <c r="F1379" s="5">
        <v>100</v>
      </c>
      <c r="G1379" s="5" t="s">
        <v>2623</v>
      </c>
      <c r="H1379" s="6">
        <f t="shared" si="21"/>
        <v>882</v>
      </c>
    </row>
    <row r="1380" spans="1:8" hidden="1" x14ac:dyDescent="0.25">
      <c r="A1380" s="3" t="s">
        <v>436</v>
      </c>
      <c r="B1380" s="1" t="s">
        <v>574</v>
      </c>
      <c r="C1380" s="3" t="s">
        <v>1568</v>
      </c>
      <c r="D1380" s="1" t="s">
        <v>745</v>
      </c>
      <c r="E1380" s="1">
        <v>17</v>
      </c>
      <c r="F1380" s="5">
        <v>100</v>
      </c>
      <c r="G1380" s="5" t="s">
        <v>2623</v>
      </c>
      <c r="H1380" s="6">
        <f t="shared" si="21"/>
        <v>17</v>
      </c>
    </row>
    <row r="1381" spans="1:8" hidden="1" x14ac:dyDescent="0.25">
      <c r="A1381" s="3" t="s">
        <v>436</v>
      </c>
      <c r="B1381" s="1" t="s">
        <v>574</v>
      </c>
      <c r="C1381" s="3" t="s">
        <v>2270</v>
      </c>
      <c r="D1381" s="1" t="s">
        <v>746</v>
      </c>
      <c r="E1381" s="1">
        <v>281</v>
      </c>
      <c r="F1381" s="5">
        <v>100</v>
      </c>
      <c r="G1381" s="5" t="s">
        <v>2623</v>
      </c>
      <c r="H1381" s="6">
        <f t="shared" si="21"/>
        <v>281</v>
      </c>
    </row>
    <row r="1382" spans="1:8" hidden="1" x14ac:dyDescent="0.25">
      <c r="A1382" s="3" t="s">
        <v>436</v>
      </c>
      <c r="B1382" s="1" t="s">
        <v>574</v>
      </c>
      <c r="C1382" s="3" t="s">
        <v>117</v>
      </c>
      <c r="D1382" s="1" t="s">
        <v>923</v>
      </c>
      <c r="E1382" s="1">
        <v>333</v>
      </c>
      <c r="F1382" s="5">
        <v>0</v>
      </c>
      <c r="G1382" s="5" t="s">
        <v>2623</v>
      </c>
      <c r="H1382" s="6">
        <f t="shared" si="21"/>
        <v>0</v>
      </c>
    </row>
    <row r="1383" spans="1:8" hidden="1" x14ac:dyDescent="0.25">
      <c r="A1383" s="3" t="s">
        <v>436</v>
      </c>
      <c r="B1383" s="1" t="s">
        <v>574</v>
      </c>
      <c r="C1383" s="3" t="s">
        <v>747</v>
      </c>
      <c r="D1383" s="1" t="s">
        <v>921</v>
      </c>
      <c r="E1383" s="1">
        <v>89</v>
      </c>
      <c r="F1383" s="5">
        <v>0</v>
      </c>
      <c r="G1383" s="5" t="s">
        <v>2623</v>
      </c>
      <c r="H1383" s="6">
        <f t="shared" si="21"/>
        <v>0</v>
      </c>
    </row>
    <row r="1384" spans="1:8" hidden="1" x14ac:dyDescent="0.25">
      <c r="A1384" s="3" t="s">
        <v>436</v>
      </c>
      <c r="B1384" s="1" t="s">
        <v>574</v>
      </c>
      <c r="C1384" s="3" t="s">
        <v>1393</v>
      </c>
      <c r="D1384" s="1" t="s">
        <v>1906</v>
      </c>
      <c r="E1384" s="1">
        <v>36</v>
      </c>
      <c r="F1384" s="5">
        <v>0</v>
      </c>
      <c r="G1384" s="5" t="s">
        <v>2623</v>
      </c>
      <c r="H1384" s="6">
        <f t="shared" si="21"/>
        <v>0</v>
      </c>
    </row>
    <row r="1385" spans="1:8" hidden="1" x14ac:dyDescent="0.25">
      <c r="A1385" s="3" t="s">
        <v>436</v>
      </c>
      <c r="B1385" s="1" t="s">
        <v>574</v>
      </c>
      <c r="C1385" s="3" t="s">
        <v>748</v>
      </c>
      <c r="D1385" s="1" t="s">
        <v>2271</v>
      </c>
      <c r="E1385" s="1">
        <v>45</v>
      </c>
      <c r="F1385" s="5">
        <v>0</v>
      </c>
      <c r="G1385" s="5" t="s">
        <v>2623</v>
      </c>
      <c r="H1385" s="6">
        <f t="shared" si="21"/>
        <v>0</v>
      </c>
    </row>
    <row r="1386" spans="1:8" hidden="1" x14ac:dyDescent="0.25">
      <c r="A1386" s="3" t="s">
        <v>436</v>
      </c>
      <c r="B1386" s="1" t="s">
        <v>574</v>
      </c>
      <c r="C1386" s="3" t="s">
        <v>2449</v>
      </c>
      <c r="D1386" s="1" t="s">
        <v>1907</v>
      </c>
      <c r="E1386" s="1">
        <v>116</v>
      </c>
      <c r="F1386" s="5">
        <v>0</v>
      </c>
      <c r="G1386" s="5" t="s">
        <v>2623</v>
      </c>
      <c r="H1386" s="6">
        <f t="shared" si="21"/>
        <v>0</v>
      </c>
    </row>
    <row r="1387" spans="1:8" hidden="1" x14ac:dyDescent="0.25">
      <c r="A1387" s="3" t="s">
        <v>436</v>
      </c>
      <c r="B1387" s="1" t="s">
        <v>574</v>
      </c>
      <c r="C1387" s="3" t="s">
        <v>26</v>
      </c>
      <c r="D1387" s="1" t="s">
        <v>924</v>
      </c>
      <c r="E1387" s="1">
        <v>152</v>
      </c>
      <c r="F1387" s="5">
        <v>0</v>
      </c>
      <c r="G1387" s="5" t="s">
        <v>2623</v>
      </c>
      <c r="H1387" s="6">
        <f t="shared" si="21"/>
        <v>0</v>
      </c>
    </row>
    <row r="1388" spans="1:8" hidden="1" x14ac:dyDescent="0.25">
      <c r="A1388" s="3" t="s">
        <v>436</v>
      </c>
      <c r="B1388" s="1" t="s">
        <v>574</v>
      </c>
      <c r="C1388" s="3" t="s">
        <v>2083</v>
      </c>
      <c r="D1388" s="1" t="s">
        <v>1394</v>
      </c>
      <c r="E1388" s="1">
        <v>98</v>
      </c>
      <c r="F1388" s="5">
        <v>100</v>
      </c>
      <c r="G1388" s="5" t="s">
        <v>2623</v>
      </c>
      <c r="H1388" s="6">
        <f t="shared" si="21"/>
        <v>98</v>
      </c>
    </row>
    <row r="1389" spans="1:8" hidden="1" x14ac:dyDescent="0.25">
      <c r="A1389" s="3" t="s">
        <v>436</v>
      </c>
      <c r="B1389" s="1" t="s">
        <v>574</v>
      </c>
      <c r="C1389" s="3" t="s">
        <v>925</v>
      </c>
      <c r="D1389" s="1" t="s">
        <v>2272</v>
      </c>
      <c r="E1389" s="1">
        <v>318</v>
      </c>
      <c r="F1389" s="5">
        <v>0</v>
      </c>
      <c r="G1389" s="5" t="s">
        <v>2623</v>
      </c>
      <c r="H1389" s="6">
        <f t="shared" si="21"/>
        <v>0</v>
      </c>
    </row>
    <row r="1390" spans="1:8" hidden="1" x14ac:dyDescent="0.25">
      <c r="A1390" s="3" t="s">
        <v>436</v>
      </c>
      <c r="B1390" s="1" t="s">
        <v>574</v>
      </c>
      <c r="C1390" s="3" t="s">
        <v>2273</v>
      </c>
      <c r="D1390" s="1" t="s">
        <v>2590</v>
      </c>
      <c r="E1390" s="1">
        <v>206</v>
      </c>
      <c r="F1390" s="5">
        <v>0</v>
      </c>
      <c r="G1390" s="5" t="s">
        <v>2623</v>
      </c>
      <c r="H1390" s="6">
        <f t="shared" si="21"/>
        <v>0</v>
      </c>
    </row>
    <row r="1391" spans="1:8" hidden="1" x14ac:dyDescent="0.25">
      <c r="A1391" s="3" t="s">
        <v>436</v>
      </c>
      <c r="B1391" s="1" t="s">
        <v>574</v>
      </c>
      <c r="C1391" s="3" t="s">
        <v>1624</v>
      </c>
      <c r="D1391" s="1" t="s">
        <v>1090</v>
      </c>
      <c r="E1391" s="1">
        <v>118</v>
      </c>
      <c r="F1391" s="5">
        <v>0</v>
      </c>
      <c r="G1391" s="5" t="s">
        <v>2623</v>
      </c>
      <c r="H1391" s="6">
        <f t="shared" si="21"/>
        <v>0</v>
      </c>
    </row>
    <row r="1392" spans="1:8" hidden="1" x14ac:dyDescent="0.25">
      <c r="A1392" s="3" t="s">
        <v>436</v>
      </c>
      <c r="B1392" s="1" t="s">
        <v>574</v>
      </c>
      <c r="C1392" s="3" t="s">
        <v>153</v>
      </c>
      <c r="D1392" s="1" t="s">
        <v>926</v>
      </c>
      <c r="E1392" s="1">
        <v>145</v>
      </c>
      <c r="F1392" s="5">
        <v>0</v>
      </c>
      <c r="G1392" s="5" t="s">
        <v>2623</v>
      </c>
      <c r="H1392" s="6">
        <f t="shared" si="21"/>
        <v>0</v>
      </c>
    </row>
    <row r="1393" spans="1:8" hidden="1" x14ac:dyDescent="0.25">
      <c r="A1393" s="3" t="s">
        <v>436</v>
      </c>
      <c r="B1393" s="1" t="s">
        <v>574</v>
      </c>
      <c r="C1393" s="3" t="s">
        <v>611</v>
      </c>
      <c r="D1393" s="1" t="s">
        <v>1091</v>
      </c>
      <c r="E1393" s="1">
        <v>447</v>
      </c>
      <c r="F1393" s="5">
        <v>0</v>
      </c>
      <c r="G1393" s="5" t="s">
        <v>2623</v>
      </c>
      <c r="H1393" s="6">
        <f t="shared" si="21"/>
        <v>0</v>
      </c>
    </row>
    <row r="1394" spans="1:8" hidden="1" x14ac:dyDescent="0.25">
      <c r="A1394" s="3" t="s">
        <v>436</v>
      </c>
      <c r="B1394" s="1" t="s">
        <v>574</v>
      </c>
      <c r="C1394" s="3" t="s">
        <v>2084</v>
      </c>
      <c r="D1394" s="1" t="s">
        <v>1395</v>
      </c>
      <c r="E1394" s="1">
        <v>390</v>
      </c>
      <c r="F1394" s="5">
        <v>0</v>
      </c>
      <c r="G1394" s="5" t="s">
        <v>2623</v>
      </c>
      <c r="H1394" s="6">
        <f t="shared" si="21"/>
        <v>0</v>
      </c>
    </row>
    <row r="1395" spans="1:8" hidden="1" x14ac:dyDescent="0.25">
      <c r="A1395" s="3" t="s">
        <v>436</v>
      </c>
      <c r="B1395" s="1" t="s">
        <v>574</v>
      </c>
      <c r="C1395" s="3" t="s">
        <v>2593</v>
      </c>
      <c r="D1395" s="1" t="s">
        <v>927</v>
      </c>
      <c r="E1395" s="1">
        <v>550</v>
      </c>
      <c r="F1395" s="5">
        <v>0</v>
      </c>
      <c r="G1395" s="5" t="s">
        <v>2623</v>
      </c>
      <c r="H1395" s="6">
        <f t="shared" si="21"/>
        <v>0</v>
      </c>
    </row>
    <row r="1396" spans="1:8" hidden="1" x14ac:dyDescent="0.25">
      <c r="A1396" s="3" t="s">
        <v>436</v>
      </c>
      <c r="B1396" s="1" t="s">
        <v>574</v>
      </c>
      <c r="C1396" s="3" t="s">
        <v>1237</v>
      </c>
      <c r="D1396" s="1" t="s">
        <v>1396</v>
      </c>
      <c r="E1396" s="1">
        <v>95</v>
      </c>
      <c r="F1396" s="5">
        <v>100</v>
      </c>
      <c r="G1396" s="5" t="s">
        <v>2623</v>
      </c>
      <c r="H1396" s="6">
        <f t="shared" si="21"/>
        <v>95</v>
      </c>
    </row>
    <row r="1397" spans="1:8" hidden="1" x14ac:dyDescent="0.25">
      <c r="A1397" s="3" t="s">
        <v>436</v>
      </c>
      <c r="B1397" s="1" t="s">
        <v>574</v>
      </c>
      <c r="C1397" s="3" t="s">
        <v>269</v>
      </c>
      <c r="D1397" s="1" t="s">
        <v>2085</v>
      </c>
      <c r="E1397" s="1">
        <v>121</v>
      </c>
      <c r="F1397" s="5">
        <v>0</v>
      </c>
      <c r="G1397" s="5" t="s">
        <v>2623</v>
      </c>
      <c r="H1397" s="6">
        <f t="shared" si="21"/>
        <v>0</v>
      </c>
    </row>
    <row r="1398" spans="1:8" hidden="1" x14ac:dyDescent="0.25">
      <c r="A1398" s="3" t="s">
        <v>1092</v>
      </c>
      <c r="B1398" s="1" t="s">
        <v>1569</v>
      </c>
      <c r="C1398" s="3" t="s">
        <v>1424</v>
      </c>
      <c r="D1398" s="1" t="s">
        <v>62</v>
      </c>
      <c r="E1398" s="1">
        <v>800</v>
      </c>
      <c r="F1398" s="4">
        <v>9</v>
      </c>
      <c r="G1398" s="5"/>
      <c r="H1398" s="6">
        <f t="shared" si="21"/>
        <v>72</v>
      </c>
    </row>
    <row r="1399" spans="1:8" hidden="1" x14ac:dyDescent="0.25">
      <c r="A1399" s="3" t="s">
        <v>1092</v>
      </c>
      <c r="B1399" s="1" t="s">
        <v>1569</v>
      </c>
      <c r="C1399" s="3" t="s">
        <v>1455</v>
      </c>
      <c r="D1399" s="1" t="s">
        <v>270</v>
      </c>
      <c r="E1399" s="1">
        <v>1963</v>
      </c>
      <c r="F1399" s="4">
        <v>11.054500000000001</v>
      </c>
      <c r="G1399" s="5"/>
      <c r="H1399" s="6">
        <f t="shared" si="21"/>
        <v>216.99983500000002</v>
      </c>
    </row>
    <row r="1400" spans="1:8" hidden="1" x14ac:dyDescent="0.25">
      <c r="A1400" s="3" t="s">
        <v>1092</v>
      </c>
      <c r="B1400" s="1" t="s">
        <v>1569</v>
      </c>
      <c r="C1400" s="3" t="s">
        <v>2125</v>
      </c>
      <c r="D1400" s="1" t="s">
        <v>118</v>
      </c>
      <c r="E1400" s="1">
        <v>917</v>
      </c>
      <c r="F1400" s="4">
        <v>10.577999999999999</v>
      </c>
      <c r="G1400" s="5"/>
      <c r="H1400" s="6">
        <f t="shared" si="21"/>
        <v>97.000259999999997</v>
      </c>
    </row>
    <row r="1401" spans="1:8" hidden="1" x14ac:dyDescent="0.25">
      <c r="A1401" s="3" t="s">
        <v>1092</v>
      </c>
      <c r="B1401" s="1" t="s">
        <v>1569</v>
      </c>
      <c r="C1401" s="3" t="s">
        <v>2489</v>
      </c>
      <c r="D1401" s="1" t="s">
        <v>928</v>
      </c>
      <c r="E1401" s="1">
        <v>782</v>
      </c>
      <c r="F1401" s="4">
        <v>11.8926</v>
      </c>
      <c r="G1401" s="5"/>
      <c r="H1401" s="6">
        <f t="shared" si="21"/>
        <v>93.000131999999994</v>
      </c>
    </row>
    <row r="1402" spans="1:8" hidden="1" x14ac:dyDescent="0.25">
      <c r="A1402" s="3" t="s">
        <v>1752</v>
      </c>
      <c r="B1402" s="1" t="s">
        <v>2086</v>
      </c>
      <c r="C1402" s="3" t="s">
        <v>163</v>
      </c>
      <c r="D1402" s="1" t="s">
        <v>2087</v>
      </c>
      <c r="E1402" s="1">
        <v>853</v>
      </c>
      <c r="F1402" s="4">
        <v>32.356400000000001</v>
      </c>
      <c r="G1402" s="5"/>
      <c r="H1402" s="6">
        <f t="shared" si="21"/>
        <v>276.000092</v>
      </c>
    </row>
    <row r="1403" spans="1:8" hidden="1" x14ac:dyDescent="0.25">
      <c r="A1403" s="3" t="s">
        <v>1752</v>
      </c>
      <c r="B1403" s="1" t="s">
        <v>2086</v>
      </c>
      <c r="C1403" s="3" t="s">
        <v>196</v>
      </c>
      <c r="D1403" s="1" t="s">
        <v>2088</v>
      </c>
      <c r="E1403" s="1">
        <v>722</v>
      </c>
      <c r="F1403" s="4">
        <v>27.977900000000002</v>
      </c>
      <c r="G1403" s="5"/>
      <c r="H1403" s="6">
        <f t="shared" si="21"/>
        <v>202.000438</v>
      </c>
    </row>
    <row r="1404" spans="1:8" hidden="1" x14ac:dyDescent="0.25">
      <c r="A1404" s="3" t="s">
        <v>1752</v>
      </c>
      <c r="B1404" s="1" t="s">
        <v>2086</v>
      </c>
      <c r="C1404" s="3" t="s">
        <v>2120</v>
      </c>
      <c r="D1404" s="1" t="s">
        <v>1908</v>
      </c>
      <c r="E1404" s="1">
        <v>727</v>
      </c>
      <c r="F1404" s="4">
        <v>47.5929</v>
      </c>
      <c r="G1404" s="5"/>
      <c r="H1404" s="6">
        <f t="shared" si="21"/>
        <v>346.000383</v>
      </c>
    </row>
    <row r="1405" spans="1:8" hidden="1" x14ac:dyDescent="0.25">
      <c r="A1405" s="3" t="s">
        <v>1752</v>
      </c>
      <c r="B1405" s="1" t="s">
        <v>2086</v>
      </c>
      <c r="C1405" s="3" t="s">
        <v>324</v>
      </c>
      <c r="D1405" s="1" t="s">
        <v>271</v>
      </c>
      <c r="E1405" s="1">
        <v>2742</v>
      </c>
      <c r="F1405" s="4">
        <v>26.075800000000001</v>
      </c>
      <c r="G1405" s="5"/>
      <c r="H1405" s="6">
        <f t="shared" si="21"/>
        <v>714.99843600000008</v>
      </c>
    </row>
    <row r="1406" spans="1:8" hidden="1" x14ac:dyDescent="0.25">
      <c r="A1406" s="3" t="s">
        <v>1752</v>
      </c>
      <c r="B1406" s="1" t="s">
        <v>2086</v>
      </c>
      <c r="C1406" s="3" t="s">
        <v>1425</v>
      </c>
      <c r="D1406" s="1" t="s">
        <v>1909</v>
      </c>
      <c r="E1406" s="1">
        <v>918</v>
      </c>
      <c r="F1406" s="4">
        <v>20.588200000000001</v>
      </c>
      <c r="G1406" s="5"/>
      <c r="H1406" s="6">
        <f t="shared" si="21"/>
        <v>188.99967599999999</v>
      </c>
    </row>
    <row r="1407" spans="1:8" hidden="1" x14ac:dyDescent="0.25">
      <c r="A1407" s="3" t="s">
        <v>1752</v>
      </c>
      <c r="B1407" s="1" t="s">
        <v>2086</v>
      </c>
      <c r="C1407" s="3" t="s">
        <v>329</v>
      </c>
      <c r="D1407" s="1" t="s">
        <v>1570</v>
      </c>
      <c r="E1407" s="1">
        <v>482</v>
      </c>
      <c r="F1407" s="4">
        <v>34.647300000000001</v>
      </c>
      <c r="G1407" s="5"/>
      <c r="H1407" s="6">
        <f t="shared" si="21"/>
        <v>166.99998599999998</v>
      </c>
    </row>
    <row r="1408" spans="1:8" hidden="1" x14ac:dyDescent="0.25">
      <c r="A1408" s="3" t="s">
        <v>1752</v>
      </c>
      <c r="B1408" s="1" t="s">
        <v>2086</v>
      </c>
      <c r="C1408" s="3" t="s">
        <v>1125</v>
      </c>
      <c r="D1408" s="1" t="s">
        <v>1910</v>
      </c>
      <c r="E1408" s="1">
        <v>823</v>
      </c>
      <c r="F1408" s="4">
        <v>41.919800000000002</v>
      </c>
      <c r="G1408" s="5"/>
      <c r="H1408" s="6">
        <f t="shared" si="21"/>
        <v>344.999954</v>
      </c>
    </row>
    <row r="1409" spans="1:8" hidden="1" x14ac:dyDescent="0.25">
      <c r="A1409" s="3" t="s">
        <v>1752</v>
      </c>
      <c r="B1409" s="1" t="s">
        <v>2086</v>
      </c>
      <c r="C1409" s="3" t="s">
        <v>1441</v>
      </c>
      <c r="D1409" s="1" t="s">
        <v>272</v>
      </c>
      <c r="E1409" s="1">
        <v>692</v>
      </c>
      <c r="F1409" s="4">
        <v>25.144500000000001</v>
      </c>
      <c r="G1409" s="5"/>
      <c r="H1409" s="6">
        <f t="shared" si="21"/>
        <v>173.99993999999998</v>
      </c>
    </row>
    <row r="1410" spans="1:8" hidden="1" x14ac:dyDescent="0.25">
      <c r="A1410" s="3" t="s">
        <v>1752</v>
      </c>
      <c r="B1410" s="1" t="s">
        <v>2086</v>
      </c>
      <c r="C1410" s="3" t="s">
        <v>2332</v>
      </c>
      <c r="D1410" s="1" t="s">
        <v>1911</v>
      </c>
      <c r="E1410" s="1">
        <v>535</v>
      </c>
      <c r="F1410" s="4">
        <v>39.065399999999997</v>
      </c>
      <c r="G1410" s="5"/>
      <c r="H1410" s="6">
        <f t="shared" si="21"/>
        <v>208.99988999999997</v>
      </c>
    </row>
    <row r="1411" spans="1:8" hidden="1" x14ac:dyDescent="0.25">
      <c r="A1411" s="3" t="s">
        <v>1752</v>
      </c>
      <c r="B1411" s="1" t="s">
        <v>2086</v>
      </c>
      <c r="C1411" s="3" t="s">
        <v>783</v>
      </c>
      <c r="D1411" s="1" t="s">
        <v>2274</v>
      </c>
      <c r="E1411" s="1">
        <v>752</v>
      </c>
      <c r="F1411" s="4">
        <v>23.8032</v>
      </c>
      <c r="G1411" s="5"/>
      <c r="H1411" s="6">
        <f t="shared" si="21"/>
        <v>179.00006400000001</v>
      </c>
    </row>
    <row r="1412" spans="1:8" hidden="1" x14ac:dyDescent="0.25">
      <c r="A1412" s="3" t="s">
        <v>2450</v>
      </c>
      <c r="B1412" s="1" t="s">
        <v>1912</v>
      </c>
      <c r="C1412" s="3" t="s">
        <v>988</v>
      </c>
      <c r="D1412" s="1" t="s">
        <v>2451</v>
      </c>
      <c r="E1412" s="1">
        <v>823</v>
      </c>
      <c r="F1412" s="4">
        <v>8.141</v>
      </c>
      <c r="G1412" s="5"/>
      <c r="H1412" s="6">
        <f t="shared" si="21"/>
        <v>67.000429999999994</v>
      </c>
    </row>
    <row r="1413" spans="1:8" hidden="1" x14ac:dyDescent="0.25">
      <c r="A1413" s="3" t="s">
        <v>2450</v>
      </c>
      <c r="B1413" s="1" t="s">
        <v>1912</v>
      </c>
      <c r="C1413" s="3" t="s">
        <v>974</v>
      </c>
      <c r="D1413" s="1" t="s">
        <v>929</v>
      </c>
      <c r="E1413" s="1">
        <v>875</v>
      </c>
      <c r="F1413" s="4">
        <v>21.257100000000001</v>
      </c>
      <c r="G1413" s="5"/>
      <c r="H1413" s="6">
        <f t="shared" si="21"/>
        <v>185.99962500000001</v>
      </c>
    </row>
    <row r="1414" spans="1:8" hidden="1" x14ac:dyDescent="0.25">
      <c r="A1414" s="3" t="s">
        <v>2450</v>
      </c>
      <c r="B1414" s="1" t="s">
        <v>1912</v>
      </c>
      <c r="C1414" s="3" t="s">
        <v>2336</v>
      </c>
      <c r="D1414" s="1" t="s">
        <v>446</v>
      </c>
      <c r="E1414" s="1">
        <v>2578</v>
      </c>
      <c r="F1414" s="4">
        <v>10.938700000000001</v>
      </c>
      <c r="G1414" s="5"/>
      <c r="H1414" s="6">
        <f t="shared" si="21"/>
        <v>281.999686</v>
      </c>
    </row>
    <row r="1415" spans="1:8" hidden="1" x14ac:dyDescent="0.25">
      <c r="A1415" s="3" t="s">
        <v>2450</v>
      </c>
      <c r="B1415" s="1" t="s">
        <v>1912</v>
      </c>
      <c r="C1415" s="3" t="s">
        <v>1631</v>
      </c>
      <c r="D1415" s="1" t="s">
        <v>1397</v>
      </c>
      <c r="E1415" s="1">
        <v>988</v>
      </c>
      <c r="F1415" s="4">
        <v>17.914899999999999</v>
      </c>
      <c r="G1415" s="5"/>
      <c r="H1415" s="6">
        <f t="shared" si="21"/>
        <v>176.999212</v>
      </c>
    </row>
    <row r="1416" spans="1:8" hidden="1" x14ac:dyDescent="0.25">
      <c r="A1416" s="3" t="s">
        <v>2450</v>
      </c>
      <c r="B1416" s="1" t="s">
        <v>1912</v>
      </c>
      <c r="C1416" s="3" t="s">
        <v>337</v>
      </c>
      <c r="D1416" s="1" t="s">
        <v>2452</v>
      </c>
      <c r="E1416" s="1">
        <v>785</v>
      </c>
      <c r="F1416" s="4">
        <v>6.8789999999999996</v>
      </c>
      <c r="G1416" s="5"/>
      <c r="H1416" s="6">
        <f t="shared" ref="H1416:H1479" si="22">E1416*F1416/100</f>
        <v>54.000149999999991</v>
      </c>
    </row>
    <row r="1417" spans="1:8" hidden="1" x14ac:dyDescent="0.25">
      <c r="A1417" s="3" t="s">
        <v>2450</v>
      </c>
      <c r="B1417" s="1" t="s">
        <v>1912</v>
      </c>
      <c r="C1417" s="3" t="s">
        <v>1174</v>
      </c>
      <c r="D1417" s="1" t="s">
        <v>2089</v>
      </c>
      <c r="E1417" s="1">
        <v>1105</v>
      </c>
      <c r="F1417" s="4">
        <v>8.9591999999999992</v>
      </c>
      <c r="G1417" s="5"/>
      <c r="H1417" s="6">
        <f t="shared" si="22"/>
        <v>98.999159999999989</v>
      </c>
    </row>
    <row r="1418" spans="1:8" hidden="1" x14ac:dyDescent="0.25">
      <c r="A1418" s="3" t="s">
        <v>2450</v>
      </c>
      <c r="B1418" s="1" t="s">
        <v>1912</v>
      </c>
      <c r="C1418" s="3" t="s">
        <v>1688</v>
      </c>
      <c r="D1418" s="1" t="s">
        <v>2275</v>
      </c>
      <c r="E1418" s="1">
        <v>925</v>
      </c>
      <c r="F1418" s="4">
        <v>20.324300000000001</v>
      </c>
      <c r="G1418" s="5"/>
      <c r="H1418" s="6">
        <f t="shared" si="22"/>
        <v>187.999775</v>
      </c>
    </row>
    <row r="1419" spans="1:8" hidden="1" x14ac:dyDescent="0.25">
      <c r="A1419" s="3" t="s">
        <v>2450</v>
      </c>
      <c r="B1419" s="1" t="s">
        <v>1912</v>
      </c>
      <c r="C1419" s="3" t="s">
        <v>1650</v>
      </c>
      <c r="D1419" s="1" t="s">
        <v>273</v>
      </c>
      <c r="E1419" s="1">
        <v>692</v>
      </c>
      <c r="F1419" s="4">
        <v>15.6069</v>
      </c>
      <c r="G1419" s="5"/>
      <c r="H1419" s="6">
        <f t="shared" si="22"/>
        <v>107.999748</v>
      </c>
    </row>
    <row r="1420" spans="1:8" x14ac:dyDescent="0.25">
      <c r="A1420" s="3" t="s">
        <v>447</v>
      </c>
      <c r="B1420" s="1" t="s">
        <v>448</v>
      </c>
      <c r="C1420" s="3" t="s">
        <v>1621</v>
      </c>
      <c r="D1420" s="1" t="s">
        <v>2453</v>
      </c>
      <c r="E1420" s="1">
        <v>1033</v>
      </c>
      <c r="F1420" s="4">
        <v>4.1626000000000003</v>
      </c>
      <c r="G1420" s="5"/>
      <c r="H1420" s="6">
        <f t="shared" si="22"/>
        <v>42.999657999999997</v>
      </c>
    </row>
    <row r="1421" spans="1:8" x14ac:dyDescent="0.25">
      <c r="A1421" s="3" t="s">
        <v>447</v>
      </c>
      <c r="B1421" s="1" t="s">
        <v>448</v>
      </c>
      <c r="C1421" s="3" t="s">
        <v>2132</v>
      </c>
      <c r="D1421" s="1" t="s">
        <v>2276</v>
      </c>
      <c r="E1421" s="1">
        <v>965</v>
      </c>
      <c r="F1421" s="4">
        <v>48.186500000000002</v>
      </c>
      <c r="G1421" s="5"/>
      <c r="H1421" s="6">
        <f t="shared" si="22"/>
        <v>464.99972500000001</v>
      </c>
    </row>
    <row r="1422" spans="1:8" x14ac:dyDescent="0.25">
      <c r="A1422" s="3" t="s">
        <v>447</v>
      </c>
      <c r="B1422" s="1" t="s">
        <v>448</v>
      </c>
      <c r="C1422" s="3" t="s">
        <v>2235</v>
      </c>
      <c r="D1422" s="1" t="s">
        <v>119</v>
      </c>
      <c r="E1422" s="1">
        <v>2112</v>
      </c>
      <c r="F1422" s="4">
        <v>6.4866999999999999</v>
      </c>
      <c r="G1422" s="5"/>
      <c r="H1422" s="6">
        <f t="shared" si="22"/>
        <v>136.99910400000002</v>
      </c>
    </row>
    <row r="1423" spans="1:8" x14ac:dyDescent="0.25">
      <c r="A1423" s="3" t="s">
        <v>447</v>
      </c>
      <c r="B1423" s="1" t="s">
        <v>448</v>
      </c>
      <c r="C1423" s="3" t="s">
        <v>449</v>
      </c>
      <c r="D1423" s="1" t="s">
        <v>2454</v>
      </c>
      <c r="E1423" s="1">
        <v>1065</v>
      </c>
      <c r="F1423" s="4">
        <v>5.0704000000000002</v>
      </c>
      <c r="G1423" s="5"/>
      <c r="H1423" s="6">
        <f t="shared" si="22"/>
        <v>53.999760000000009</v>
      </c>
    </row>
    <row r="1424" spans="1:8" x14ac:dyDescent="0.25">
      <c r="A1424" s="3" t="s">
        <v>447</v>
      </c>
      <c r="B1424" s="1" t="s">
        <v>448</v>
      </c>
      <c r="C1424" s="3" t="s">
        <v>978</v>
      </c>
      <c r="D1424" s="1" t="s">
        <v>2594</v>
      </c>
      <c r="E1424" s="1">
        <v>1529</v>
      </c>
      <c r="F1424" s="4">
        <v>13.472899999999999</v>
      </c>
      <c r="G1424" s="5"/>
      <c r="H1424" s="6">
        <f t="shared" si="22"/>
        <v>206.000641</v>
      </c>
    </row>
    <row r="1425" spans="1:8" hidden="1" x14ac:dyDescent="0.25">
      <c r="A1425" s="3" t="s">
        <v>1093</v>
      </c>
      <c r="B1425" s="1" t="s">
        <v>1753</v>
      </c>
      <c r="C1425" s="3" t="s">
        <v>450</v>
      </c>
      <c r="D1425" s="1" t="s">
        <v>1238</v>
      </c>
      <c r="E1425" s="1">
        <v>940</v>
      </c>
      <c r="F1425" s="4">
        <v>19.680900000000001</v>
      </c>
      <c r="G1425" s="5"/>
      <c r="H1425" s="6">
        <f t="shared" si="22"/>
        <v>185.00046000000003</v>
      </c>
    </row>
    <row r="1426" spans="1:8" hidden="1" x14ac:dyDescent="0.25">
      <c r="A1426" s="3" t="s">
        <v>1093</v>
      </c>
      <c r="B1426" s="1" t="s">
        <v>1753</v>
      </c>
      <c r="C1426" s="3" t="s">
        <v>806</v>
      </c>
      <c r="D1426" s="1" t="s">
        <v>1239</v>
      </c>
      <c r="E1426" s="1">
        <v>729</v>
      </c>
      <c r="F1426" s="4">
        <v>15.6379</v>
      </c>
      <c r="G1426" s="5"/>
      <c r="H1426" s="6">
        <f t="shared" si="22"/>
        <v>114.000291</v>
      </c>
    </row>
    <row r="1427" spans="1:8" hidden="1" x14ac:dyDescent="0.25">
      <c r="A1427" s="3" t="s">
        <v>1754</v>
      </c>
      <c r="B1427" s="1" t="s">
        <v>1240</v>
      </c>
      <c r="C1427" s="3" t="s">
        <v>1795</v>
      </c>
      <c r="D1427" s="1" t="s">
        <v>120</v>
      </c>
      <c r="E1427" s="1">
        <v>385</v>
      </c>
      <c r="F1427" s="5">
        <v>82.3</v>
      </c>
      <c r="G1427" s="5" t="s">
        <v>2623</v>
      </c>
      <c r="H1427" s="6">
        <f t="shared" si="22"/>
        <v>316.85500000000002</v>
      </c>
    </row>
    <row r="1428" spans="1:8" hidden="1" x14ac:dyDescent="0.25">
      <c r="A1428" s="3" t="s">
        <v>1754</v>
      </c>
      <c r="B1428" s="1" t="s">
        <v>1240</v>
      </c>
      <c r="C1428" s="3" t="s">
        <v>274</v>
      </c>
      <c r="D1428" s="1" t="s">
        <v>930</v>
      </c>
      <c r="E1428" s="1">
        <v>768</v>
      </c>
      <c r="F1428" s="5">
        <v>85.1</v>
      </c>
      <c r="G1428" s="5" t="s">
        <v>2623</v>
      </c>
      <c r="H1428" s="6">
        <f t="shared" si="22"/>
        <v>653.56799999999998</v>
      </c>
    </row>
    <row r="1429" spans="1:8" hidden="1" x14ac:dyDescent="0.25">
      <c r="A1429" s="3" t="s">
        <v>1754</v>
      </c>
      <c r="B1429" s="1" t="s">
        <v>1240</v>
      </c>
      <c r="C1429" s="3" t="s">
        <v>181</v>
      </c>
      <c r="D1429" s="1" t="s">
        <v>612</v>
      </c>
      <c r="E1429" s="1">
        <v>845</v>
      </c>
      <c r="F1429" s="5">
        <v>81.900000000000006</v>
      </c>
      <c r="G1429" s="5" t="s">
        <v>2623</v>
      </c>
      <c r="H1429" s="6">
        <f t="shared" si="22"/>
        <v>692.05499999999995</v>
      </c>
    </row>
    <row r="1430" spans="1:8" hidden="1" x14ac:dyDescent="0.25">
      <c r="A1430" s="3" t="s">
        <v>1754</v>
      </c>
      <c r="B1430" s="1" t="s">
        <v>1240</v>
      </c>
      <c r="C1430" s="3" t="s">
        <v>2200</v>
      </c>
      <c r="D1430" s="1" t="s">
        <v>1913</v>
      </c>
      <c r="E1430" s="1">
        <v>507</v>
      </c>
      <c r="F1430" s="5">
        <v>80.3</v>
      </c>
      <c r="G1430" s="5" t="s">
        <v>2623</v>
      </c>
      <c r="H1430" s="6">
        <f t="shared" si="22"/>
        <v>407.12099999999998</v>
      </c>
    </row>
    <row r="1431" spans="1:8" hidden="1" x14ac:dyDescent="0.25">
      <c r="A1431" s="3" t="s">
        <v>749</v>
      </c>
      <c r="B1431" s="1" t="s">
        <v>1571</v>
      </c>
      <c r="C1431" s="3" t="s">
        <v>1424</v>
      </c>
      <c r="D1431" s="1" t="s">
        <v>1755</v>
      </c>
      <c r="E1431" s="1">
        <v>372</v>
      </c>
      <c r="F1431" s="4">
        <v>63.709699999999998</v>
      </c>
      <c r="G1431" s="5"/>
      <c r="H1431" s="6">
        <f t="shared" si="22"/>
        <v>237.00008399999999</v>
      </c>
    </row>
    <row r="1432" spans="1:8" hidden="1" x14ac:dyDescent="0.25">
      <c r="A1432" s="3" t="s">
        <v>749</v>
      </c>
      <c r="B1432" s="1" t="s">
        <v>1571</v>
      </c>
      <c r="C1432" s="3" t="s">
        <v>780</v>
      </c>
      <c r="D1432" s="1" t="s">
        <v>750</v>
      </c>
      <c r="E1432" s="1">
        <v>271</v>
      </c>
      <c r="F1432" s="4">
        <v>61.992699999999999</v>
      </c>
      <c r="G1432" s="5"/>
      <c r="H1432" s="6">
        <f t="shared" si="22"/>
        <v>168.00021700000002</v>
      </c>
    </row>
    <row r="1433" spans="1:8" hidden="1" x14ac:dyDescent="0.25">
      <c r="A1433" s="3" t="s">
        <v>749</v>
      </c>
      <c r="B1433" s="1" t="s">
        <v>1571</v>
      </c>
      <c r="C1433" s="3" t="s">
        <v>2120</v>
      </c>
      <c r="D1433" s="1" t="s">
        <v>1572</v>
      </c>
      <c r="E1433" s="1">
        <v>189</v>
      </c>
      <c r="F1433" s="4">
        <v>55.555500000000002</v>
      </c>
      <c r="G1433" s="5"/>
      <c r="H1433" s="6">
        <f t="shared" si="22"/>
        <v>104.999895</v>
      </c>
    </row>
    <row r="1434" spans="1:8" hidden="1" x14ac:dyDescent="0.25">
      <c r="A1434" s="3" t="s">
        <v>749</v>
      </c>
      <c r="B1434" s="1" t="s">
        <v>1571</v>
      </c>
      <c r="C1434" s="3" t="s">
        <v>324</v>
      </c>
      <c r="D1434" s="1" t="s">
        <v>751</v>
      </c>
      <c r="E1434" s="1">
        <v>453</v>
      </c>
      <c r="F1434" s="4">
        <v>46.578400000000002</v>
      </c>
      <c r="G1434" s="5"/>
      <c r="H1434" s="6">
        <f t="shared" si="22"/>
        <v>211.00015200000001</v>
      </c>
    </row>
    <row r="1435" spans="1:8" hidden="1" x14ac:dyDescent="0.25">
      <c r="A1435" s="3" t="s">
        <v>749</v>
      </c>
      <c r="B1435" s="1" t="s">
        <v>1571</v>
      </c>
      <c r="C1435" s="3" t="s">
        <v>1425</v>
      </c>
      <c r="D1435" s="1" t="s">
        <v>1756</v>
      </c>
      <c r="E1435" s="1">
        <v>317</v>
      </c>
      <c r="F1435" s="4">
        <v>57.413200000000003</v>
      </c>
      <c r="G1435" s="5"/>
      <c r="H1435" s="6">
        <f t="shared" si="22"/>
        <v>181.99984400000002</v>
      </c>
    </row>
    <row r="1436" spans="1:8" hidden="1" x14ac:dyDescent="0.25">
      <c r="A1436" s="3" t="s">
        <v>749</v>
      </c>
      <c r="B1436" s="1" t="s">
        <v>1571</v>
      </c>
      <c r="C1436" s="3" t="s">
        <v>2320</v>
      </c>
      <c r="D1436" s="1" t="s">
        <v>2277</v>
      </c>
      <c r="E1436" s="1">
        <v>229</v>
      </c>
      <c r="F1436" s="4">
        <v>44.104799999999997</v>
      </c>
      <c r="G1436" s="5"/>
      <c r="H1436" s="6">
        <f t="shared" si="22"/>
        <v>100.99999200000001</v>
      </c>
    </row>
    <row r="1437" spans="1:8" hidden="1" x14ac:dyDescent="0.25">
      <c r="A1437" s="3" t="s">
        <v>749</v>
      </c>
      <c r="B1437" s="1" t="s">
        <v>1571</v>
      </c>
      <c r="C1437" s="3" t="s">
        <v>1624</v>
      </c>
      <c r="D1437" s="1" t="s">
        <v>2595</v>
      </c>
      <c r="E1437" s="1">
        <v>602</v>
      </c>
      <c r="F1437" s="4">
        <v>56.976700000000001</v>
      </c>
      <c r="G1437" s="5"/>
      <c r="H1437" s="6">
        <f t="shared" si="22"/>
        <v>342.99973400000005</v>
      </c>
    </row>
    <row r="1438" spans="1:8" hidden="1" x14ac:dyDescent="0.25">
      <c r="A1438" s="3" t="s">
        <v>749</v>
      </c>
      <c r="B1438" s="1" t="s">
        <v>1571</v>
      </c>
      <c r="C1438" s="3" t="s">
        <v>1033</v>
      </c>
      <c r="D1438" s="1" t="s">
        <v>931</v>
      </c>
      <c r="E1438" s="1">
        <v>314</v>
      </c>
      <c r="F1438" s="4">
        <v>62.420400000000001</v>
      </c>
      <c r="G1438" s="5"/>
      <c r="H1438" s="6">
        <f t="shared" si="22"/>
        <v>196.000056</v>
      </c>
    </row>
    <row r="1439" spans="1:8" hidden="1" x14ac:dyDescent="0.25">
      <c r="A1439" s="3" t="s">
        <v>749</v>
      </c>
      <c r="B1439" s="1" t="s">
        <v>1571</v>
      </c>
      <c r="C1439" s="3" t="s">
        <v>2336</v>
      </c>
      <c r="D1439" s="1" t="s">
        <v>37</v>
      </c>
      <c r="E1439" s="1">
        <v>263</v>
      </c>
      <c r="F1439" s="4">
        <v>61.216700000000003</v>
      </c>
      <c r="G1439" s="5"/>
      <c r="H1439" s="6">
        <f t="shared" si="22"/>
        <v>160.999921</v>
      </c>
    </row>
    <row r="1440" spans="1:8" hidden="1" x14ac:dyDescent="0.25">
      <c r="A1440" s="3" t="s">
        <v>121</v>
      </c>
      <c r="B1440" s="1" t="s">
        <v>1914</v>
      </c>
      <c r="C1440" s="3" t="s">
        <v>152</v>
      </c>
      <c r="D1440" s="1" t="s">
        <v>2278</v>
      </c>
      <c r="E1440" s="1">
        <v>503</v>
      </c>
      <c r="F1440" s="5">
        <v>59.1</v>
      </c>
      <c r="G1440" s="5" t="s">
        <v>2623</v>
      </c>
      <c r="H1440" s="6">
        <f t="shared" si="22"/>
        <v>297.27299999999997</v>
      </c>
    </row>
    <row r="1441" spans="1:8" hidden="1" x14ac:dyDescent="0.25">
      <c r="A1441" s="3" t="s">
        <v>121</v>
      </c>
      <c r="B1441" s="1" t="s">
        <v>1914</v>
      </c>
      <c r="C1441" s="3" t="s">
        <v>780</v>
      </c>
      <c r="D1441" s="1" t="s">
        <v>1398</v>
      </c>
      <c r="E1441" s="1">
        <v>515</v>
      </c>
      <c r="F1441" s="5">
        <v>75.2</v>
      </c>
      <c r="G1441" s="5" t="s">
        <v>2623</v>
      </c>
      <c r="H1441" s="6">
        <f t="shared" si="22"/>
        <v>387.28</v>
      </c>
    </row>
    <row r="1442" spans="1:8" hidden="1" x14ac:dyDescent="0.25">
      <c r="A1442" s="3" t="s">
        <v>121</v>
      </c>
      <c r="B1442" s="1" t="s">
        <v>1914</v>
      </c>
      <c r="C1442" s="3" t="s">
        <v>2327</v>
      </c>
      <c r="D1442" s="1" t="s">
        <v>2279</v>
      </c>
      <c r="E1442" s="1">
        <v>385</v>
      </c>
      <c r="F1442" s="5">
        <v>74.099999999999994</v>
      </c>
      <c r="G1442" s="5" t="s">
        <v>2623</v>
      </c>
      <c r="H1442" s="6">
        <f t="shared" si="22"/>
        <v>285.28499999999997</v>
      </c>
    </row>
    <row r="1443" spans="1:8" hidden="1" x14ac:dyDescent="0.25">
      <c r="A1443" s="3" t="s">
        <v>121</v>
      </c>
      <c r="B1443" s="1" t="s">
        <v>1914</v>
      </c>
      <c r="C1443" s="3" t="s">
        <v>324</v>
      </c>
      <c r="D1443" s="1" t="s">
        <v>1757</v>
      </c>
      <c r="E1443" s="1">
        <v>671</v>
      </c>
      <c r="F1443" s="4">
        <v>44.262300000000003</v>
      </c>
      <c r="G1443" s="5"/>
      <c r="H1443" s="6">
        <f t="shared" si="22"/>
        <v>297.00003300000003</v>
      </c>
    </row>
    <row r="1444" spans="1:8" hidden="1" x14ac:dyDescent="0.25">
      <c r="A1444" s="3" t="s">
        <v>121</v>
      </c>
      <c r="B1444" s="1" t="s">
        <v>1914</v>
      </c>
      <c r="C1444" s="3" t="s">
        <v>781</v>
      </c>
      <c r="D1444" s="1" t="s">
        <v>932</v>
      </c>
      <c r="E1444" s="1">
        <v>8</v>
      </c>
      <c r="F1444" s="5">
        <v>72</v>
      </c>
      <c r="G1444" s="5" t="s">
        <v>2623</v>
      </c>
      <c r="H1444" s="6">
        <f t="shared" si="22"/>
        <v>5.76</v>
      </c>
    </row>
    <row r="1445" spans="1:8" hidden="1" x14ac:dyDescent="0.25">
      <c r="A1445" s="3" t="s">
        <v>2090</v>
      </c>
      <c r="B1445" s="1" t="s">
        <v>2455</v>
      </c>
      <c r="C1445" s="3" t="s">
        <v>2157</v>
      </c>
      <c r="D1445" s="1" t="s">
        <v>2280</v>
      </c>
      <c r="E1445" s="1">
        <v>144</v>
      </c>
      <c r="F1445" s="4">
        <v>22.916699999999999</v>
      </c>
      <c r="G1445" s="5"/>
      <c r="H1445" s="6">
        <f t="shared" si="22"/>
        <v>33.000048</v>
      </c>
    </row>
    <row r="1446" spans="1:8" hidden="1" x14ac:dyDescent="0.25">
      <c r="A1446" s="3" t="s">
        <v>2090</v>
      </c>
      <c r="B1446" s="1" t="s">
        <v>2455</v>
      </c>
      <c r="C1446" s="3" t="s">
        <v>843</v>
      </c>
      <c r="D1446" s="1" t="s">
        <v>1573</v>
      </c>
      <c r="E1446" s="1">
        <v>672</v>
      </c>
      <c r="F1446" s="5">
        <v>87.2</v>
      </c>
      <c r="G1446" s="5" t="s">
        <v>2623</v>
      </c>
      <c r="H1446" s="6">
        <f t="shared" si="22"/>
        <v>585.98400000000004</v>
      </c>
    </row>
    <row r="1447" spans="1:8" hidden="1" x14ac:dyDescent="0.25">
      <c r="A1447" s="3" t="s">
        <v>2090</v>
      </c>
      <c r="B1447" s="1" t="s">
        <v>2455</v>
      </c>
      <c r="C1447" s="3" t="s">
        <v>211</v>
      </c>
      <c r="D1447" s="1" t="s">
        <v>2183</v>
      </c>
      <c r="E1447" s="1">
        <v>341</v>
      </c>
      <c r="F1447" s="4">
        <v>75.073300000000003</v>
      </c>
      <c r="G1447" s="5"/>
      <c r="H1447" s="6">
        <f t="shared" si="22"/>
        <v>255.99995300000003</v>
      </c>
    </row>
    <row r="1448" spans="1:8" hidden="1" x14ac:dyDescent="0.25">
      <c r="A1448" s="3" t="s">
        <v>2090</v>
      </c>
      <c r="B1448" s="1" t="s">
        <v>2455</v>
      </c>
      <c r="C1448" s="3" t="s">
        <v>324</v>
      </c>
      <c r="D1448" s="1" t="s">
        <v>2596</v>
      </c>
      <c r="E1448" s="1">
        <v>338</v>
      </c>
      <c r="F1448" s="4">
        <v>70.709999999999994</v>
      </c>
      <c r="G1448" s="5"/>
      <c r="H1448" s="6">
        <f t="shared" si="22"/>
        <v>238.99979999999999</v>
      </c>
    </row>
    <row r="1449" spans="1:8" hidden="1" x14ac:dyDescent="0.25">
      <c r="A1449" s="3" t="s">
        <v>2090</v>
      </c>
      <c r="B1449" s="1" t="s">
        <v>2455</v>
      </c>
      <c r="C1449" s="3" t="s">
        <v>1425</v>
      </c>
      <c r="D1449" s="1" t="s">
        <v>1758</v>
      </c>
      <c r="E1449" s="1">
        <v>355</v>
      </c>
      <c r="F1449" s="4">
        <v>69.014099999999999</v>
      </c>
      <c r="G1449" s="5"/>
      <c r="H1449" s="6">
        <f t="shared" si="22"/>
        <v>245.000055</v>
      </c>
    </row>
    <row r="1450" spans="1:8" hidden="1" x14ac:dyDescent="0.25">
      <c r="A1450" s="3" t="s">
        <v>2090</v>
      </c>
      <c r="B1450" s="1" t="s">
        <v>2455</v>
      </c>
      <c r="C1450" s="3" t="s">
        <v>2320</v>
      </c>
      <c r="D1450" s="1" t="s">
        <v>1915</v>
      </c>
      <c r="E1450" s="1">
        <v>560</v>
      </c>
      <c r="F1450" s="4">
        <v>70.357100000000003</v>
      </c>
      <c r="G1450" s="5"/>
      <c r="H1450" s="6">
        <f t="shared" si="22"/>
        <v>393.99976000000004</v>
      </c>
    </row>
    <row r="1451" spans="1:8" hidden="1" x14ac:dyDescent="0.25">
      <c r="A1451" s="3" t="s">
        <v>2090</v>
      </c>
      <c r="B1451" s="1" t="s">
        <v>2455</v>
      </c>
      <c r="C1451" s="3" t="s">
        <v>781</v>
      </c>
      <c r="D1451" s="1" t="s">
        <v>1574</v>
      </c>
      <c r="E1451" s="1">
        <v>460</v>
      </c>
      <c r="F1451" s="4">
        <v>66.956500000000005</v>
      </c>
      <c r="G1451" s="5"/>
      <c r="H1451" s="6">
        <f t="shared" si="22"/>
        <v>307.99990000000003</v>
      </c>
    </row>
    <row r="1452" spans="1:8" hidden="1" x14ac:dyDescent="0.25">
      <c r="A1452" s="3" t="s">
        <v>2090</v>
      </c>
      <c r="B1452" s="1" t="s">
        <v>2455</v>
      </c>
      <c r="C1452" s="3" t="s">
        <v>974</v>
      </c>
      <c r="D1452" s="1" t="s">
        <v>1759</v>
      </c>
      <c r="E1452" s="1">
        <v>235</v>
      </c>
      <c r="F1452" s="4">
        <v>71.063800000000001</v>
      </c>
      <c r="G1452" s="5"/>
      <c r="H1452" s="6">
        <f t="shared" si="22"/>
        <v>166.99992999999998</v>
      </c>
    </row>
    <row r="1453" spans="1:8" hidden="1" x14ac:dyDescent="0.25">
      <c r="A1453" s="3" t="s">
        <v>2090</v>
      </c>
      <c r="B1453" s="1" t="s">
        <v>2455</v>
      </c>
      <c r="C1453" s="3" t="s">
        <v>2336</v>
      </c>
      <c r="D1453" s="1" t="s">
        <v>1760</v>
      </c>
      <c r="E1453" s="1">
        <v>852</v>
      </c>
      <c r="F1453" s="4">
        <v>41.197200000000002</v>
      </c>
      <c r="G1453" s="5"/>
      <c r="H1453" s="6">
        <f t="shared" si="22"/>
        <v>351.00014399999998</v>
      </c>
    </row>
    <row r="1454" spans="1:8" hidden="1" x14ac:dyDescent="0.25">
      <c r="A1454" s="3" t="s">
        <v>2090</v>
      </c>
      <c r="B1454" s="1" t="s">
        <v>2455</v>
      </c>
      <c r="C1454" s="3" t="s">
        <v>2322</v>
      </c>
      <c r="D1454" s="1" t="s">
        <v>1761</v>
      </c>
      <c r="E1454" s="1">
        <v>335</v>
      </c>
      <c r="F1454" s="4">
        <v>31.6418</v>
      </c>
      <c r="G1454" s="5"/>
      <c r="H1454" s="6">
        <f t="shared" si="22"/>
        <v>106.00003000000001</v>
      </c>
    </row>
    <row r="1455" spans="1:8" hidden="1" x14ac:dyDescent="0.25">
      <c r="A1455" s="3" t="s">
        <v>2090</v>
      </c>
      <c r="B1455" s="1" t="s">
        <v>2455</v>
      </c>
      <c r="C1455" s="3" t="s">
        <v>975</v>
      </c>
      <c r="D1455" s="1" t="s">
        <v>2281</v>
      </c>
      <c r="E1455" s="1">
        <v>878</v>
      </c>
      <c r="F1455" s="4">
        <v>51.366799999999998</v>
      </c>
      <c r="G1455" s="5"/>
      <c r="H1455" s="6">
        <f t="shared" si="22"/>
        <v>451.00050399999998</v>
      </c>
    </row>
    <row r="1456" spans="1:8" hidden="1" x14ac:dyDescent="0.25">
      <c r="A1456" s="3" t="s">
        <v>2090</v>
      </c>
      <c r="B1456" s="1" t="s">
        <v>2455</v>
      </c>
      <c r="C1456" s="3" t="s">
        <v>1793</v>
      </c>
      <c r="D1456" s="1" t="s">
        <v>275</v>
      </c>
      <c r="E1456" s="1">
        <v>363</v>
      </c>
      <c r="F1456" s="5">
        <v>91.2</v>
      </c>
      <c r="G1456" s="5" t="s">
        <v>2623</v>
      </c>
      <c r="H1456" s="6">
        <f t="shared" si="22"/>
        <v>331.05599999999998</v>
      </c>
    </row>
    <row r="1457" spans="1:8" hidden="1" x14ac:dyDescent="0.25">
      <c r="A1457" s="3" t="s">
        <v>2090</v>
      </c>
      <c r="B1457" s="1" t="s">
        <v>2455</v>
      </c>
      <c r="C1457" s="3" t="s">
        <v>1125</v>
      </c>
      <c r="D1457" s="1" t="s">
        <v>2597</v>
      </c>
      <c r="E1457" s="1">
        <v>384</v>
      </c>
      <c r="F1457" s="4">
        <v>51.041699999999999</v>
      </c>
      <c r="G1457" s="5"/>
      <c r="H1457" s="6">
        <f t="shared" si="22"/>
        <v>196.00012800000002</v>
      </c>
    </row>
    <row r="1458" spans="1:8" hidden="1" x14ac:dyDescent="0.25">
      <c r="A1458" s="3" t="s">
        <v>2090</v>
      </c>
      <c r="B1458" s="1" t="s">
        <v>2455</v>
      </c>
      <c r="C1458" s="3" t="s">
        <v>2132</v>
      </c>
      <c r="D1458" s="1" t="s">
        <v>1399</v>
      </c>
      <c r="E1458" s="1">
        <v>325</v>
      </c>
      <c r="F1458" s="4">
        <v>41.538499999999999</v>
      </c>
      <c r="G1458" s="5"/>
      <c r="H1458" s="6">
        <f t="shared" si="22"/>
        <v>135.000125</v>
      </c>
    </row>
    <row r="1459" spans="1:8" hidden="1" x14ac:dyDescent="0.25">
      <c r="A1459" s="3" t="s">
        <v>2090</v>
      </c>
      <c r="B1459" s="1" t="s">
        <v>2455</v>
      </c>
      <c r="C1459" s="3" t="s">
        <v>1434</v>
      </c>
      <c r="D1459" s="1" t="s">
        <v>1575</v>
      </c>
      <c r="E1459" s="1">
        <v>193</v>
      </c>
      <c r="F1459" s="4">
        <v>67.875600000000006</v>
      </c>
      <c r="G1459" s="5"/>
      <c r="H1459" s="6">
        <f t="shared" si="22"/>
        <v>130.999908</v>
      </c>
    </row>
    <row r="1460" spans="1:8" hidden="1" x14ac:dyDescent="0.25">
      <c r="A1460" s="3" t="s">
        <v>2090</v>
      </c>
      <c r="B1460" s="1" t="s">
        <v>2455</v>
      </c>
      <c r="C1460" s="3" t="s">
        <v>2144</v>
      </c>
      <c r="D1460" s="1" t="s">
        <v>451</v>
      </c>
      <c r="E1460" s="1">
        <v>369</v>
      </c>
      <c r="F1460" s="4">
        <v>37.127299999999998</v>
      </c>
      <c r="G1460" s="5"/>
      <c r="H1460" s="6">
        <f t="shared" si="22"/>
        <v>136.99973699999998</v>
      </c>
    </row>
    <row r="1461" spans="1:8" hidden="1" x14ac:dyDescent="0.25">
      <c r="A1461" s="3" t="s">
        <v>2090</v>
      </c>
      <c r="B1461" s="1" t="s">
        <v>2455</v>
      </c>
      <c r="C1461" s="3" t="s">
        <v>1441</v>
      </c>
      <c r="D1461" s="1" t="s">
        <v>1916</v>
      </c>
      <c r="E1461" s="1">
        <v>466</v>
      </c>
      <c r="F1461" s="4">
        <v>48.927100000000003</v>
      </c>
      <c r="G1461" s="5"/>
      <c r="H1461" s="6">
        <f t="shared" si="22"/>
        <v>228.00028600000002</v>
      </c>
    </row>
    <row r="1462" spans="1:8" hidden="1" x14ac:dyDescent="0.25">
      <c r="A1462" s="3" t="s">
        <v>2090</v>
      </c>
      <c r="B1462" s="1" t="s">
        <v>2455</v>
      </c>
      <c r="C1462" s="3" t="s">
        <v>2332</v>
      </c>
      <c r="D1462" s="1" t="s">
        <v>752</v>
      </c>
      <c r="E1462" s="1">
        <v>352</v>
      </c>
      <c r="F1462" s="4">
        <v>39.7727</v>
      </c>
      <c r="G1462" s="5"/>
      <c r="H1462" s="6">
        <f t="shared" si="22"/>
        <v>139.99990400000002</v>
      </c>
    </row>
    <row r="1463" spans="1:8" hidden="1" x14ac:dyDescent="0.25">
      <c r="A1463" s="3" t="s">
        <v>2090</v>
      </c>
      <c r="B1463" s="1" t="s">
        <v>2455</v>
      </c>
      <c r="C1463" s="3" t="s">
        <v>405</v>
      </c>
      <c r="D1463" s="1" t="s">
        <v>2041</v>
      </c>
      <c r="E1463" s="1">
        <v>409</v>
      </c>
      <c r="F1463" s="4">
        <v>46.210299999999997</v>
      </c>
      <c r="G1463" s="5"/>
      <c r="H1463" s="6">
        <f t="shared" si="22"/>
        <v>189.00012699999999</v>
      </c>
    </row>
    <row r="1464" spans="1:8" hidden="1" x14ac:dyDescent="0.25">
      <c r="A1464" s="3" t="s">
        <v>2090</v>
      </c>
      <c r="B1464" s="1" t="s">
        <v>2455</v>
      </c>
      <c r="C1464" s="3" t="s">
        <v>996</v>
      </c>
      <c r="D1464" s="1" t="s">
        <v>1917</v>
      </c>
      <c r="E1464" s="1">
        <v>450</v>
      </c>
      <c r="F1464" s="4">
        <v>66.222300000000004</v>
      </c>
      <c r="G1464" s="5"/>
      <c r="H1464" s="6">
        <f t="shared" si="22"/>
        <v>298.00035000000003</v>
      </c>
    </row>
    <row r="1465" spans="1:8" hidden="1" x14ac:dyDescent="0.25">
      <c r="A1465" s="3" t="s">
        <v>2090</v>
      </c>
      <c r="B1465" s="1" t="s">
        <v>2455</v>
      </c>
      <c r="C1465" s="3" t="s">
        <v>1051</v>
      </c>
      <c r="D1465" s="1" t="s">
        <v>452</v>
      </c>
      <c r="E1465" s="1">
        <v>475</v>
      </c>
      <c r="F1465" s="4">
        <v>65.263099999999994</v>
      </c>
      <c r="G1465" s="5"/>
      <c r="H1465" s="6">
        <f t="shared" si="22"/>
        <v>309.99972499999996</v>
      </c>
    </row>
    <row r="1466" spans="1:8" hidden="1" x14ac:dyDescent="0.25">
      <c r="A1466" s="3" t="s">
        <v>2090</v>
      </c>
      <c r="B1466" s="1" t="s">
        <v>2455</v>
      </c>
      <c r="C1466" s="3" t="s">
        <v>1688</v>
      </c>
      <c r="D1466" s="1" t="s">
        <v>1576</v>
      </c>
      <c r="E1466" s="1">
        <v>847</v>
      </c>
      <c r="F1466" s="4">
        <v>34.120399999999997</v>
      </c>
      <c r="G1466" s="5"/>
      <c r="H1466" s="6">
        <f t="shared" si="22"/>
        <v>288.99978799999997</v>
      </c>
    </row>
    <row r="1467" spans="1:8" hidden="1" x14ac:dyDescent="0.25">
      <c r="A1467" s="3" t="s">
        <v>122</v>
      </c>
      <c r="B1467" s="1" t="s">
        <v>2456</v>
      </c>
      <c r="C1467" s="3" t="s">
        <v>1424</v>
      </c>
      <c r="D1467" s="1" t="s">
        <v>276</v>
      </c>
      <c r="E1467" s="1">
        <v>372</v>
      </c>
      <c r="F1467" s="4">
        <v>82.258099999999999</v>
      </c>
      <c r="G1467" s="5"/>
      <c r="H1467" s="6">
        <f t="shared" si="22"/>
        <v>306.00013200000001</v>
      </c>
    </row>
    <row r="1468" spans="1:8" hidden="1" x14ac:dyDescent="0.25">
      <c r="A1468" s="3" t="s">
        <v>122</v>
      </c>
      <c r="B1468" s="1" t="s">
        <v>2456</v>
      </c>
      <c r="C1468" s="3" t="s">
        <v>196</v>
      </c>
      <c r="D1468" s="1" t="s">
        <v>1241</v>
      </c>
      <c r="E1468" s="1">
        <v>454</v>
      </c>
      <c r="F1468" s="4">
        <v>43.392099999999999</v>
      </c>
      <c r="G1468" s="5"/>
      <c r="H1468" s="6">
        <f t="shared" si="22"/>
        <v>197.000134</v>
      </c>
    </row>
    <row r="1469" spans="1:8" hidden="1" x14ac:dyDescent="0.25">
      <c r="A1469" s="3" t="s">
        <v>122</v>
      </c>
      <c r="B1469" s="1" t="s">
        <v>2456</v>
      </c>
      <c r="C1469" s="3" t="s">
        <v>2120</v>
      </c>
      <c r="D1469" s="1" t="s">
        <v>2598</v>
      </c>
      <c r="E1469" s="1">
        <v>501</v>
      </c>
      <c r="F1469" s="4">
        <v>82.634699999999995</v>
      </c>
      <c r="G1469" s="5"/>
      <c r="H1469" s="6">
        <f t="shared" si="22"/>
        <v>413.99984699999999</v>
      </c>
    </row>
    <row r="1470" spans="1:8" hidden="1" x14ac:dyDescent="0.25">
      <c r="A1470" s="3" t="s">
        <v>122</v>
      </c>
      <c r="B1470" s="1" t="s">
        <v>2456</v>
      </c>
      <c r="C1470" s="3" t="s">
        <v>324</v>
      </c>
      <c r="D1470" s="1" t="s">
        <v>1577</v>
      </c>
      <c r="E1470" s="1">
        <v>441</v>
      </c>
      <c r="F1470" s="4">
        <v>33.560099999999998</v>
      </c>
      <c r="G1470" s="5"/>
      <c r="H1470" s="6">
        <f t="shared" si="22"/>
        <v>148.00004100000001</v>
      </c>
    </row>
    <row r="1471" spans="1:8" hidden="1" x14ac:dyDescent="0.25">
      <c r="A1471" s="3" t="s">
        <v>122</v>
      </c>
      <c r="B1471" s="1" t="s">
        <v>2456</v>
      </c>
      <c r="C1471" s="3" t="s">
        <v>1425</v>
      </c>
      <c r="D1471" s="1" t="s">
        <v>933</v>
      </c>
      <c r="E1471" s="1">
        <v>381</v>
      </c>
      <c r="F1471" s="4">
        <v>38.057699999999997</v>
      </c>
      <c r="G1471" s="5"/>
      <c r="H1471" s="6">
        <f t="shared" si="22"/>
        <v>144.99983699999999</v>
      </c>
    </row>
    <row r="1472" spans="1:8" hidden="1" x14ac:dyDescent="0.25">
      <c r="A1472" s="3" t="s">
        <v>122</v>
      </c>
      <c r="B1472" s="1" t="s">
        <v>2456</v>
      </c>
      <c r="C1472" s="3" t="s">
        <v>2320</v>
      </c>
      <c r="D1472" s="1" t="s">
        <v>1918</v>
      </c>
      <c r="E1472" s="1">
        <v>518</v>
      </c>
      <c r="F1472" s="4">
        <v>54.826300000000003</v>
      </c>
      <c r="G1472" s="5"/>
      <c r="H1472" s="6">
        <f t="shared" si="22"/>
        <v>284.00023400000003</v>
      </c>
    </row>
    <row r="1473" spans="1:8" hidden="1" x14ac:dyDescent="0.25">
      <c r="A1473" s="3" t="s">
        <v>122</v>
      </c>
      <c r="B1473" s="1" t="s">
        <v>2456</v>
      </c>
      <c r="C1473" s="3" t="s">
        <v>1624</v>
      </c>
      <c r="D1473" s="1" t="s">
        <v>1762</v>
      </c>
      <c r="E1473" s="1">
        <v>1161</v>
      </c>
      <c r="F1473" s="4">
        <v>42.2911</v>
      </c>
      <c r="G1473" s="5"/>
      <c r="H1473" s="6">
        <f t="shared" si="22"/>
        <v>490.99967100000003</v>
      </c>
    </row>
    <row r="1474" spans="1:8" hidden="1" x14ac:dyDescent="0.25">
      <c r="A1474" s="3" t="s">
        <v>753</v>
      </c>
      <c r="B1474" s="1" t="s">
        <v>2457</v>
      </c>
      <c r="C1474" s="3" t="s">
        <v>152</v>
      </c>
      <c r="D1474" s="1" t="s">
        <v>2091</v>
      </c>
      <c r="E1474" s="1">
        <v>2148</v>
      </c>
      <c r="F1474" s="4">
        <v>42.690899999999999</v>
      </c>
      <c r="G1474" s="5"/>
      <c r="H1474" s="6">
        <f t="shared" si="22"/>
        <v>917.00053199999991</v>
      </c>
    </row>
    <row r="1475" spans="1:8" hidden="1" x14ac:dyDescent="0.25">
      <c r="A1475" s="3" t="s">
        <v>753</v>
      </c>
      <c r="B1475" s="1" t="s">
        <v>2457</v>
      </c>
      <c r="C1475" s="3" t="s">
        <v>780</v>
      </c>
      <c r="D1475" s="1" t="s">
        <v>257</v>
      </c>
      <c r="E1475" s="1">
        <v>465</v>
      </c>
      <c r="F1475" s="5">
        <v>100</v>
      </c>
      <c r="G1475" s="5" t="s">
        <v>2623</v>
      </c>
      <c r="H1475" s="6">
        <f t="shared" si="22"/>
        <v>465</v>
      </c>
    </row>
    <row r="1476" spans="1:8" hidden="1" x14ac:dyDescent="0.25">
      <c r="A1476" s="3" t="s">
        <v>753</v>
      </c>
      <c r="B1476" s="1" t="s">
        <v>2457</v>
      </c>
      <c r="C1476" s="3" t="s">
        <v>2120</v>
      </c>
      <c r="D1476" s="1" t="s">
        <v>2400</v>
      </c>
      <c r="E1476" s="1">
        <v>442</v>
      </c>
      <c r="F1476" s="4">
        <v>42.307699999999997</v>
      </c>
      <c r="G1476" s="5"/>
      <c r="H1476" s="6">
        <f t="shared" si="22"/>
        <v>187.00003399999997</v>
      </c>
    </row>
    <row r="1477" spans="1:8" hidden="1" x14ac:dyDescent="0.25">
      <c r="A1477" s="3" t="s">
        <v>753</v>
      </c>
      <c r="B1477" s="1" t="s">
        <v>2457</v>
      </c>
      <c r="C1477" s="3" t="s">
        <v>324</v>
      </c>
      <c r="D1477" s="1" t="s">
        <v>2458</v>
      </c>
      <c r="E1477" s="1">
        <v>545</v>
      </c>
      <c r="F1477" s="5">
        <v>60.7</v>
      </c>
      <c r="G1477" s="5" t="s">
        <v>2623</v>
      </c>
      <c r="H1477" s="6">
        <f t="shared" si="22"/>
        <v>330.815</v>
      </c>
    </row>
    <row r="1478" spans="1:8" hidden="1" x14ac:dyDescent="0.25">
      <c r="A1478" s="3" t="s">
        <v>753</v>
      </c>
      <c r="B1478" s="1" t="s">
        <v>2457</v>
      </c>
      <c r="C1478" s="3" t="s">
        <v>2373</v>
      </c>
      <c r="D1478" s="1" t="s">
        <v>613</v>
      </c>
      <c r="E1478" s="1">
        <v>279</v>
      </c>
      <c r="F1478" s="5">
        <v>100</v>
      </c>
      <c r="G1478" s="5" t="s">
        <v>2623</v>
      </c>
      <c r="H1478" s="6">
        <f t="shared" si="22"/>
        <v>279</v>
      </c>
    </row>
    <row r="1479" spans="1:8" hidden="1" x14ac:dyDescent="0.25">
      <c r="A1479" s="3" t="s">
        <v>753</v>
      </c>
      <c r="B1479" s="1" t="s">
        <v>2457</v>
      </c>
      <c r="C1479" s="3" t="s">
        <v>1425</v>
      </c>
      <c r="D1479" s="1" t="s">
        <v>63</v>
      </c>
      <c r="E1479" s="1">
        <v>461</v>
      </c>
      <c r="F1479" s="5">
        <v>100</v>
      </c>
      <c r="G1479" s="5" t="s">
        <v>2623</v>
      </c>
      <c r="H1479" s="6">
        <f t="shared" si="22"/>
        <v>461</v>
      </c>
    </row>
    <row r="1480" spans="1:8" hidden="1" x14ac:dyDescent="0.25">
      <c r="A1480" s="3" t="s">
        <v>753</v>
      </c>
      <c r="B1480" s="1" t="s">
        <v>2457</v>
      </c>
      <c r="C1480" s="3" t="s">
        <v>170</v>
      </c>
      <c r="D1480" s="1" t="s">
        <v>1919</v>
      </c>
      <c r="E1480" s="1">
        <v>472</v>
      </c>
      <c r="F1480" s="4">
        <v>30.296600000000002</v>
      </c>
      <c r="G1480" s="5"/>
      <c r="H1480" s="6">
        <f t="shared" ref="H1480:H1543" si="23">E1480*F1480/100</f>
        <v>142.99995200000001</v>
      </c>
    </row>
    <row r="1481" spans="1:8" hidden="1" x14ac:dyDescent="0.25">
      <c r="A1481" s="3" t="s">
        <v>753</v>
      </c>
      <c r="B1481" s="1" t="s">
        <v>2457</v>
      </c>
      <c r="C1481" s="3" t="s">
        <v>781</v>
      </c>
      <c r="D1481" s="1" t="s">
        <v>614</v>
      </c>
      <c r="E1481" s="1">
        <v>1012</v>
      </c>
      <c r="F1481" s="4">
        <v>48.715400000000002</v>
      </c>
      <c r="G1481" s="5"/>
      <c r="H1481" s="6">
        <f t="shared" si="23"/>
        <v>492.99984800000004</v>
      </c>
    </row>
    <row r="1482" spans="1:8" hidden="1" x14ac:dyDescent="0.25">
      <c r="A1482" s="3" t="s">
        <v>753</v>
      </c>
      <c r="B1482" s="1" t="s">
        <v>2457</v>
      </c>
      <c r="C1482" s="3" t="s">
        <v>1624</v>
      </c>
      <c r="D1482" s="1" t="s">
        <v>2599</v>
      </c>
      <c r="E1482" s="1">
        <v>783</v>
      </c>
      <c r="F1482" s="5">
        <v>84.8</v>
      </c>
      <c r="G1482" s="5" t="s">
        <v>2623</v>
      </c>
      <c r="H1482" s="6">
        <f t="shared" si="23"/>
        <v>663.98399999999992</v>
      </c>
    </row>
    <row r="1483" spans="1:8" hidden="1" x14ac:dyDescent="0.25">
      <c r="A1483" s="3" t="s">
        <v>753</v>
      </c>
      <c r="B1483" s="1" t="s">
        <v>2457</v>
      </c>
      <c r="C1483" s="3" t="s">
        <v>153</v>
      </c>
      <c r="D1483" s="1" t="s">
        <v>1094</v>
      </c>
      <c r="E1483" s="1">
        <v>450</v>
      </c>
      <c r="F1483" s="4">
        <v>44.444499999999998</v>
      </c>
      <c r="G1483" s="5"/>
      <c r="H1483" s="6">
        <f t="shared" si="23"/>
        <v>200.00024999999997</v>
      </c>
    </row>
    <row r="1484" spans="1:8" hidden="1" x14ac:dyDescent="0.25">
      <c r="A1484" s="3" t="s">
        <v>753</v>
      </c>
      <c r="B1484" s="1" t="s">
        <v>2457</v>
      </c>
      <c r="C1484" s="3" t="s">
        <v>974</v>
      </c>
      <c r="D1484" s="1" t="s">
        <v>2282</v>
      </c>
      <c r="E1484" s="1">
        <v>291</v>
      </c>
      <c r="F1484" s="5">
        <v>100</v>
      </c>
      <c r="G1484" s="5" t="s">
        <v>2623</v>
      </c>
      <c r="H1484" s="6">
        <f t="shared" si="23"/>
        <v>291</v>
      </c>
    </row>
    <row r="1485" spans="1:8" hidden="1" x14ac:dyDescent="0.25">
      <c r="A1485" s="3" t="s">
        <v>1400</v>
      </c>
      <c r="B1485" s="1" t="s">
        <v>615</v>
      </c>
      <c r="C1485" s="3" t="s">
        <v>978</v>
      </c>
      <c r="D1485" s="1" t="s">
        <v>616</v>
      </c>
      <c r="E1485" s="1">
        <v>499</v>
      </c>
      <c r="F1485" s="4">
        <v>11.2224</v>
      </c>
      <c r="G1485" s="5"/>
      <c r="H1485" s="6">
        <f t="shared" si="23"/>
        <v>55.999776000000004</v>
      </c>
    </row>
    <row r="1486" spans="1:8" hidden="1" x14ac:dyDescent="0.25">
      <c r="A1486" s="3" t="s">
        <v>1400</v>
      </c>
      <c r="B1486" s="1" t="s">
        <v>615</v>
      </c>
      <c r="C1486" s="3" t="s">
        <v>163</v>
      </c>
      <c r="D1486" s="1" t="s">
        <v>1401</v>
      </c>
      <c r="E1486" s="1">
        <v>834</v>
      </c>
      <c r="F1486" s="4">
        <v>12.110300000000001</v>
      </c>
      <c r="G1486" s="5"/>
      <c r="H1486" s="6">
        <f t="shared" si="23"/>
        <v>100.99990200000001</v>
      </c>
    </row>
    <row r="1487" spans="1:8" hidden="1" x14ac:dyDescent="0.25">
      <c r="A1487" s="3" t="s">
        <v>1400</v>
      </c>
      <c r="B1487" s="1" t="s">
        <v>615</v>
      </c>
      <c r="C1487" s="3" t="s">
        <v>1424</v>
      </c>
      <c r="D1487" s="1" t="s">
        <v>123</v>
      </c>
      <c r="E1487" s="1">
        <v>445</v>
      </c>
      <c r="F1487" s="4">
        <v>12.3596</v>
      </c>
      <c r="G1487" s="5"/>
      <c r="H1487" s="6">
        <f t="shared" si="23"/>
        <v>55.000219999999999</v>
      </c>
    </row>
    <row r="1488" spans="1:8" hidden="1" x14ac:dyDescent="0.25">
      <c r="A1488" s="3" t="s">
        <v>1400</v>
      </c>
      <c r="B1488" s="1" t="s">
        <v>615</v>
      </c>
      <c r="C1488" s="3" t="s">
        <v>196</v>
      </c>
      <c r="D1488" s="1" t="s">
        <v>453</v>
      </c>
      <c r="E1488" s="1">
        <v>1198</v>
      </c>
      <c r="F1488" s="4">
        <v>21.202000000000002</v>
      </c>
      <c r="G1488" s="5"/>
      <c r="H1488" s="6">
        <f t="shared" si="23"/>
        <v>253.99996000000002</v>
      </c>
    </row>
    <row r="1489" spans="1:8" hidden="1" x14ac:dyDescent="0.25">
      <c r="A1489" s="3" t="s">
        <v>1400</v>
      </c>
      <c r="B1489" s="1" t="s">
        <v>615</v>
      </c>
      <c r="C1489" s="3" t="s">
        <v>152</v>
      </c>
      <c r="D1489" s="1" t="s">
        <v>2283</v>
      </c>
      <c r="E1489" s="1">
        <v>275</v>
      </c>
      <c r="F1489" s="4">
        <v>53.818199999999997</v>
      </c>
      <c r="G1489" s="5"/>
      <c r="H1489" s="6">
        <f t="shared" si="23"/>
        <v>148.00004999999999</v>
      </c>
    </row>
    <row r="1490" spans="1:8" hidden="1" x14ac:dyDescent="0.25">
      <c r="A1490" s="3" t="s">
        <v>1400</v>
      </c>
      <c r="B1490" s="1" t="s">
        <v>615</v>
      </c>
      <c r="C1490" s="3" t="s">
        <v>780</v>
      </c>
      <c r="D1490" s="1" t="s">
        <v>1920</v>
      </c>
      <c r="E1490" s="1">
        <v>703</v>
      </c>
      <c r="F1490" s="4">
        <v>15.789400000000001</v>
      </c>
      <c r="G1490" s="5"/>
      <c r="H1490" s="6">
        <f t="shared" si="23"/>
        <v>110.999482</v>
      </c>
    </row>
    <row r="1491" spans="1:8" hidden="1" x14ac:dyDescent="0.25">
      <c r="A1491" s="3" t="s">
        <v>1400</v>
      </c>
      <c r="B1491" s="1" t="s">
        <v>615</v>
      </c>
      <c r="C1491" s="3" t="s">
        <v>324</v>
      </c>
      <c r="D1491" s="1" t="s">
        <v>617</v>
      </c>
      <c r="E1491" s="1">
        <v>1522</v>
      </c>
      <c r="F1491" s="5">
        <v>62.5</v>
      </c>
      <c r="G1491" s="5" t="s">
        <v>2623</v>
      </c>
      <c r="H1491" s="6">
        <f t="shared" si="23"/>
        <v>951.25</v>
      </c>
    </row>
    <row r="1492" spans="1:8" hidden="1" x14ac:dyDescent="0.25">
      <c r="A1492" s="3" t="s">
        <v>1400</v>
      </c>
      <c r="B1492" s="1" t="s">
        <v>615</v>
      </c>
      <c r="C1492" s="3" t="s">
        <v>1425</v>
      </c>
      <c r="D1492" s="1" t="s">
        <v>1763</v>
      </c>
      <c r="E1492" s="1">
        <v>705</v>
      </c>
      <c r="F1492" s="5">
        <v>89.8</v>
      </c>
      <c r="G1492" s="5" t="s">
        <v>2623</v>
      </c>
      <c r="H1492" s="6">
        <f t="shared" si="23"/>
        <v>633.09</v>
      </c>
    </row>
    <row r="1493" spans="1:8" hidden="1" x14ac:dyDescent="0.25">
      <c r="A1493" s="3" t="s">
        <v>1400</v>
      </c>
      <c r="B1493" s="1" t="s">
        <v>615</v>
      </c>
      <c r="C1493" s="3" t="s">
        <v>2320</v>
      </c>
      <c r="D1493" s="1" t="s">
        <v>277</v>
      </c>
      <c r="E1493" s="1">
        <v>447</v>
      </c>
      <c r="F1493" s="4">
        <v>47.427300000000002</v>
      </c>
      <c r="G1493" s="5"/>
      <c r="H1493" s="6">
        <f t="shared" si="23"/>
        <v>212.00003100000001</v>
      </c>
    </row>
    <row r="1494" spans="1:8" hidden="1" x14ac:dyDescent="0.25">
      <c r="A1494" s="3" t="s">
        <v>1400</v>
      </c>
      <c r="B1494" s="1" t="s">
        <v>615</v>
      </c>
      <c r="C1494" s="3" t="s">
        <v>781</v>
      </c>
      <c r="D1494" s="1" t="s">
        <v>754</v>
      </c>
      <c r="E1494" s="1">
        <v>1460</v>
      </c>
      <c r="F1494" s="4">
        <v>22.397300000000001</v>
      </c>
      <c r="G1494" s="5"/>
      <c r="H1494" s="6">
        <f t="shared" si="23"/>
        <v>327.00058000000001</v>
      </c>
    </row>
    <row r="1495" spans="1:8" hidden="1" x14ac:dyDescent="0.25">
      <c r="A1495" s="3" t="s">
        <v>1400</v>
      </c>
      <c r="B1495" s="1" t="s">
        <v>615</v>
      </c>
      <c r="C1495" s="3" t="s">
        <v>153</v>
      </c>
      <c r="D1495" s="1" t="s">
        <v>2600</v>
      </c>
      <c r="E1495" s="1">
        <v>504</v>
      </c>
      <c r="F1495" s="4">
        <v>52.777700000000003</v>
      </c>
      <c r="G1495" s="5"/>
      <c r="H1495" s="6">
        <f t="shared" si="23"/>
        <v>265.99960800000002</v>
      </c>
    </row>
    <row r="1496" spans="1:8" hidden="1" x14ac:dyDescent="0.25">
      <c r="A1496" s="3" t="s">
        <v>1400</v>
      </c>
      <c r="B1496" s="1" t="s">
        <v>615</v>
      </c>
      <c r="C1496" s="3" t="s">
        <v>1033</v>
      </c>
      <c r="D1496" s="1" t="s">
        <v>1764</v>
      </c>
      <c r="E1496" s="1">
        <v>627</v>
      </c>
      <c r="F1496" s="4">
        <v>21.212199999999999</v>
      </c>
      <c r="G1496" s="5"/>
      <c r="H1496" s="6">
        <f t="shared" si="23"/>
        <v>133.000494</v>
      </c>
    </row>
    <row r="1497" spans="1:8" hidden="1" x14ac:dyDescent="0.25">
      <c r="A1497" s="3" t="s">
        <v>1400</v>
      </c>
      <c r="B1497" s="1" t="s">
        <v>615</v>
      </c>
      <c r="C1497" s="3" t="s">
        <v>1640</v>
      </c>
      <c r="D1497" s="1" t="s">
        <v>1095</v>
      </c>
      <c r="E1497" s="1">
        <v>595</v>
      </c>
      <c r="F1497" s="4">
        <v>8.5715000000000003</v>
      </c>
      <c r="G1497" s="5"/>
      <c r="H1497" s="6">
        <f t="shared" si="23"/>
        <v>51.000425000000007</v>
      </c>
    </row>
    <row r="1498" spans="1:8" hidden="1" x14ac:dyDescent="0.25">
      <c r="A1498" s="3" t="s">
        <v>1400</v>
      </c>
      <c r="B1498" s="1" t="s">
        <v>615</v>
      </c>
      <c r="C1498" s="3" t="s">
        <v>2325</v>
      </c>
      <c r="D1498" s="1" t="s">
        <v>755</v>
      </c>
      <c r="E1498" s="1">
        <v>649</v>
      </c>
      <c r="F1498" s="4">
        <v>2.3113000000000001</v>
      </c>
      <c r="G1498" s="5"/>
      <c r="H1498" s="6">
        <f t="shared" si="23"/>
        <v>15.000337000000002</v>
      </c>
    </row>
    <row r="1499" spans="1:8" hidden="1" x14ac:dyDescent="0.25">
      <c r="A1499" s="3" t="s">
        <v>1400</v>
      </c>
      <c r="B1499" s="1" t="s">
        <v>615</v>
      </c>
      <c r="C1499" s="3" t="s">
        <v>454</v>
      </c>
      <c r="D1499" s="1" t="s">
        <v>455</v>
      </c>
      <c r="E1499" s="1">
        <v>455</v>
      </c>
      <c r="F1499" s="4">
        <v>60.879100000000001</v>
      </c>
      <c r="G1499" s="5"/>
      <c r="H1499" s="6">
        <f t="shared" si="23"/>
        <v>276.99990500000001</v>
      </c>
    </row>
    <row r="1500" spans="1:8" hidden="1" x14ac:dyDescent="0.25">
      <c r="A1500" s="3" t="s">
        <v>1400</v>
      </c>
      <c r="B1500" s="1" t="s">
        <v>615</v>
      </c>
      <c r="C1500" s="3" t="s">
        <v>974</v>
      </c>
      <c r="D1500" s="1" t="s">
        <v>124</v>
      </c>
      <c r="E1500" s="1">
        <v>335</v>
      </c>
      <c r="F1500" s="4">
        <v>29.552199999999999</v>
      </c>
      <c r="G1500" s="5"/>
      <c r="H1500" s="6">
        <f t="shared" si="23"/>
        <v>98.999869999999987</v>
      </c>
    </row>
    <row r="1501" spans="1:8" hidden="1" x14ac:dyDescent="0.25">
      <c r="A1501" s="3" t="s">
        <v>1400</v>
      </c>
      <c r="B1501" s="1" t="s">
        <v>615</v>
      </c>
      <c r="C1501" s="3" t="s">
        <v>1707</v>
      </c>
      <c r="D1501" s="1" t="s">
        <v>2459</v>
      </c>
      <c r="E1501" s="1">
        <v>856</v>
      </c>
      <c r="F1501" s="4">
        <v>10.3971</v>
      </c>
      <c r="G1501" s="5"/>
      <c r="H1501" s="6">
        <f t="shared" si="23"/>
        <v>88.999176000000006</v>
      </c>
    </row>
    <row r="1502" spans="1:8" hidden="1" x14ac:dyDescent="0.25">
      <c r="A1502" s="3" t="s">
        <v>1400</v>
      </c>
      <c r="B1502" s="1" t="s">
        <v>615</v>
      </c>
      <c r="C1502" s="3" t="s">
        <v>2426</v>
      </c>
      <c r="D1502" s="1" t="s">
        <v>1765</v>
      </c>
      <c r="E1502" s="1">
        <v>678</v>
      </c>
      <c r="F1502" s="4">
        <v>20.648900000000001</v>
      </c>
      <c r="G1502" s="5"/>
      <c r="H1502" s="6">
        <f t="shared" si="23"/>
        <v>139.99954199999999</v>
      </c>
    </row>
    <row r="1503" spans="1:8" hidden="1" x14ac:dyDescent="0.25">
      <c r="A1503" s="3" t="s">
        <v>1400</v>
      </c>
      <c r="B1503" s="1" t="s">
        <v>615</v>
      </c>
      <c r="C1503" s="3" t="s">
        <v>2336</v>
      </c>
      <c r="D1503" s="1" t="s">
        <v>756</v>
      </c>
      <c r="E1503" s="1">
        <v>255</v>
      </c>
      <c r="F1503" s="4">
        <v>72.941100000000006</v>
      </c>
      <c r="G1503" s="5"/>
      <c r="H1503" s="6">
        <f t="shared" si="23"/>
        <v>185.99980500000001</v>
      </c>
    </row>
    <row r="1504" spans="1:8" hidden="1" x14ac:dyDescent="0.25">
      <c r="A1504" s="3" t="s">
        <v>1400</v>
      </c>
      <c r="B1504" s="1" t="s">
        <v>615</v>
      </c>
      <c r="C1504" s="3" t="s">
        <v>337</v>
      </c>
      <c r="D1504" s="1" t="s">
        <v>1242</v>
      </c>
      <c r="E1504" s="1">
        <v>584</v>
      </c>
      <c r="F1504" s="4">
        <v>27.739699999999999</v>
      </c>
      <c r="G1504" s="5"/>
      <c r="H1504" s="6">
        <f t="shared" si="23"/>
        <v>161.99984800000001</v>
      </c>
    </row>
    <row r="1505" spans="1:8" hidden="1" x14ac:dyDescent="0.25">
      <c r="A1505" s="3" t="s">
        <v>1400</v>
      </c>
      <c r="B1505" s="1" t="s">
        <v>615</v>
      </c>
      <c r="C1505" s="3" t="s">
        <v>1621</v>
      </c>
      <c r="D1505" s="1" t="s">
        <v>1402</v>
      </c>
      <c r="E1505" s="1">
        <v>414</v>
      </c>
      <c r="F1505" s="4">
        <v>65.700500000000005</v>
      </c>
      <c r="G1505" s="5"/>
      <c r="H1505" s="6">
        <f t="shared" si="23"/>
        <v>272.00006999999999</v>
      </c>
    </row>
    <row r="1506" spans="1:8" hidden="1" x14ac:dyDescent="0.25">
      <c r="A1506" s="3" t="s">
        <v>1400</v>
      </c>
      <c r="B1506" s="1" t="s">
        <v>615</v>
      </c>
      <c r="C1506" s="3" t="s">
        <v>2322</v>
      </c>
      <c r="D1506" s="1" t="s">
        <v>1243</v>
      </c>
      <c r="E1506" s="1">
        <v>219</v>
      </c>
      <c r="F1506" s="4">
        <v>57.534300000000002</v>
      </c>
      <c r="G1506" s="5"/>
      <c r="H1506" s="6">
        <f t="shared" si="23"/>
        <v>126.000117</v>
      </c>
    </row>
    <row r="1507" spans="1:8" hidden="1" x14ac:dyDescent="0.25">
      <c r="A1507" s="3" t="s">
        <v>1400</v>
      </c>
      <c r="B1507" s="1" t="s">
        <v>615</v>
      </c>
      <c r="C1507" s="3" t="s">
        <v>975</v>
      </c>
      <c r="D1507" s="1" t="s">
        <v>29</v>
      </c>
      <c r="E1507" s="1">
        <v>125</v>
      </c>
      <c r="F1507" s="4">
        <v>56</v>
      </c>
      <c r="G1507" s="5"/>
      <c r="H1507" s="6">
        <f t="shared" si="23"/>
        <v>70</v>
      </c>
    </row>
    <row r="1508" spans="1:8" hidden="1" x14ac:dyDescent="0.25">
      <c r="A1508" s="3" t="s">
        <v>1400</v>
      </c>
      <c r="B1508" s="1" t="s">
        <v>615</v>
      </c>
      <c r="C1508" s="3" t="s">
        <v>1793</v>
      </c>
      <c r="D1508" s="1" t="s">
        <v>1578</v>
      </c>
      <c r="E1508" s="1">
        <v>1022</v>
      </c>
      <c r="F1508" s="4">
        <v>44.716200000000001</v>
      </c>
      <c r="G1508" s="5"/>
      <c r="H1508" s="6">
        <f t="shared" si="23"/>
        <v>456.99956400000002</v>
      </c>
    </row>
    <row r="1509" spans="1:8" hidden="1" x14ac:dyDescent="0.25">
      <c r="A1509" s="3" t="s">
        <v>1400</v>
      </c>
      <c r="B1509" s="1" t="s">
        <v>615</v>
      </c>
      <c r="C1509" s="3" t="s">
        <v>329</v>
      </c>
      <c r="D1509" s="1" t="s">
        <v>1921</v>
      </c>
      <c r="E1509" s="1">
        <v>355</v>
      </c>
      <c r="F1509" s="4">
        <v>56.338099999999997</v>
      </c>
      <c r="G1509" s="5"/>
      <c r="H1509" s="6">
        <f t="shared" si="23"/>
        <v>200.00025500000001</v>
      </c>
    </row>
    <row r="1510" spans="1:8" hidden="1" x14ac:dyDescent="0.25">
      <c r="A1510" s="3" t="s">
        <v>1400</v>
      </c>
      <c r="B1510" s="1" t="s">
        <v>615</v>
      </c>
      <c r="C1510" s="3" t="s">
        <v>1125</v>
      </c>
      <c r="D1510" s="1" t="s">
        <v>1766</v>
      </c>
      <c r="E1510" s="1">
        <v>241</v>
      </c>
      <c r="F1510" s="4">
        <v>53.941899999999997</v>
      </c>
      <c r="G1510" s="5"/>
      <c r="H1510" s="6">
        <f t="shared" si="23"/>
        <v>129.999979</v>
      </c>
    </row>
    <row r="1511" spans="1:8" hidden="1" x14ac:dyDescent="0.25">
      <c r="A1511" s="3" t="s">
        <v>1400</v>
      </c>
      <c r="B1511" s="1" t="s">
        <v>615</v>
      </c>
      <c r="C1511" s="3" t="s">
        <v>2516</v>
      </c>
      <c r="D1511" s="1" t="s">
        <v>1767</v>
      </c>
      <c r="E1511" s="1">
        <v>621</v>
      </c>
      <c r="F1511" s="4">
        <v>56.521700000000003</v>
      </c>
      <c r="G1511" s="5"/>
      <c r="H1511" s="6">
        <f t="shared" si="23"/>
        <v>350.99975700000005</v>
      </c>
    </row>
    <row r="1512" spans="1:8" hidden="1" x14ac:dyDescent="0.25">
      <c r="A1512" s="3" t="s">
        <v>1400</v>
      </c>
      <c r="B1512" s="1" t="s">
        <v>615</v>
      </c>
      <c r="C1512" s="3" t="s">
        <v>2132</v>
      </c>
      <c r="D1512" s="1" t="s">
        <v>2601</v>
      </c>
      <c r="E1512" s="1">
        <v>720</v>
      </c>
      <c r="F1512" s="4">
        <v>62.5</v>
      </c>
      <c r="G1512" s="5"/>
      <c r="H1512" s="6">
        <f t="shared" si="23"/>
        <v>450</v>
      </c>
    </row>
    <row r="1513" spans="1:8" hidden="1" x14ac:dyDescent="0.25">
      <c r="A1513" s="3" t="s">
        <v>1400</v>
      </c>
      <c r="B1513" s="1" t="s">
        <v>615</v>
      </c>
      <c r="C1513" s="3" t="s">
        <v>278</v>
      </c>
      <c r="D1513" s="1" t="s">
        <v>2602</v>
      </c>
      <c r="E1513" s="1">
        <v>1015</v>
      </c>
      <c r="F1513" s="4">
        <v>9.8521999999999998</v>
      </c>
      <c r="G1513" s="5"/>
      <c r="H1513" s="6">
        <f t="shared" si="23"/>
        <v>99.999830000000003</v>
      </c>
    </row>
    <row r="1514" spans="1:8" hidden="1" x14ac:dyDescent="0.25">
      <c r="A1514" s="3" t="s">
        <v>1400</v>
      </c>
      <c r="B1514" s="1" t="s">
        <v>615</v>
      </c>
      <c r="C1514" s="3" t="s">
        <v>790</v>
      </c>
      <c r="D1514" s="1" t="s">
        <v>125</v>
      </c>
      <c r="E1514" s="1">
        <v>1570</v>
      </c>
      <c r="F1514" s="4">
        <v>15.350300000000001</v>
      </c>
      <c r="G1514" s="5"/>
      <c r="H1514" s="6">
        <f t="shared" si="23"/>
        <v>240.99971000000002</v>
      </c>
    </row>
    <row r="1515" spans="1:8" hidden="1" x14ac:dyDescent="0.25">
      <c r="A1515" s="3" t="s">
        <v>1400</v>
      </c>
      <c r="B1515" s="1" t="s">
        <v>615</v>
      </c>
      <c r="C1515" s="3" t="s">
        <v>2249</v>
      </c>
      <c r="D1515" s="1" t="s">
        <v>1768</v>
      </c>
      <c r="E1515" s="1">
        <v>750</v>
      </c>
      <c r="F1515" s="5">
        <v>93.9</v>
      </c>
      <c r="G1515" s="5" t="s">
        <v>2623</v>
      </c>
      <c r="H1515" s="6">
        <f t="shared" si="23"/>
        <v>704.25</v>
      </c>
    </row>
    <row r="1516" spans="1:8" hidden="1" x14ac:dyDescent="0.25">
      <c r="A1516" s="3" t="s">
        <v>1400</v>
      </c>
      <c r="B1516" s="1" t="s">
        <v>615</v>
      </c>
      <c r="C1516" s="3" t="s">
        <v>156</v>
      </c>
      <c r="D1516" s="1" t="s">
        <v>618</v>
      </c>
      <c r="E1516" s="1">
        <v>533</v>
      </c>
      <c r="F1516" s="4">
        <v>18.386500000000002</v>
      </c>
      <c r="G1516" s="5"/>
      <c r="H1516" s="6">
        <f t="shared" si="23"/>
        <v>98.000045000000014</v>
      </c>
    </row>
    <row r="1517" spans="1:8" hidden="1" x14ac:dyDescent="0.25">
      <c r="A1517" s="3" t="s">
        <v>1400</v>
      </c>
      <c r="B1517" s="1" t="s">
        <v>615</v>
      </c>
      <c r="C1517" s="3" t="s">
        <v>1552</v>
      </c>
      <c r="D1517" s="1" t="s">
        <v>2092</v>
      </c>
      <c r="E1517" s="1">
        <v>475</v>
      </c>
      <c r="F1517" s="4">
        <v>37.684199999999997</v>
      </c>
      <c r="G1517" s="5"/>
      <c r="H1517" s="6">
        <f t="shared" si="23"/>
        <v>178.99994999999998</v>
      </c>
    </row>
    <row r="1518" spans="1:8" hidden="1" x14ac:dyDescent="0.25">
      <c r="A1518" s="3" t="s">
        <v>1400</v>
      </c>
      <c r="B1518" s="1" t="s">
        <v>615</v>
      </c>
      <c r="C1518" s="3" t="s">
        <v>449</v>
      </c>
      <c r="D1518" s="1" t="s">
        <v>757</v>
      </c>
      <c r="E1518" s="1">
        <v>621</v>
      </c>
      <c r="F1518" s="5">
        <v>100</v>
      </c>
      <c r="G1518" s="5" t="s">
        <v>2623</v>
      </c>
      <c r="H1518" s="6">
        <f t="shared" si="23"/>
        <v>621</v>
      </c>
    </row>
    <row r="1519" spans="1:8" hidden="1" x14ac:dyDescent="0.25">
      <c r="A1519" s="3" t="s">
        <v>1400</v>
      </c>
      <c r="B1519" s="1" t="s">
        <v>615</v>
      </c>
      <c r="C1519" s="3" t="s">
        <v>1434</v>
      </c>
      <c r="D1519" s="1" t="s">
        <v>1244</v>
      </c>
      <c r="E1519" s="1">
        <v>99</v>
      </c>
      <c r="F1519" s="5">
        <v>84.1</v>
      </c>
      <c r="G1519" s="5" t="s">
        <v>2623</v>
      </c>
      <c r="H1519" s="6">
        <f t="shared" si="23"/>
        <v>83.259</v>
      </c>
    </row>
    <row r="1520" spans="1:8" hidden="1" x14ac:dyDescent="0.25">
      <c r="A1520" s="3" t="s">
        <v>1400</v>
      </c>
      <c r="B1520" s="1" t="s">
        <v>615</v>
      </c>
      <c r="C1520" s="3" t="s">
        <v>221</v>
      </c>
      <c r="D1520" s="1" t="s">
        <v>934</v>
      </c>
      <c r="E1520" s="1">
        <v>435</v>
      </c>
      <c r="F1520" s="4">
        <v>42.069000000000003</v>
      </c>
      <c r="G1520" s="5"/>
      <c r="H1520" s="6">
        <f t="shared" si="23"/>
        <v>183.00014999999999</v>
      </c>
    </row>
    <row r="1521" spans="1:8" hidden="1" x14ac:dyDescent="0.25">
      <c r="A1521" s="3" t="s">
        <v>1400</v>
      </c>
      <c r="B1521" s="1" t="s">
        <v>615</v>
      </c>
      <c r="C1521" s="3" t="s">
        <v>935</v>
      </c>
      <c r="D1521" s="1" t="s">
        <v>1579</v>
      </c>
      <c r="E1521" s="1">
        <v>404</v>
      </c>
      <c r="F1521" s="4">
        <v>47.772300000000001</v>
      </c>
      <c r="G1521" s="5"/>
      <c r="H1521" s="6">
        <f t="shared" si="23"/>
        <v>193.000092</v>
      </c>
    </row>
    <row r="1522" spans="1:8" hidden="1" x14ac:dyDescent="0.25">
      <c r="A1522" s="3" t="s">
        <v>1400</v>
      </c>
      <c r="B1522" s="1" t="s">
        <v>615</v>
      </c>
      <c r="C1522" s="3" t="s">
        <v>2144</v>
      </c>
      <c r="D1522" s="1" t="s">
        <v>1096</v>
      </c>
      <c r="E1522" s="1">
        <v>514</v>
      </c>
      <c r="F1522" s="4">
        <v>63.229500000000002</v>
      </c>
      <c r="G1522" s="5"/>
      <c r="H1522" s="6">
        <f t="shared" si="23"/>
        <v>324.99963000000002</v>
      </c>
    </row>
    <row r="1523" spans="1:8" hidden="1" x14ac:dyDescent="0.25">
      <c r="A1523" s="3" t="s">
        <v>1400</v>
      </c>
      <c r="B1523" s="1" t="s">
        <v>615</v>
      </c>
      <c r="C1523" s="3" t="s">
        <v>989</v>
      </c>
      <c r="D1523" s="1" t="s">
        <v>1097</v>
      </c>
      <c r="E1523" s="1">
        <v>410</v>
      </c>
      <c r="F1523" s="4">
        <v>52.9268</v>
      </c>
      <c r="G1523" s="5"/>
      <c r="H1523" s="6">
        <f t="shared" si="23"/>
        <v>216.99988000000002</v>
      </c>
    </row>
    <row r="1524" spans="1:8" hidden="1" x14ac:dyDescent="0.25">
      <c r="A1524" s="3" t="s">
        <v>1400</v>
      </c>
      <c r="B1524" s="1" t="s">
        <v>615</v>
      </c>
      <c r="C1524" s="3" t="s">
        <v>806</v>
      </c>
      <c r="D1524" s="1" t="s">
        <v>456</v>
      </c>
      <c r="E1524" s="1">
        <v>493</v>
      </c>
      <c r="F1524" s="4">
        <v>47.667400000000001</v>
      </c>
      <c r="G1524" s="5"/>
      <c r="H1524" s="6">
        <f t="shared" si="23"/>
        <v>235.000282</v>
      </c>
    </row>
    <row r="1525" spans="1:8" hidden="1" x14ac:dyDescent="0.25">
      <c r="A1525" s="3" t="s">
        <v>1400</v>
      </c>
      <c r="B1525" s="1" t="s">
        <v>615</v>
      </c>
      <c r="C1525" s="3" t="s">
        <v>1633</v>
      </c>
      <c r="D1525" s="1" t="s">
        <v>1403</v>
      </c>
      <c r="E1525" s="1">
        <v>847</v>
      </c>
      <c r="F1525" s="4">
        <v>30.814699999999998</v>
      </c>
      <c r="G1525" s="5"/>
      <c r="H1525" s="6">
        <f t="shared" si="23"/>
        <v>261.00050899999997</v>
      </c>
    </row>
    <row r="1526" spans="1:8" hidden="1" x14ac:dyDescent="0.25">
      <c r="A1526" s="3" t="s">
        <v>1400</v>
      </c>
      <c r="B1526" s="1" t="s">
        <v>615</v>
      </c>
      <c r="C1526" s="3" t="s">
        <v>181</v>
      </c>
      <c r="D1526" s="1" t="s">
        <v>2284</v>
      </c>
      <c r="E1526" s="1">
        <v>754</v>
      </c>
      <c r="F1526" s="4">
        <v>33.289099999999998</v>
      </c>
      <c r="G1526" s="5"/>
      <c r="H1526" s="6">
        <f t="shared" si="23"/>
        <v>250.99981399999996</v>
      </c>
    </row>
    <row r="1527" spans="1:8" hidden="1" x14ac:dyDescent="0.25">
      <c r="A1527" s="3" t="s">
        <v>1400</v>
      </c>
      <c r="B1527" s="1" t="s">
        <v>615</v>
      </c>
      <c r="C1527" s="3" t="s">
        <v>979</v>
      </c>
      <c r="D1527" s="1" t="s">
        <v>1769</v>
      </c>
      <c r="E1527" s="1">
        <v>603</v>
      </c>
      <c r="F1527" s="4">
        <v>31.343299999999999</v>
      </c>
      <c r="G1527" s="5"/>
      <c r="H1527" s="6">
        <f t="shared" si="23"/>
        <v>189.00009900000001</v>
      </c>
    </row>
    <row r="1528" spans="1:8" hidden="1" x14ac:dyDescent="0.25">
      <c r="A1528" s="3" t="s">
        <v>1400</v>
      </c>
      <c r="B1528" s="1" t="s">
        <v>615</v>
      </c>
      <c r="C1528" s="3" t="s">
        <v>2136</v>
      </c>
      <c r="D1528" s="1" t="s">
        <v>1245</v>
      </c>
      <c r="E1528" s="1">
        <v>534</v>
      </c>
      <c r="F1528" s="4">
        <v>55.805300000000003</v>
      </c>
      <c r="G1528" s="5"/>
      <c r="H1528" s="6">
        <f t="shared" si="23"/>
        <v>298.00030200000003</v>
      </c>
    </row>
    <row r="1529" spans="1:8" hidden="1" x14ac:dyDescent="0.25">
      <c r="A1529" s="3" t="s">
        <v>1400</v>
      </c>
      <c r="B1529" s="1" t="s">
        <v>615</v>
      </c>
      <c r="C1529" s="3" t="s">
        <v>1441</v>
      </c>
      <c r="D1529" s="1" t="s">
        <v>1580</v>
      </c>
      <c r="E1529" s="1">
        <v>674</v>
      </c>
      <c r="F1529" s="4">
        <v>23.590499999999999</v>
      </c>
      <c r="G1529" s="5"/>
      <c r="H1529" s="6">
        <f t="shared" si="23"/>
        <v>158.99996999999999</v>
      </c>
    </row>
    <row r="1530" spans="1:8" hidden="1" x14ac:dyDescent="0.25">
      <c r="A1530" s="3" t="s">
        <v>1400</v>
      </c>
      <c r="B1530" s="1" t="s">
        <v>615</v>
      </c>
      <c r="C1530" s="3" t="s">
        <v>457</v>
      </c>
      <c r="D1530" s="1" t="s">
        <v>1581</v>
      </c>
      <c r="E1530" s="1">
        <v>578</v>
      </c>
      <c r="F1530" s="4">
        <v>56.920400000000001</v>
      </c>
      <c r="G1530" s="5"/>
      <c r="H1530" s="6">
        <f t="shared" si="23"/>
        <v>328.99991200000005</v>
      </c>
    </row>
    <row r="1531" spans="1:8" hidden="1" x14ac:dyDescent="0.25">
      <c r="A1531" s="3" t="s">
        <v>936</v>
      </c>
      <c r="B1531" s="1" t="s">
        <v>1246</v>
      </c>
      <c r="C1531" s="3" t="s">
        <v>2118</v>
      </c>
      <c r="D1531" s="1" t="s">
        <v>279</v>
      </c>
      <c r="E1531" s="1">
        <v>473</v>
      </c>
      <c r="F1531" s="4">
        <v>67.441900000000004</v>
      </c>
      <c r="G1531" s="5"/>
      <c r="H1531" s="6">
        <f t="shared" si="23"/>
        <v>319.00018699999998</v>
      </c>
    </row>
    <row r="1532" spans="1:8" hidden="1" x14ac:dyDescent="0.25">
      <c r="A1532" s="3" t="s">
        <v>936</v>
      </c>
      <c r="B1532" s="1" t="s">
        <v>1246</v>
      </c>
      <c r="C1532" s="3" t="s">
        <v>898</v>
      </c>
      <c r="D1532" s="1" t="s">
        <v>280</v>
      </c>
      <c r="E1532" s="1">
        <v>872</v>
      </c>
      <c r="F1532" s="4">
        <v>34.403700000000001</v>
      </c>
      <c r="G1532" s="5"/>
      <c r="H1532" s="6">
        <f t="shared" si="23"/>
        <v>300.00026400000002</v>
      </c>
    </row>
    <row r="1533" spans="1:8" hidden="1" x14ac:dyDescent="0.25">
      <c r="A1533" s="3" t="s">
        <v>936</v>
      </c>
      <c r="B1533" s="1" t="s">
        <v>1246</v>
      </c>
      <c r="C1533" s="3" t="s">
        <v>196</v>
      </c>
      <c r="D1533" s="1" t="s">
        <v>1247</v>
      </c>
      <c r="E1533" s="1">
        <v>746</v>
      </c>
      <c r="F1533" s="4">
        <v>66.622</v>
      </c>
      <c r="G1533" s="5"/>
      <c r="H1533" s="6">
        <f t="shared" si="23"/>
        <v>497.00012000000004</v>
      </c>
    </row>
    <row r="1534" spans="1:8" hidden="1" x14ac:dyDescent="0.25">
      <c r="A1534" s="3" t="s">
        <v>936</v>
      </c>
      <c r="B1534" s="1" t="s">
        <v>1246</v>
      </c>
      <c r="C1534" s="3" t="s">
        <v>937</v>
      </c>
      <c r="D1534" s="1" t="s">
        <v>938</v>
      </c>
      <c r="E1534" s="1">
        <v>1222</v>
      </c>
      <c r="F1534" s="4">
        <v>43.862499999999997</v>
      </c>
      <c r="G1534" s="5"/>
      <c r="H1534" s="6">
        <f t="shared" si="23"/>
        <v>535.99974999999995</v>
      </c>
    </row>
    <row r="1535" spans="1:8" hidden="1" x14ac:dyDescent="0.25">
      <c r="A1535" s="3" t="s">
        <v>936</v>
      </c>
      <c r="B1535" s="1" t="s">
        <v>1246</v>
      </c>
      <c r="C1535" s="3" t="s">
        <v>1427</v>
      </c>
      <c r="D1535" s="1" t="s">
        <v>1098</v>
      </c>
      <c r="E1535" s="1">
        <v>902</v>
      </c>
      <c r="F1535" s="4">
        <v>44.234999999999999</v>
      </c>
      <c r="G1535" s="5"/>
      <c r="H1535" s="6">
        <f t="shared" si="23"/>
        <v>398.99970000000002</v>
      </c>
    </row>
    <row r="1536" spans="1:8" hidden="1" x14ac:dyDescent="0.25">
      <c r="A1536" s="3" t="s">
        <v>936</v>
      </c>
      <c r="B1536" s="1" t="s">
        <v>1246</v>
      </c>
      <c r="C1536" s="3" t="s">
        <v>2121</v>
      </c>
      <c r="D1536" s="1" t="s">
        <v>2603</v>
      </c>
      <c r="E1536" s="1">
        <v>492</v>
      </c>
      <c r="F1536" s="4">
        <v>75.203199999999995</v>
      </c>
      <c r="G1536" s="5"/>
      <c r="H1536" s="6">
        <f t="shared" si="23"/>
        <v>369.99974399999996</v>
      </c>
    </row>
    <row r="1537" spans="1:8" hidden="1" x14ac:dyDescent="0.25">
      <c r="A1537" s="3" t="s">
        <v>936</v>
      </c>
      <c r="B1537" s="1" t="s">
        <v>1246</v>
      </c>
      <c r="C1537" s="3" t="s">
        <v>169</v>
      </c>
      <c r="D1537" s="1" t="s">
        <v>2093</v>
      </c>
      <c r="E1537" s="1">
        <v>548</v>
      </c>
      <c r="F1537" s="4">
        <v>92.518299999999996</v>
      </c>
      <c r="G1537" s="5"/>
      <c r="H1537" s="6">
        <f t="shared" si="23"/>
        <v>507.00028399999997</v>
      </c>
    </row>
    <row r="1538" spans="1:8" hidden="1" x14ac:dyDescent="0.25">
      <c r="A1538" s="3" t="s">
        <v>936</v>
      </c>
      <c r="B1538" s="1" t="s">
        <v>1246</v>
      </c>
      <c r="C1538" s="3" t="s">
        <v>780</v>
      </c>
      <c r="D1538" s="1" t="s">
        <v>939</v>
      </c>
      <c r="E1538" s="1">
        <v>825</v>
      </c>
      <c r="F1538" s="4">
        <v>73.090999999999994</v>
      </c>
      <c r="G1538" s="5"/>
      <c r="H1538" s="6">
        <f t="shared" si="23"/>
        <v>603.00074999999993</v>
      </c>
    </row>
    <row r="1539" spans="1:8" hidden="1" x14ac:dyDescent="0.25">
      <c r="A1539" s="3" t="s">
        <v>936</v>
      </c>
      <c r="B1539" s="1" t="s">
        <v>1246</v>
      </c>
      <c r="C1539" s="3" t="s">
        <v>2327</v>
      </c>
      <c r="D1539" s="1" t="s">
        <v>458</v>
      </c>
      <c r="E1539" s="1">
        <v>888</v>
      </c>
      <c r="F1539" s="4">
        <v>78.491</v>
      </c>
      <c r="G1539" s="5"/>
      <c r="H1539" s="6">
        <f t="shared" si="23"/>
        <v>697.00008000000003</v>
      </c>
    </row>
    <row r="1540" spans="1:8" hidden="1" x14ac:dyDescent="0.25">
      <c r="A1540" s="3" t="s">
        <v>936</v>
      </c>
      <c r="B1540" s="1" t="s">
        <v>1246</v>
      </c>
      <c r="C1540" s="3" t="s">
        <v>2120</v>
      </c>
      <c r="D1540" s="1" t="s">
        <v>1099</v>
      </c>
      <c r="E1540" s="1">
        <v>701</v>
      </c>
      <c r="F1540" s="4">
        <v>67.475099999999998</v>
      </c>
      <c r="G1540" s="5"/>
      <c r="H1540" s="6">
        <f t="shared" si="23"/>
        <v>473.00045099999994</v>
      </c>
    </row>
    <row r="1541" spans="1:8" hidden="1" x14ac:dyDescent="0.25">
      <c r="A1541" s="3" t="s">
        <v>936</v>
      </c>
      <c r="B1541" s="1" t="s">
        <v>1246</v>
      </c>
      <c r="C1541" s="3" t="s">
        <v>1624</v>
      </c>
      <c r="D1541" s="1" t="s">
        <v>1582</v>
      </c>
      <c r="E1541" s="1">
        <v>763</v>
      </c>
      <c r="F1541" s="4">
        <v>56.356499999999997</v>
      </c>
      <c r="G1541" s="5"/>
      <c r="H1541" s="6">
        <f t="shared" si="23"/>
        <v>430.00009499999999</v>
      </c>
    </row>
    <row r="1542" spans="1:8" hidden="1" x14ac:dyDescent="0.25">
      <c r="A1542" s="3" t="s">
        <v>936</v>
      </c>
      <c r="B1542" s="1" t="s">
        <v>1246</v>
      </c>
      <c r="C1542" s="3" t="s">
        <v>1028</v>
      </c>
      <c r="D1542" s="1" t="s">
        <v>2285</v>
      </c>
      <c r="E1542" s="1">
        <v>834</v>
      </c>
      <c r="F1542" s="4">
        <v>54.676299999999998</v>
      </c>
      <c r="G1542" s="5"/>
      <c r="H1542" s="6">
        <f t="shared" si="23"/>
        <v>456.00034199999993</v>
      </c>
    </row>
    <row r="1543" spans="1:8" hidden="1" x14ac:dyDescent="0.25">
      <c r="A1543" s="3" t="s">
        <v>936</v>
      </c>
      <c r="B1543" s="1" t="s">
        <v>1246</v>
      </c>
      <c r="C1543" s="3" t="s">
        <v>153</v>
      </c>
      <c r="D1543" s="1" t="s">
        <v>2604</v>
      </c>
      <c r="E1543" s="1">
        <v>1191</v>
      </c>
      <c r="F1543" s="4">
        <v>44.920200000000001</v>
      </c>
      <c r="G1543" s="5"/>
      <c r="H1543" s="6">
        <f t="shared" si="23"/>
        <v>534.99958200000003</v>
      </c>
    </row>
    <row r="1544" spans="1:8" hidden="1" x14ac:dyDescent="0.25">
      <c r="A1544" s="3" t="s">
        <v>281</v>
      </c>
      <c r="B1544" s="1" t="s">
        <v>619</v>
      </c>
      <c r="C1544" s="3" t="s">
        <v>1424</v>
      </c>
      <c r="D1544" s="1" t="s">
        <v>282</v>
      </c>
      <c r="E1544" s="1">
        <v>615</v>
      </c>
      <c r="F1544" s="5">
        <v>77.599999999999994</v>
      </c>
      <c r="G1544" s="5" t="s">
        <v>2623</v>
      </c>
      <c r="H1544" s="6">
        <f t="shared" ref="H1544:H1607" si="24">E1544*F1544/100</f>
        <v>477.24</v>
      </c>
    </row>
    <row r="1545" spans="1:8" hidden="1" x14ac:dyDescent="0.25">
      <c r="A1545" s="3" t="s">
        <v>281</v>
      </c>
      <c r="B1545" s="1" t="s">
        <v>619</v>
      </c>
      <c r="C1545" s="3" t="s">
        <v>152</v>
      </c>
      <c r="D1545" s="1" t="s">
        <v>758</v>
      </c>
      <c r="E1545" s="1">
        <v>363</v>
      </c>
      <c r="F1545" s="5">
        <v>63.9</v>
      </c>
      <c r="G1545" s="5" t="s">
        <v>2623</v>
      </c>
      <c r="H1545" s="6">
        <f t="shared" si="24"/>
        <v>231.95699999999999</v>
      </c>
    </row>
    <row r="1546" spans="1:8" hidden="1" x14ac:dyDescent="0.25">
      <c r="A1546" s="3" t="s">
        <v>281</v>
      </c>
      <c r="B1546" s="1" t="s">
        <v>619</v>
      </c>
      <c r="C1546" s="3" t="s">
        <v>780</v>
      </c>
      <c r="D1546" s="1" t="s">
        <v>1100</v>
      </c>
      <c r="E1546" s="1">
        <v>289</v>
      </c>
      <c r="F1546" s="5">
        <v>80</v>
      </c>
      <c r="G1546" s="5" t="s">
        <v>2623</v>
      </c>
      <c r="H1546" s="6">
        <f t="shared" si="24"/>
        <v>231.2</v>
      </c>
    </row>
    <row r="1547" spans="1:8" hidden="1" x14ac:dyDescent="0.25">
      <c r="A1547" s="3" t="s">
        <v>2286</v>
      </c>
      <c r="B1547" s="1" t="s">
        <v>1404</v>
      </c>
      <c r="C1547" s="3" t="s">
        <v>1424</v>
      </c>
      <c r="D1547" s="1" t="s">
        <v>2605</v>
      </c>
      <c r="E1547" s="1">
        <v>603</v>
      </c>
      <c r="F1547" s="4">
        <v>65.671700000000001</v>
      </c>
      <c r="G1547" s="5"/>
      <c r="H1547" s="6">
        <f t="shared" si="24"/>
        <v>396.00035100000002</v>
      </c>
    </row>
    <row r="1548" spans="1:8" hidden="1" x14ac:dyDescent="0.25">
      <c r="A1548" s="3" t="s">
        <v>2286</v>
      </c>
      <c r="B1548" s="1" t="s">
        <v>1404</v>
      </c>
      <c r="C1548" s="3" t="s">
        <v>780</v>
      </c>
      <c r="D1548" s="1" t="s">
        <v>2287</v>
      </c>
      <c r="E1548" s="1">
        <v>359</v>
      </c>
      <c r="F1548" s="4">
        <v>67.688000000000002</v>
      </c>
      <c r="G1548" s="5"/>
      <c r="H1548" s="6">
        <f t="shared" si="24"/>
        <v>242.99992000000003</v>
      </c>
    </row>
    <row r="1549" spans="1:8" hidden="1" x14ac:dyDescent="0.25">
      <c r="A1549" s="3" t="s">
        <v>2286</v>
      </c>
      <c r="B1549" s="1" t="s">
        <v>1404</v>
      </c>
      <c r="C1549" s="3" t="s">
        <v>324</v>
      </c>
      <c r="D1549" s="1" t="s">
        <v>1316</v>
      </c>
      <c r="E1549" s="1">
        <v>202</v>
      </c>
      <c r="F1549" s="4">
        <v>58.415900000000001</v>
      </c>
      <c r="G1549" s="5"/>
      <c r="H1549" s="6">
        <f t="shared" si="24"/>
        <v>118.000118</v>
      </c>
    </row>
    <row r="1550" spans="1:8" hidden="1" x14ac:dyDescent="0.25">
      <c r="A1550" s="3" t="s">
        <v>2286</v>
      </c>
      <c r="B1550" s="1" t="s">
        <v>1404</v>
      </c>
      <c r="C1550" s="3" t="s">
        <v>1425</v>
      </c>
      <c r="D1550" s="1" t="s">
        <v>2460</v>
      </c>
      <c r="E1550" s="1">
        <v>114</v>
      </c>
      <c r="F1550" s="4">
        <v>68.421000000000006</v>
      </c>
      <c r="G1550" s="5"/>
      <c r="H1550" s="6">
        <f t="shared" si="24"/>
        <v>77.999940000000009</v>
      </c>
    </row>
    <row r="1551" spans="1:8" hidden="1" x14ac:dyDescent="0.25">
      <c r="A1551" s="3" t="s">
        <v>2286</v>
      </c>
      <c r="B1551" s="1" t="s">
        <v>1404</v>
      </c>
      <c r="C1551" s="3" t="s">
        <v>2320</v>
      </c>
      <c r="D1551" s="1" t="s">
        <v>620</v>
      </c>
      <c r="E1551" s="1">
        <v>732</v>
      </c>
      <c r="F1551" s="4">
        <v>58.47</v>
      </c>
      <c r="G1551" s="5"/>
      <c r="H1551" s="6">
        <f t="shared" si="24"/>
        <v>428.00040000000001</v>
      </c>
    </row>
    <row r="1552" spans="1:8" hidden="1" x14ac:dyDescent="0.25">
      <c r="A1552" s="3" t="s">
        <v>2286</v>
      </c>
      <c r="B1552" s="1" t="s">
        <v>1404</v>
      </c>
      <c r="C1552" s="3" t="s">
        <v>781</v>
      </c>
      <c r="D1552" s="1" t="s">
        <v>1583</v>
      </c>
      <c r="E1552" s="1">
        <v>320</v>
      </c>
      <c r="F1552" s="4">
        <v>72.8125</v>
      </c>
      <c r="G1552" s="5"/>
      <c r="H1552" s="6">
        <f t="shared" si="24"/>
        <v>233</v>
      </c>
    </row>
    <row r="1553" spans="1:8" hidden="1" x14ac:dyDescent="0.25">
      <c r="A1553" s="3" t="s">
        <v>1584</v>
      </c>
      <c r="B1553" s="1" t="s">
        <v>283</v>
      </c>
      <c r="C1553" s="3" t="s">
        <v>1424</v>
      </c>
      <c r="D1553" s="1" t="s">
        <v>384</v>
      </c>
      <c r="E1553" s="1">
        <v>210</v>
      </c>
      <c r="F1553" s="5">
        <v>77.5</v>
      </c>
      <c r="G1553" s="5" t="s">
        <v>2623</v>
      </c>
      <c r="H1553" s="6">
        <f t="shared" si="24"/>
        <v>162.75</v>
      </c>
    </row>
    <row r="1554" spans="1:8" hidden="1" x14ac:dyDescent="0.25">
      <c r="A1554" s="3" t="s">
        <v>1584</v>
      </c>
      <c r="B1554" s="1" t="s">
        <v>283</v>
      </c>
      <c r="C1554" s="3" t="s">
        <v>324</v>
      </c>
      <c r="D1554" s="1" t="s">
        <v>1248</v>
      </c>
      <c r="E1554" s="1">
        <v>644</v>
      </c>
      <c r="F1554" s="5">
        <v>95.4</v>
      </c>
      <c r="G1554" s="5" t="s">
        <v>2623</v>
      </c>
      <c r="H1554" s="6">
        <f t="shared" si="24"/>
        <v>614.37600000000009</v>
      </c>
    </row>
    <row r="1555" spans="1:8" hidden="1" x14ac:dyDescent="0.25">
      <c r="A1555" s="3" t="s">
        <v>1584</v>
      </c>
      <c r="B1555" s="1" t="s">
        <v>283</v>
      </c>
      <c r="C1555" s="3" t="s">
        <v>2320</v>
      </c>
      <c r="D1555" s="1" t="s">
        <v>759</v>
      </c>
      <c r="E1555" s="1">
        <v>306</v>
      </c>
      <c r="F1555" s="5">
        <v>100</v>
      </c>
      <c r="G1555" s="5" t="s">
        <v>2623</v>
      </c>
      <c r="H1555" s="6">
        <f t="shared" si="24"/>
        <v>306</v>
      </c>
    </row>
    <row r="1556" spans="1:8" hidden="1" x14ac:dyDescent="0.25">
      <c r="A1556" s="3" t="s">
        <v>1584</v>
      </c>
      <c r="B1556" s="1" t="s">
        <v>283</v>
      </c>
      <c r="C1556" s="3" t="s">
        <v>781</v>
      </c>
      <c r="D1556" s="1" t="s">
        <v>1922</v>
      </c>
      <c r="E1556" s="1">
        <v>372</v>
      </c>
      <c r="F1556" s="5">
        <v>100</v>
      </c>
      <c r="G1556" s="5" t="s">
        <v>2623</v>
      </c>
      <c r="H1556" s="6">
        <f t="shared" si="24"/>
        <v>372</v>
      </c>
    </row>
    <row r="1557" spans="1:8" hidden="1" x14ac:dyDescent="0.25">
      <c r="A1557" s="3" t="s">
        <v>1584</v>
      </c>
      <c r="B1557" s="1" t="s">
        <v>283</v>
      </c>
      <c r="C1557" s="3" t="s">
        <v>1624</v>
      </c>
      <c r="D1557" s="1" t="s">
        <v>459</v>
      </c>
      <c r="E1557" s="1">
        <v>163</v>
      </c>
      <c r="F1557" s="5">
        <v>82.5</v>
      </c>
      <c r="G1557" s="5" t="s">
        <v>2623</v>
      </c>
      <c r="H1557" s="6">
        <f t="shared" si="24"/>
        <v>134.47499999999999</v>
      </c>
    </row>
    <row r="1558" spans="1:8" hidden="1" x14ac:dyDescent="0.25">
      <c r="A1558" s="3" t="s">
        <v>1584</v>
      </c>
      <c r="B1558" s="1" t="s">
        <v>283</v>
      </c>
      <c r="C1558" s="3" t="s">
        <v>974</v>
      </c>
      <c r="D1558" s="1" t="s">
        <v>1923</v>
      </c>
      <c r="E1558" s="1">
        <v>795</v>
      </c>
      <c r="F1558" s="5">
        <v>100</v>
      </c>
      <c r="G1558" s="5" t="s">
        <v>2623</v>
      </c>
      <c r="H1558" s="6">
        <f t="shared" si="24"/>
        <v>795</v>
      </c>
    </row>
    <row r="1559" spans="1:8" hidden="1" x14ac:dyDescent="0.25">
      <c r="A1559" s="3" t="s">
        <v>1584</v>
      </c>
      <c r="B1559" s="1" t="s">
        <v>283</v>
      </c>
      <c r="C1559" s="3" t="s">
        <v>2426</v>
      </c>
      <c r="D1559" s="1" t="s">
        <v>284</v>
      </c>
      <c r="E1559" s="1">
        <v>410</v>
      </c>
      <c r="F1559" s="5">
        <v>75.2</v>
      </c>
      <c r="G1559" s="5" t="s">
        <v>2623</v>
      </c>
      <c r="H1559" s="6">
        <f t="shared" si="24"/>
        <v>308.32</v>
      </c>
    </row>
    <row r="1560" spans="1:8" hidden="1" x14ac:dyDescent="0.25">
      <c r="A1560" s="3" t="s">
        <v>940</v>
      </c>
      <c r="B1560" s="1" t="s">
        <v>285</v>
      </c>
      <c r="C1560" s="3" t="s">
        <v>1425</v>
      </c>
      <c r="D1560" s="1" t="s">
        <v>621</v>
      </c>
      <c r="E1560" s="1">
        <v>335</v>
      </c>
      <c r="F1560" s="5">
        <v>84.8</v>
      </c>
      <c r="G1560" s="5" t="s">
        <v>2623</v>
      </c>
      <c r="H1560" s="6">
        <f t="shared" si="24"/>
        <v>284.08</v>
      </c>
    </row>
    <row r="1561" spans="1:8" hidden="1" x14ac:dyDescent="0.25">
      <c r="A1561" s="3" t="s">
        <v>940</v>
      </c>
      <c r="B1561" s="1" t="s">
        <v>285</v>
      </c>
      <c r="C1561" s="3" t="s">
        <v>2320</v>
      </c>
      <c r="D1561" s="1" t="s">
        <v>941</v>
      </c>
      <c r="E1561" s="1">
        <v>404</v>
      </c>
      <c r="F1561" s="5">
        <v>71.2</v>
      </c>
      <c r="G1561" s="5" t="s">
        <v>2623</v>
      </c>
      <c r="H1561" s="6">
        <f t="shared" si="24"/>
        <v>287.64800000000002</v>
      </c>
    </row>
    <row r="1562" spans="1:8" hidden="1" x14ac:dyDescent="0.25">
      <c r="A1562" s="3" t="s">
        <v>286</v>
      </c>
      <c r="B1562" s="1" t="s">
        <v>287</v>
      </c>
      <c r="C1562" s="3" t="s">
        <v>152</v>
      </c>
      <c r="D1562" s="1" t="s">
        <v>460</v>
      </c>
      <c r="E1562" s="1">
        <v>505</v>
      </c>
      <c r="F1562" s="5">
        <v>76</v>
      </c>
      <c r="G1562" s="5" t="s">
        <v>2623</v>
      </c>
      <c r="H1562" s="6">
        <f t="shared" si="24"/>
        <v>383.8</v>
      </c>
    </row>
    <row r="1563" spans="1:8" hidden="1" x14ac:dyDescent="0.25">
      <c r="A1563" s="3" t="s">
        <v>286</v>
      </c>
      <c r="B1563" s="1" t="s">
        <v>287</v>
      </c>
      <c r="C1563" s="3" t="s">
        <v>2120</v>
      </c>
      <c r="D1563" s="1" t="s">
        <v>2094</v>
      </c>
      <c r="E1563" s="1">
        <v>456</v>
      </c>
      <c r="F1563" s="5">
        <v>89.2</v>
      </c>
      <c r="G1563" s="5" t="s">
        <v>2623</v>
      </c>
      <c r="H1563" s="6">
        <f t="shared" si="24"/>
        <v>406.75200000000007</v>
      </c>
    </row>
    <row r="1564" spans="1:8" hidden="1" x14ac:dyDescent="0.25">
      <c r="A1564" s="3" t="s">
        <v>286</v>
      </c>
      <c r="B1564" s="1" t="s">
        <v>287</v>
      </c>
      <c r="C1564" s="3" t="s">
        <v>1425</v>
      </c>
      <c r="D1564" s="1" t="s">
        <v>2197</v>
      </c>
      <c r="E1564" s="1">
        <v>386</v>
      </c>
      <c r="F1564" s="5">
        <v>84.8</v>
      </c>
      <c r="G1564" s="5" t="s">
        <v>2623</v>
      </c>
      <c r="H1564" s="6">
        <f t="shared" si="24"/>
        <v>327.32799999999997</v>
      </c>
    </row>
    <row r="1565" spans="1:8" hidden="1" x14ac:dyDescent="0.25">
      <c r="A1565" s="3" t="s">
        <v>286</v>
      </c>
      <c r="B1565" s="1" t="s">
        <v>287</v>
      </c>
      <c r="C1565" s="3" t="s">
        <v>1693</v>
      </c>
      <c r="D1565" s="1" t="s">
        <v>288</v>
      </c>
      <c r="E1565" s="1">
        <v>625</v>
      </c>
      <c r="F1565" s="5">
        <v>82</v>
      </c>
      <c r="G1565" s="5" t="s">
        <v>2623</v>
      </c>
      <c r="H1565" s="6">
        <f t="shared" si="24"/>
        <v>512.5</v>
      </c>
    </row>
    <row r="1566" spans="1:8" hidden="1" x14ac:dyDescent="0.25">
      <c r="A1566" s="3" t="s">
        <v>286</v>
      </c>
      <c r="B1566" s="1" t="s">
        <v>287</v>
      </c>
      <c r="C1566" s="3" t="s">
        <v>781</v>
      </c>
      <c r="D1566" s="1" t="s">
        <v>2606</v>
      </c>
      <c r="E1566" s="1">
        <v>260</v>
      </c>
      <c r="F1566" s="5">
        <v>80.400000000000006</v>
      </c>
      <c r="G1566" s="5" t="s">
        <v>2623</v>
      </c>
      <c r="H1566" s="6">
        <f t="shared" si="24"/>
        <v>209.04</v>
      </c>
    </row>
    <row r="1567" spans="1:8" hidden="1" x14ac:dyDescent="0.25">
      <c r="A1567" s="3" t="s">
        <v>286</v>
      </c>
      <c r="B1567" s="1" t="s">
        <v>287</v>
      </c>
      <c r="C1567" s="3" t="s">
        <v>153</v>
      </c>
      <c r="D1567" s="1" t="s">
        <v>1585</v>
      </c>
      <c r="E1567" s="1">
        <v>415</v>
      </c>
      <c r="F1567" s="5">
        <v>88.6</v>
      </c>
      <c r="G1567" s="5" t="s">
        <v>2623</v>
      </c>
      <c r="H1567" s="6">
        <f t="shared" si="24"/>
        <v>367.69</v>
      </c>
    </row>
    <row r="1568" spans="1:8" hidden="1" x14ac:dyDescent="0.25">
      <c r="A1568" s="3" t="s">
        <v>286</v>
      </c>
      <c r="B1568" s="1" t="s">
        <v>287</v>
      </c>
      <c r="C1568" s="3" t="s">
        <v>1631</v>
      </c>
      <c r="D1568" s="1" t="s">
        <v>2607</v>
      </c>
      <c r="E1568" s="1">
        <v>538</v>
      </c>
      <c r="F1568" s="5">
        <v>100</v>
      </c>
      <c r="G1568" s="5" t="s">
        <v>2623</v>
      </c>
      <c r="H1568" s="6">
        <f t="shared" si="24"/>
        <v>538</v>
      </c>
    </row>
    <row r="1569" spans="1:8" hidden="1" x14ac:dyDescent="0.25">
      <c r="A1569" s="3" t="s">
        <v>286</v>
      </c>
      <c r="B1569" s="1" t="s">
        <v>287</v>
      </c>
      <c r="C1569" s="3" t="s">
        <v>338</v>
      </c>
      <c r="D1569" s="1" t="s">
        <v>2608</v>
      </c>
      <c r="E1569" s="1">
        <v>26</v>
      </c>
      <c r="F1569" s="5">
        <v>100</v>
      </c>
      <c r="G1569" s="5" t="s">
        <v>2623</v>
      </c>
      <c r="H1569" s="6">
        <f t="shared" si="24"/>
        <v>26</v>
      </c>
    </row>
    <row r="1570" spans="1:8" hidden="1" x14ac:dyDescent="0.25">
      <c r="A1570" s="3" t="s">
        <v>286</v>
      </c>
      <c r="B1570" s="1" t="s">
        <v>287</v>
      </c>
      <c r="C1570" s="3" t="s">
        <v>2322</v>
      </c>
      <c r="D1570" s="1" t="s">
        <v>1405</v>
      </c>
      <c r="E1570" s="1">
        <v>773</v>
      </c>
      <c r="F1570" s="5">
        <v>94.1</v>
      </c>
      <c r="G1570" s="5" t="s">
        <v>2623</v>
      </c>
      <c r="H1570" s="6">
        <f t="shared" si="24"/>
        <v>727.39299999999992</v>
      </c>
    </row>
    <row r="1571" spans="1:8" hidden="1" x14ac:dyDescent="0.25">
      <c r="A1571" s="3" t="s">
        <v>286</v>
      </c>
      <c r="B1571" s="1" t="s">
        <v>287</v>
      </c>
      <c r="C1571" s="3" t="s">
        <v>975</v>
      </c>
      <c r="D1571" s="1" t="s">
        <v>1924</v>
      </c>
      <c r="E1571" s="1">
        <v>1933</v>
      </c>
      <c r="F1571" s="5">
        <v>59.1</v>
      </c>
      <c r="G1571" s="5" t="s">
        <v>2623</v>
      </c>
      <c r="H1571" s="6">
        <f t="shared" si="24"/>
        <v>1142.403</v>
      </c>
    </row>
    <row r="1572" spans="1:8" hidden="1" x14ac:dyDescent="0.25">
      <c r="A1572" s="3" t="s">
        <v>286</v>
      </c>
      <c r="B1572" s="1" t="s">
        <v>287</v>
      </c>
      <c r="C1572" s="3" t="s">
        <v>1793</v>
      </c>
      <c r="D1572" s="1" t="s">
        <v>1986</v>
      </c>
      <c r="E1572" s="1">
        <v>426</v>
      </c>
      <c r="F1572" s="5">
        <v>100</v>
      </c>
      <c r="G1572" s="5" t="s">
        <v>2623</v>
      </c>
      <c r="H1572" s="6">
        <f t="shared" si="24"/>
        <v>426</v>
      </c>
    </row>
    <row r="1573" spans="1:8" hidden="1" x14ac:dyDescent="0.25">
      <c r="A1573" s="3" t="s">
        <v>2095</v>
      </c>
      <c r="B1573" s="1" t="s">
        <v>622</v>
      </c>
      <c r="C1573" s="3" t="s">
        <v>2120</v>
      </c>
      <c r="D1573" s="1" t="s">
        <v>461</v>
      </c>
      <c r="E1573" s="1">
        <v>371</v>
      </c>
      <c r="F1573" s="4">
        <v>59.029699999999998</v>
      </c>
      <c r="G1573" s="5"/>
      <c r="H1573" s="6">
        <f t="shared" si="24"/>
        <v>219.00018700000001</v>
      </c>
    </row>
    <row r="1574" spans="1:8" hidden="1" x14ac:dyDescent="0.25">
      <c r="A1574" s="3" t="s">
        <v>2095</v>
      </c>
      <c r="B1574" s="1" t="s">
        <v>622</v>
      </c>
      <c r="C1574" s="3" t="s">
        <v>1425</v>
      </c>
      <c r="D1574" s="1" t="s">
        <v>1406</v>
      </c>
      <c r="E1574" s="1">
        <v>313</v>
      </c>
      <c r="F1574" s="4">
        <v>53.354599999999998</v>
      </c>
      <c r="G1574" s="5"/>
      <c r="H1574" s="6">
        <f t="shared" si="24"/>
        <v>166.999898</v>
      </c>
    </row>
    <row r="1575" spans="1:8" hidden="1" x14ac:dyDescent="0.25">
      <c r="A1575" s="3" t="s">
        <v>2095</v>
      </c>
      <c r="B1575" s="1" t="s">
        <v>622</v>
      </c>
      <c r="C1575" s="3" t="s">
        <v>976</v>
      </c>
      <c r="D1575" s="1" t="s">
        <v>1586</v>
      </c>
      <c r="E1575" s="1">
        <v>1211</v>
      </c>
      <c r="F1575" s="4">
        <v>32.287399999999998</v>
      </c>
      <c r="G1575" s="5"/>
      <c r="H1575" s="6">
        <f t="shared" si="24"/>
        <v>391.00041399999992</v>
      </c>
    </row>
    <row r="1576" spans="1:8" hidden="1" x14ac:dyDescent="0.25">
      <c r="A1576" s="3" t="s">
        <v>2095</v>
      </c>
      <c r="B1576" s="1" t="s">
        <v>622</v>
      </c>
      <c r="C1576" s="3" t="s">
        <v>1693</v>
      </c>
      <c r="D1576" s="1" t="s">
        <v>1101</v>
      </c>
      <c r="E1576" s="1">
        <v>1155</v>
      </c>
      <c r="F1576" s="4">
        <v>54.545400000000001</v>
      </c>
      <c r="G1576" s="5"/>
      <c r="H1576" s="6">
        <f t="shared" si="24"/>
        <v>629.99937</v>
      </c>
    </row>
    <row r="1577" spans="1:8" hidden="1" x14ac:dyDescent="0.25">
      <c r="A1577" s="3" t="s">
        <v>2095</v>
      </c>
      <c r="B1577" s="1" t="s">
        <v>622</v>
      </c>
      <c r="C1577" s="3" t="s">
        <v>1624</v>
      </c>
      <c r="D1577" s="1" t="s">
        <v>1770</v>
      </c>
      <c r="E1577" s="1">
        <v>218</v>
      </c>
      <c r="F1577" s="4">
        <v>53.669699999999999</v>
      </c>
      <c r="G1577" s="5"/>
      <c r="H1577" s="6">
        <f t="shared" si="24"/>
        <v>116.99994599999999</v>
      </c>
    </row>
    <row r="1578" spans="1:8" hidden="1" x14ac:dyDescent="0.25">
      <c r="A1578" s="3" t="s">
        <v>2095</v>
      </c>
      <c r="B1578" s="1" t="s">
        <v>622</v>
      </c>
      <c r="C1578" s="3" t="s">
        <v>974</v>
      </c>
      <c r="D1578" s="1" t="s">
        <v>2609</v>
      </c>
      <c r="E1578" s="1">
        <v>551</v>
      </c>
      <c r="F1578" s="4">
        <v>37.930999999999997</v>
      </c>
      <c r="G1578" s="5"/>
      <c r="H1578" s="6">
        <f t="shared" si="24"/>
        <v>208.99981</v>
      </c>
    </row>
    <row r="1579" spans="1:8" hidden="1" x14ac:dyDescent="0.25">
      <c r="A1579" s="3" t="s">
        <v>2095</v>
      </c>
      <c r="B1579" s="1" t="s">
        <v>622</v>
      </c>
      <c r="C1579" s="3" t="s">
        <v>2336</v>
      </c>
      <c r="D1579" s="1" t="s">
        <v>1771</v>
      </c>
      <c r="E1579" s="1">
        <v>512</v>
      </c>
      <c r="F1579" s="4">
        <v>60.742199999999997</v>
      </c>
      <c r="G1579" s="5"/>
      <c r="H1579" s="6">
        <f t="shared" si="24"/>
        <v>311.00006400000001</v>
      </c>
    </row>
    <row r="1580" spans="1:8" hidden="1" x14ac:dyDescent="0.25">
      <c r="A1580" s="3" t="s">
        <v>2095</v>
      </c>
      <c r="B1580" s="1" t="s">
        <v>622</v>
      </c>
      <c r="C1580" s="3" t="s">
        <v>337</v>
      </c>
      <c r="D1580" s="1" t="s">
        <v>623</v>
      </c>
      <c r="E1580" s="1">
        <v>380</v>
      </c>
      <c r="F1580" s="4">
        <v>57.105200000000004</v>
      </c>
      <c r="G1580" s="5"/>
      <c r="H1580" s="6">
        <f t="shared" si="24"/>
        <v>216.99976000000004</v>
      </c>
    </row>
    <row r="1581" spans="1:8" hidden="1" x14ac:dyDescent="0.25">
      <c r="A1581" s="3" t="s">
        <v>2095</v>
      </c>
      <c r="B1581" s="1" t="s">
        <v>622</v>
      </c>
      <c r="C1581" s="3" t="s">
        <v>2322</v>
      </c>
      <c r="D1581" s="1" t="s">
        <v>289</v>
      </c>
      <c r="E1581" s="1">
        <v>478</v>
      </c>
      <c r="F1581" s="4">
        <v>67.5732</v>
      </c>
      <c r="G1581" s="5"/>
      <c r="H1581" s="6">
        <f t="shared" si="24"/>
        <v>322.99989600000004</v>
      </c>
    </row>
    <row r="1582" spans="1:8" hidden="1" x14ac:dyDescent="0.25">
      <c r="A1582" s="3" t="s">
        <v>2095</v>
      </c>
      <c r="B1582" s="1" t="s">
        <v>622</v>
      </c>
      <c r="C1582" s="3" t="s">
        <v>329</v>
      </c>
      <c r="D1582" s="1" t="s">
        <v>1102</v>
      </c>
      <c r="E1582" s="1">
        <v>228</v>
      </c>
      <c r="F1582" s="4">
        <v>67.543899999999994</v>
      </c>
      <c r="G1582" s="5"/>
      <c r="H1582" s="6">
        <f t="shared" si="24"/>
        <v>154.000092</v>
      </c>
    </row>
    <row r="1583" spans="1:8" hidden="1" x14ac:dyDescent="0.25">
      <c r="A1583" s="3" t="s">
        <v>2095</v>
      </c>
      <c r="B1583" s="1" t="s">
        <v>622</v>
      </c>
      <c r="C1583" s="3" t="s">
        <v>1125</v>
      </c>
      <c r="D1583" s="1" t="s">
        <v>290</v>
      </c>
      <c r="E1583" s="1">
        <v>375</v>
      </c>
      <c r="F1583" s="4">
        <v>45.6</v>
      </c>
      <c r="G1583" s="5"/>
      <c r="H1583" s="6">
        <f t="shared" si="24"/>
        <v>171</v>
      </c>
    </row>
    <row r="1584" spans="1:8" hidden="1" x14ac:dyDescent="0.25">
      <c r="A1584" s="3" t="s">
        <v>2095</v>
      </c>
      <c r="B1584" s="1" t="s">
        <v>622</v>
      </c>
      <c r="C1584" s="3" t="s">
        <v>156</v>
      </c>
      <c r="D1584" s="1" t="s">
        <v>1772</v>
      </c>
      <c r="E1584" s="1">
        <v>585</v>
      </c>
      <c r="F1584" s="4">
        <v>10.256399999999999</v>
      </c>
      <c r="G1584" s="5"/>
      <c r="H1584" s="6">
        <f t="shared" si="24"/>
        <v>59.999939999999995</v>
      </c>
    </row>
    <row r="1585" spans="1:8" hidden="1" x14ac:dyDescent="0.25">
      <c r="A1585" s="3" t="s">
        <v>2095</v>
      </c>
      <c r="B1585" s="1" t="s">
        <v>622</v>
      </c>
      <c r="C1585" s="3" t="s">
        <v>1434</v>
      </c>
      <c r="D1585" s="1" t="s">
        <v>942</v>
      </c>
      <c r="E1585" s="1">
        <v>424</v>
      </c>
      <c r="F1585" s="4">
        <v>65.330200000000005</v>
      </c>
      <c r="G1585" s="5"/>
      <c r="H1585" s="6">
        <f t="shared" si="24"/>
        <v>277.00004800000005</v>
      </c>
    </row>
    <row r="1586" spans="1:8" hidden="1" x14ac:dyDescent="0.25">
      <c r="A1586" s="3" t="s">
        <v>2095</v>
      </c>
      <c r="B1586" s="1" t="s">
        <v>622</v>
      </c>
      <c r="C1586" s="3" t="s">
        <v>153</v>
      </c>
      <c r="D1586" s="1" t="s">
        <v>2461</v>
      </c>
      <c r="E1586" s="1">
        <v>646</v>
      </c>
      <c r="F1586" s="4">
        <v>54.7988</v>
      </c>
      <c r="G1586" s="5"/>
      <c r="H1586" s="6">
        <f t="shared" si="24"/>
        <v>354.000248</v>
      </c>
    </row>
    <row r="1587" spans="1:8" hidden="1" x14ac:dyDescent="0.25">
      <c r="A1587" s="3" t="s">
        <v>2095</v>
      </c>
      <c r="B1587" s="1" t="s">
        <v>622</v>
      </c>
      <c r="C1587" s="3" t="s">
        <v>975</v>
      </c>
      <c r="D1587" s="1" t="s">
        <v>2036</v>
      </c>
      <c r="E1587" s="1">
        <v>776</v>
      </c>
      <c r="F1587" s="4">
        <v>23.195900000000002</v>
      </c>
      <c r="G1587" s="5"/>
      <c r="H1587" s="6">
        <f t="shared" si="24"/>
        <v>180.00018400000002</v>
      </c>
    </row>
    <row r="1588" spans="1:8" hidden="1" x14ac:dyDescent="0.25">
      <c r="A1588" s="3" t="s">
        <v>126</v>
      </c>
      <c r="B1588" s="1" t="s">
        <v>1773</v>
      </c>
      <c r="C1588" s="3" t="s">
        <v>196</v>
      </c>
      <c r="D1588" s="1" t="s">
        <v>1887</v>
      </c>
      <c r="E1588" s="1">
        <v>386</v>
      </c>
      <c r="F1588" s="4">
        <v>55.6995</v>
      </c>
      <c r="G1588" s="5"/>
      <c r="H1588" s="6">
        <f t="shared" si="24"/>
        <v>215.00007000000002</v>
      </c>
    </row>
    <row r="1589" spans="1:8" hidden="1" x14ac:dyDescent="0.25">
      <c r="A1589" s="3" t="s">
        <v>126</v>
      </c>
      <c r="B1589" s="1" t="s">
        <v>1773</v>
      </c>
      <c r="C1589" s="3" t="s">
        <v>780</v>
      </c>
      <c r="D1589" s="1" t="s">
        <v>2096</v>
      </c>
      <c r="E1589" s="1">
        <v>533</v>
      </c>
      <c r="F1589" s="4">
        <v>60.6004</v>
      </c>
      <c r="G1589" s="5"/>
      <c r="H1589" s="6">
        <f t="shared" si="24"/>
        <v>323.00013200000001</v>
      </c>
    </row>
    <row r="1590" spans="1:8" hidden="1" x14ac:dyDescent="0.25">
      <c r="A1590" s="3" t="s">
        <v>126</v>
      </c>
      <c r="B1590" s="1" t="s">
        <v>1773</v>
      </c>
      <c r="C1590" s="3" t="s">
        <v>1442</v>
      </c>
      <c r="D1590" s="1" t="s">
        <v>1407</v>
      </c>
      <c r="E1590" s="1">
        <v>1214</v>
      </c>
      <c r="F1590" s="4">
        <v>56.507399999999997</v>
      </c>
      <c r="G1590" s="5"/>
      <c r="H1590" s="6">
        <f t="shared" si="24"/>
        <v>685.99983599999996</v>
      </c>
    </row>
    <row r="1591" spans="1:8" hidden="1" x14ac:dyDescent="0.25">
      <c r="A1591" s="3" t="s">
        <v>126</v>
      </c>
      <c r="B1591" s="1" t="s">
        <v>1773</v>
      </c>
      <c r="C1591" s="3" t="s">
        <v>334</v>
      </c>
      <c r="D1591" s="1" t="s">
        <v>2288</v>
      </c>
      <c r="E1591" s="1">
        <v>551</v>
      </c>
      <c r="F1591" s="4">
        <v>23.230499999999999</v>
      </c>
      <c r="G1591" s="5"/>
      <c r="H1591" s="6">
        <f t="shared" si="24"/>
        <v>128.000055</v>
      </c>
    </row>
    <row r="1592" spans="1:8" hidden="1" x14ac:dyDescent="0.25">
      <c r="A1592" s="3" t="s">
        <v>126</v>
      </c>
      <c r="B1592" s="1" t="s">
        <v>1773</v>
      </c>
      <c r="C1592" s="3" t="s">
        <v>2120</v>
      </c>
      <c r="D1592" s="1" t="s">
        <v>485</v>
      </c>
      <c r="E1592" s="1">
        <v>411</v>
      </c>
      <c r="F1592" s="4">
        <v>54.257899999999999</v>
      </c>
      <c r="G1592" s="5"/>
      <c r="H1592" s="6">
        <f t="shared" si="24"/>
        <v>222.99996899999999</v>
      </c>
    </row>
    <row r="1593" spans="1:8" hidden="1" x14ac:dyDescent="0.25">
      <c r="A1593" s="3" t="s">
        <v>126</v>
      </c>
      <c r="B1593" s="1" t="s">
        <v>1773</v>
      </c>
      <c r="C1593" s="3" t="s">
        <v>2320</v>
      </c>
      <c r="D1593" s="1" t="s">
        <v>2462</v>
      </c>
      <c r="E1593" s="1">
        <v>1192</v>
      </c>
      <c r="F1593" s="4">
        <v>51.929499999999997</v>
      </c>
      <c r="G1593" s="5"/>
      <c r="H1593" s="6">
        <f t="shared" si="24"/>
        <v>618.99964</v>
      </c>
    </row>
    <row r="1594" spans="1:8" hidden="1" x14ac:dyDescent="0.25">
      <c r="A1594" s="3" t="s">
        <v>126</v>
      </c>
      <c r="B1594" s="1" t="s">
        <v>1773</v>
      </c>
      <c r="C1594" s="3" t="s">
        <v>976</v>
      </c>
      <c r="D1594" s="1" t="s">
        <v>1863</v>
      </c>
      <c r="E1594" s="1">
        <v>446</v>
      </c>
      <c r="F1594" s="4">
        <v>92.1524</v>
      </c>
      <c r="G1594" s="5"/>
      <c r="H1594" s="6">
        <f t="shared" si="24"/>
        <v>410.99970400000001</v>
      </c>
    </row>
    <row r="1595" spans="1:8" hidden="1" x14ac:dyDescent="0.25">
      <c r="A1595" s="3" t="s">
        <v>126</v>
      </c>
      <c r="B1595" s="1" t="s">
        <v>1773</v>
      </c>
      <c r="C1595" s="3" t="s">
        <v>781</v>
      </c>
      <c r="D1595" s="1" t="s">
        <v>291</v>
      </c>
      <c r="E1595" s="1">
        <v>313</v>
      </c>
      <c r="F1595" s="4">
        <v>76.038399999999996</v>
      </c>
      <c r="G1595" s="5"/>
      <c r="H1595" s="6">
        <f t="shared" si="24"/>
        <v>238.000192</v>
      </c>
    </row>
    <row r="1596" spans="1:8" hidden="1" x14ac:dyDescent="0.25">
      <c r="A1596" s="3" t="s">
        <v>126</v>
      </c>
      <c r="B1596" s="1" t="s">
        <v>1773</v>
      </c>
      <c r="C1596" s="3" t="s">
        <v>1624</v>
      </c>
      <c r="D1596" s="1" t="s">
        <v>760</v>
      </c>
      <c r="E1596" s="1">
        <v>2260</v>
      </c>
      <c r="F1596" s="4">
        <v>41.902700000000003</v>
      </c>
      <c r="G1596" s="5"/>
      <c r="H1596" s="6">
        <f t="shared" si="24"/>
        <v>947.00102000000015</v>
      </c>
    </row>
    <row r="1597" spans="1:8" hidden="1" x14ac:dyDescent="0.25">
      <c r="A1597" s="3" t="s">
        <v>126</v>
      </c>
      <c r="B1597" s="1" t="s">
        <v>1773</v>
      </c>
      <c r="C1597" s="3" t="s">
        <v>974</v>
      </c>
      <c r="D1597" s="1" t="s">
        <v>462</v>
      </c>
      <c r="E1597" s="1">
        <v>409</v>
      </c>
      <c r="F1597" s="4">
        <v>73.349699999999999</v>
      </c>
      <c r="G1597" s="5"/>
      <c r="H1597" s="6">
        <f t="shared" si="24"/>
        <v>300.00027299999999</v>
      </c>
    </row>
    <row r="1598" spans="1:8" hidden="1" x14ac:dyDescent="0.25">
      <c r="A1598" s="3" t="s">
        <v>126</v>
      </c>
      <c r="B1598" s="1" t="s">
        <v>1773</v>
      </c>
      <c r="C1598" s="3" t="s">
        <v>337</v>
      </c>
      <c r="D1598" s="1" t="s">
        <v>1925</v>
      </c>
      <c r="E1598" s="1">
        <v>394</v>
      </c>
      <c r="F1598" s="4">
        <v>22.335000000000001</v>
      </c>
      <c r="G1598" s="5"/>
      <c r="H1598" s="6">
        <f t="shared" si="24"/>
        <v>87.999899999999997</v>
      </c>
    </row>
    <row r="1599" spans="1:8" hidden="1" x14ac:dyDescent="0.25">
      <c r="A1599" s="3" t="s">
        <v>1408</v>
      </c>
      <c r="B1599" s="1" t="s">
        <v>1587</v>
      </c>
      <c r="C1599" s="3" t="s">
        <v>1424</v>
      </c>
      <c r="D1599" s="1" t="s">
        <v>2610</v>
      </c>
      <c r="E1599" s="1">
        <v>424</v>
      </c>
      <c r="F1599" s="4">
        <v>52.830199999999998</v>
      </c>
      <c r="G1599" s="5"/>
      <c r="H1599" s="6">
        <f t="shared" si="24"/>
        <v>224.00004799999999</v>
      </c>
    </row>
    <row r="1600" spans="1:8" hidden="1" x14ac:dyDescent="0.25">
      <c r="A1600" s="3" t="s">
        <v>1408</v>
      </c>
      <c r="B1600" s="1" t="s">
        <v>1587</v>
      </c>
      <c r="C1600" s="3" t="s">
        <v>152</v>
      </c>
      <c r="D1600" s="1" t="s">
        <v>1588</v>
      </c>
      <c r="E1600" s="1">
        <v>295</v>
      </c>
      <c r="F1600" s="4">
        <v>49.830500000000001</v>
      </c>
      <c r="G1600" s="5"/>
      <c r="H1600" s="6">
        <f t="shared" si="24"/>
        <v>146.99997500000001</v>
      </c>
    </row>
    <row r="1601" spans="1:8" hidden="1" x14ac:dyDescent="0.25">
      <c r="A1601" s="3" t="s">
        <v>1408</v>
      </c>
      <c r="B1601" s="1" t="s">
        <v>1587</v>
      </c>
      <c r="C1601" s="3" t="s">
        <v>780</v>
      </c>
      <c r="D1601" s="1" t="s">
        <v>463</v>
      </c>
      <c r="E1601" s="1">
        <v>272</v>
      </c>
      <c r="F1601" s="4">
        <v>64.338300000000004</v>
      </c>
      <c r="G1601" s="5"/>
      <c r="H1601" s="6">
        <f t="shared" si="24"/>
        <v>175.00017599999998</v>
      </c>
    </row>
    <row r="1602" spans="1:8" hidden="1" x14ac:dyDescent="0.25">
      <c r="A1602" s="3" t="s">
        <v>1408</v>
      </c>
      <c r="B1602" s="1" t="s">
        <v>1587</v>
      </c>
      <c r="C1602" s="3" t="s">
        <v>324</v>
      </c>
      <c r="D1602" s="1" t="s">
        <v>1249</v>
      </c>
      <c r="E1602" s="1">
        <v>372</v>
      </c>
      <c r="F1602" s="4">
        <v>59.139800000000001</v>
      </c>
      <c r="G1602" s="5"/>
      <c r="H1602" s="6">
        <f t="shared" si="24"/>
        <v>220.000056</v>
      </c>
    </row>
    <row r="1603" spans="1:8" hidden="1" x14ac:dyDescent="0.25">
      <c r="A1603" s="3" t="s">
        <v>1408</v>
      </c>
      <c r="B1603" s="1" t="s">
        <v>1587</v>
      </c>
      <c r="C1603" s="3" t="s">
        <v>2320</v>
      </c>
      <c r="D1603" s="1" t="s">
        <v>1103</v>
      </c>
      <c r="E1603" s="1">
        <v>305</v>
      </c>
      <c r="F1603" s="4">
        <v>55.737699999999997</v>
      </c>
      <c r="G1603" s="5"/>
      <c r="H1603" s="6">
        <f t="shared" si="24"/>
        <v>169.99998499999998</v>
      </c>
    </row>
    <row r="1604" spans="1:8" hidden="1" x14ac:dyDescent="0.25">
      <c r="A1604" s="3" t="s">
        <v>1408</v>
      </c>
      <c r="B1604" s="1" t="s">
        <v>1587</v>
      </c>
      <c r="C1604" s="3" t="s">
        <v>781</v>
      </c>
      <c r="D1604" s="1" t="s">
        <v>2289</v>
      </c>
      <c r="E1604" s="1">
        <v>485</v>
      </c>
      <c r="F1604" s="4">
        <v>56.701099999999997</v>
      </c>
      <c r="G1604" s="5"/>
      <c r="H1604" s="6">
        <f t="shared" si="24"/>
        <v>275.00033499999995</v>
      </c>
    </row>
    <row r="1605" spans="1:8" hidden="1" x14ac:dyDescent="0.25">
      <c r="A1605" s="3" t="s">
        <v>1408</v>
      </c>
      <c r="B1605" s="1" t="s">
        <v>1587</v>
      </c>
      <c r="C1605" s="3" t="s">
        <v>1624</v>
      </c>
      <c r="D1605" s="1" t="s">
        <v>943</v>
      </c>
      <c r="E1605" s="1">
        <v>283</v>
      </c>
      <c r="F1605" s="4">
        <v>62.190800000000003</v>
      </c>
      <c r="G1605" s="5"/>
      <c r="H1605" s="6">
        <f t="shared" si="24"/>
        <v>175.99996400000001</v>
      </c>
    </row>
    <row r="1606" spans="1:8" hidden="1" x14ac:dyDescent="0.25">
      <c r="A1606" s="3" t="s">
        <v>761</v>
      </c>
      <c r="B1606" s="1" t="s">
        <v>1926</v>
      </c>
      <c r="C1606" s="3" t="s">
        <v>1424</v>
      </c>
      <c r="D1606" s="1" t="s">
        <v>1927</v>
      </c>
      <c r="E1606" s="1">
        <v>466</v>
      </c>
      <c r="F1606" s="4">
        <v>72.746700000000004</v>
      </c>
      <c r="G1606" s="5"/>
      <c r="H1606" s="6">
        <f t="shared" si="24"/>
        <v>338.99962200000004</v>
      </c>
    </row>
    <row r="1607" spans="1:8" hidden="1" x14ac:dyDescent="0.25">
      <c r="A1607" s="3" t="s">
        <v>761</v>
      </c>
      <c r="B1607" s="1" t="s">
        <v>1926</v>
      </c>
      <c r="C1607" s="3" t="s">
        <v>196</v>
      </c>
      <c r="D1607" s="1" t="s">
        <v>2611</v>
      </c>
      <c r="E1607" s="1">
        <v>356</v>
      </c>
      <c r="F1607" s="4">
        <v>66.573099999999997</v>
      </c>
      <c r="G1607" s="5"/>
      <c r="H1607" s="6">
        <f t="shared" si="24"/>
        <v>237.000236</v>
      </c>
    </row>
    <row r="1608" spans="1:8" hidden="1" x14ac:dyDescent="0.25">
      <c r="A1608" s="3" t="s">
        <v>761</v>
      </c>
      <c r="B1608" s="1" t="s">
        <v>1926</v>
      </c>
      <c r="C1608" s="3" t="s">
        <v>152</v>
      </c>
      <c r="D1608" s="1" t="s">
        <v>2463</v>
      </c>
      <c r="E1608" s="1">
        <v>346</v>
      </c>
      <c r="F1608" s="4">
        <v>58.670499999999997</v>
      </c>
      <c r="G1608" s="5"/>
      <c r="H1608" s="6">
        <f t="shared" ref="H1608:H1671" si="25">E1608*F1608/100</f>
        <v>202.99992999999998</v>
      </c>
    </row>
    <row r="1609" spans="1:8" hidden="1" x14ac:dyDescent="0.25">
      <c r="A1609" s="3" t="s">
        <v>761</v>
      </c>
      <c r="B1609" s="1" t="s">
        <v>1926</v>
      </c>
      <c r="C1609" s="3" t="s">
        <v>780</v>
      </c>
      <c r="D1609" s="1" t="s">
        <v>762</v>
      </c>
      <c r="E1609" s="1">
        <v>480</v>
      </c>
      <c r="F1609" s="4">
        <v>65.625</v>
      </c>
      <c r="G1609" s="5"/>
      <c r="H1609" s="6">
        <f t="shared" si="25"/>
        <v>315</v>
      </c>
    </row>
    <row r="1610" spans="1:8" hidden="1" x14ac:dyDescent="0.25">
      <c r="A1610" s="3" t="s">
        <v>761</v>
      </c>
      <c r="B1610" s="1" t="s">
        <v>1926</v>
      </c>
      <c r="C1610" s="3" t="s">
        <v>324</v>
      </c>
      <c r="D1610" s="1" t="s">
        <v>1928</v>
      </c>
      <c r="E1610" s="1">
        <v>505</v>
      </c>
      <c r="F1610" s="4">
        <v>61.386099999999999</v>
      </c>
      <c r="G1610" s="5"/>
      <c r="H1610" s="6">
        <f t="shared" si="25"/>
        <v>309.99980499999998</v>
      </c>
    </row>
    <row r="1611" spans="1:8" hidden="1" x14ac:dyDescent="0.25">
      <c r="A1611" s="3" t="s">
        <v>761</v>
      </c>
      <c r="B1611" s="1" t="s">
        <v>1926</v>
      </c>
      <c r="C1611" s="3" t="s">
        <v>783</v>
      </c>
      <c r="D1611" s="1" t="s">
        <v>292</v>
      </c>
      <c r="E1611" s="1">
        <v>467</v>
      </c>
      <c r="F1611" s="4">
        <v>62.740900000000003</v>
      </c>
      <c r="G1611" s="5"/>
      <c r="H1611" s="6">
        <f t="shared" si="25"/>
        <v>293.00000300000005</v>
      </c>
    </row>
    <row r="1612" spans="1:8" hidden="1" x14ac:dyDescent="0.25">
      <c r="A1612" s="3" t="s">
        <v>761</v>
      </c>
      <c r="B1612" s="1" t="s">
        <v>1926</v>
      </c>
      <c r="C1612" s="3" t="s">
        <v>2320</v>
      </c>
      <c r="D1612" s="1" t="s">
        <v>2290</v>
      </c>
      <c r="E1612" s="1">
        <v>374</v>
      </c>
      <c r="F1612" s="4">
        <v>55.080199999999998</v>
      </c>
      <c r="G1612" s="5"/>
      <c r="H1612" s="6">
        <f t="shared" si="25"/>
        <v>205.99994800000002</v>
      </c>
    </row>
    <row r="1613" spans="1:8" hidden="1" x14ac:dyDescent="0.25">
      <c r="A1613" s="3" t="s">
        <v>761</v>
      </c>
      <c r="B1613" s="1" t="s">
        <v>1926</v>
      </c>
      <c r="C1613" s="3" t="s">
        <v>781</v>
      </c>
      <c r="D1613" s="1" t="s">
        <v>1774</v>
      </c>
      <c r="E1613" s="1">
        <v>597</v>
      </c>
      <c r="F1613" s="4">
        <v>48.5762</v>
      </c>
      <c r="G1613" s="5"/>
      <c r="H1613" s="6">
        <f t="shared" si="25"/>
        <v>289.99991399999999</v>
      </c>
    </row>
    <row r="1614" spans="1:8" hidden="1" x14ac:dyDescent="0.25">
      <c r="A1614" s="3" t="s">
        <v>761</v>
      </c>
      <c r="B1614" s="1" t="s">
        <v>1926</v>
      </c>
      <c r="C1614" s="3" t="s">
        <v>1624</v>
      </c>
      <c r="D1614" s="1" t="s">
        <v>1104</v>
      </c>
      <c r="E1614" s="1">
        <v>391</v>
      </c>
      <c r="F1614" s="4">
        <v>48.081899999999997</v>
      </c>
      <c r="G1614" s="5"/>
      <c r="H1614" s="6">
        <f t="shared" si="25"/>
        <v>188.00022899999999</v>
      </c>
    </row>
    <row r="1615" spans="1:8" hidden="1" x14ac:dyDescent="0.25">
      <c r="A1615" s="3" t="s">
        <v>761</v>
      </c>
      <c r="B1615" s="1" t="s">
        <v>1926</v>
      </c>
      <c r="C1615" s="3" t="s">
        <v>2336</v>
      </c>
      <c r="D1615" s="1" t="s">
        <v>1105</v>
      </c>
      <c r="E1615" s="1">
        <v>205</v>
      </c>
      <c r="F1615" s="5">
        <v>100</v>
      </c>
      <c r="G1615" s="5" t="s">
        <v>2623</v>
      </c>
      <c r="H1615" s="6">
        <f t="shared" si="25"/>
        <v>205</v>
      </c>
    </row>
    <row r="1616" spans="1:8" hidden="1" x14ac:dyDescent="0.25">
      <c r="A1616" s="3" t="s">
        <v>127</v>
      </c>
      <c r="B1616" s="1" t="s">
        <v>1409</v>
      </c>
      <c r="C1616" s="3" t="s">
        <v>152</v>
      </c>
      <c r="D1616" s="1" t="s">
        <v>1775</v>
      </c>
      <c r="E1616" s="1">
        <v>179</v>
      </c>
      <c r="F1616" s="5">
        <v>93.4</v>
      </c>
      <c r="G1616" s="5" t="s">
        <v>2623</v>
      </c>
      <c r="H1616" s="6">
        <f t="shared" si="25"/>
        <v>167.18600000000004</v>
      </c>
    </row>
    <row r="1617" spans="1:8" hidden="1" x14ac:dyDescent="0.25">
      <c r="A1617" s="3" t="s">
        <v>127</v>
      </c>
      <c r="B1617" s="1" t="s">
        <v>1409</v>
      </c>
      <c r="C1617" s="3" t="s">
        <v>780</v>
      </c>
      <c r="D1617" s="1" t="s">
        <v>128</v>
      </c>
      <c r="E1617" s="1">
        <v>212</v>
      </c>
      <c r="F1617" s="5">
        <v>91.9</v>
      </c>
      <c r="G1617" s="5" t="s">
        <v>2623</v>
      </c>
      <c r="H1617" s="6">
        <f t="shared" si="25"/>
        <v>194.82800000000003</v>
      </c>
    </row>
    <row r="1618" spans="1:8" hidden="1" x14ac:dyDescent="0.25">
      <c r="A1618" s="3" t="s">
        <v>127</v>
      </c>
      <c r="B1618" s="1" t="s">
        <v>1409</v>
      </c>
      <c r="C1618" s="3" t="s">
        <v>2120</v>
      </c>
      <c r="D1618" s="1" t="s">
        <v>2464</v>
      </c>
      <c r="E1618" s="1">
        <v>73</v>
      </c>
      <c r="F1618" s="5">
        <v>85.1</v>
      </c>
      <c r="G1618" s="5" t="s">
        <v>2623</v>
      </c>
      <c r="H1618" s="6">
        <f t="shared" si="25"/>
        <v>62.12299999999999</v>
      </c>
    </row>
    <row r="1619" spans="1:8" hidden="1" x14ac:dyDescent="0.25">
      <c r="A1619" s="3" t="s">
        <v>127</v>
      </c>
      <c r="B1619" s="1" t="s">
        <v>1409</v>
      </c>
      <c r="C1619" s="3" t="s">
        <v>324</v>
      </c>
      <c r="D1619" s="1" t="s">
        <v>2291</v>
      </c>
      <c r="E1619" s="1">
        <v>219</v>
      </c>
      <c r="F1619" s="5">
        <v>97</v>
      </c>
      <c r="G1619" s="5" t="s">
        <v>2623</v>
      </c>
      <c r="H1619" s="6">
        <f t="shared" si="25"/>
        <v>212.43</v>
      </c>
    </row>
    <row r="1620" spans="1:8" hidden="1" x14ac:dyDescent="0.25">
      <c r="A1620" s="3" t="s">
        <v>127</v>
      </c>
      <c r="B1620" s="1" t="s">
        <v>1409</v>
      </c>
      <c r="C1620" s="3" t="s">
        <v>2320</v>
      </c>
      <c r="D1620" s="1" t="s">
        <v>1589</v>
      </c>
      <c r="E1620" s="1">
        <v>415</v>
      </c>
      <c r="F1620" s="5">
        <v>72.5</v>
      </c>
      <c r="G1620" s="5" t="s">
        <v>2623</v>
      </c>
      <c r="H1620" s="6">
        <f t="shared" si="25"/>
        <v>300.875</v>
      </c>
    </row>
    <row r="1621" spans="1:8" hidden="1" x14ac:dyDescent="0.25">
      <c r="A1621" s="3" t="s">
        <v>127</v>
      </c>
      <c r="B1621" s="1" t="s">
        <v>1409</v>
      </c>
      <c r="C1621" s="3" t="s">
        <v>976</v>
      </c>
      <c r="D1621" s="1" t="s">
        <v>1544</v>
      </c>
      <c r="E1621" s="1">
        <v>297</v>
      </c>
      <c r="F1621" s="5">
        <v>69.8</v>
      </c>
      <c r="G1621" s="5" t="s">
        <v>2623</v>
      </c>
      <c r="H1621" s="6">
        <f t="shared" si="25"/>
        <v>207.30599999999998</v>
      </c>
    </row>
    <row r="1622" spans="1:8" hidden="1" x14ac:dyDescent="0.25">
      <c r="A1622" s="3" t="s">
        <v>127</v>
      </c>
      <c r="B1622" s="1" t="s">
        <v>1409</v>
      </c>
      <c r="C1622" s="3" t="s">
        <v>781</v>
      </c>
      <c r="D1622" s="1" t="s">
        <v>944</v>
      </c>
      <c r="E1622" s="1">
        <v>1163</v>
      </c>
      <c r="F1622" s="4">
        <v>51.762700000000002</v>
      </c>
      <c r="G1622" s="5"/>
      <c r="H1622" s="6">
        <f t="shared" si="25"/>
        <v>602.00020100000006</v>
      </c>
    </row>
    <row r="1623" spans="1:8" hidden="1" x14ac:dyDescent="0.25">
      <c r="A1623" s="3" t="s">
        <v>127</v>
      </c>
      <c r="B1623" s="1" t="s">
        <v>1409</v>
      </c>
      <c r="C1623" s="3" t="s">
        <v>153</v>
      </c>
      <c r="D1623" s="1" t="s">
        <v>624</v>
      </c>
      <c r="E1623" s="1">
        <v>880</v>
      </c>
      <c r="F1623" s="5">
        <v>78</v>
      </c>
      <c r="G1623" s="5" t="s">
        <v>2623</v>
      </c>
      <c r="H1623" s="6">
        <f t="shared" si="25"/>
        <v>686.4</v>
      </c>
    </row>
    <row r="1624" spans="1:8" hidden="1" x14ac:dyDescent="0.25">
      <c r="A1624" s="3" t="s">
        <v>127</v>
      </c>
      <c r="B1624" s="1" t="s">
        <v>1409</v>
      </c>
      <c r="C1624" s="3" t="s">
        <v>2336</v>
      </c>
      <c r="D1624" s="1" t="s">
        <v>763</v>
      </c>
      <c r="E1624" s="1">
        <v>500</v>
      </c>
      <c r="F1624" s="5">
        <v>83.2</v>
      </c>
      <c r="G1624" s="5" t="s">
        <v>2623</v>
      </c>
      <c r="H1624" s="6">
        <f t="shared" si="25"/>
        <v>416</v>
      </c>
    </row>
    <row r="1625" spans="1:8" hidden="1" x14ac:dyDescent="0.25">
      <c r="A1625" s="3" t="s">
        <v>2292</v>
      </c>
      <c r="B1625" s="1" t="s">
        <v>464</v>
      </c>
      <c r="C1625" s="3" t="s">
        <v>1424</v>
      </c>
      <c r="D1625" s="1" t="s">
        <v>2293</v>
      </c>
      <c r="E1625" s="1">
        <v>792</v>
      </c>
      <c r="F1625" s="4">
        <v>13.383900000000001</v>
      </c>
      <c r="G1625" s="5"/>
      <c r="H1625" s="6">
        <f t="shared" si="25"/>
        <v>106.000488</v>
      </c>
    </row>
    <row r="1626" spans="1:8" hidden="1" x14ac:dyDescent="0.25">
      <c r="A1626" s="3" t="s">
        <v>2292</v>
      </c>
      <c r="B1626" s="1" t="s">
        <v>464</v>
      </c>
      <c r="C1626" s="3" t="s">
        <v>1427</v>
      </c>
      <c r="D1626" s="1" t="s">
        <v>625</v>
      </c>
      <c r="E1626" s="1">
        <v>1728</v>
      </c>
      <c r="F1626" s="4">
        <v>3.0093000000000001</v>
      </c>
      <c r="G1626" s="5"/>
      <c r="H1626" s="6">
        <f t="shared" si="25"/>
        <v>52.000704000000006</v>
      </c>
    </row>
    <row r="1627" spans="1:8" hidden="1" x14ac:dyDescent="0.25">
      <c r="A1627" s="3" t="s">
        <v>2292</v>
      </c>
      <c r="B1627" s="1" t="s">
        <v>464</v>
      </c>
      <c r="C1627" s="3" t="s">
        <v>2327</v>
      </c>
      <c r="D1627" s="1" t="s">
        <v>1250</v>
      </c>
      <c r="E1627" s="1">
        <v>1670</v>
      </c>
      <c r="F1627" s="4">
        <v>21.856300000000001</v>
      </c>
      <c r="G1627" s="5"/>
      <c r="H1627" s="6">
        <f t="shared" si="25"/>
        <v>365.00020999999998</v>
      </c>
    </row>
    <row r="1628" spans="1:8" hidden="1" x14ac:dyDescent="0.25">
      <c r="A1628" s="3" t="s">
        <v>2292</v>
      </c>
      <c r="B1628" s="1" t="s">
        <v>464</v>
      </c>
      <c r="C1628" s="3" t="s">
        <v>2120</v>
      </c>
      <c r="D1628" s="1" t="s">
        <v>945</v>
      </c>
      <c r="E1628" s="1">
        <v>556</v>
      </c>
      <c r="F1628" s="4">
        <v>9.3526000000000007</v>
      </c>
      <c r="G1628" s="5"/>
      <c r="H1628" s="6">
        <f t="shared" si="25"/>
        <v>52.000456000000007</v>
      </c>
    </row>
    <row r="1629" spans="1:8" hidden="1" x14ac:dyDescent="0.25">
      <c r="A1629" s="3" t="s">
        <v>2292</v>
      </c>
      <c r="B1629" s="1" t="s">
        <v>464</v>
      </c>
      <c r="C1629" s="3" t="s">
        <v>1432</v>
      </c>
      <c r="D1629" s="1" t="s">
        <v>2097</v>
      </c>
      <c r="E1629" s="1">
        <v>708</v>
      </c>
      <c r="F1629" s="4">
        <v>17.090399999999999</v>
      </c>
      <c r="G1629" s="5"/>
      <c r="H1629" s="6">
        <f t="shared" si="25"/>
        <v>121.00003199999999</v>
      </c>
    </row>
    <row r="1630" spans="1:8" hidden="1" x14ac:dyDescent="0.25">
      <c r="A1630" s="3" t="s">
        <v>2292</v>
      </c>
      <c r="B1630" s="1" t="s">
        <v>464</v>
      </c>
      <c r="C1630" s="3" t="s">
        <v>1629</v>
      </c>
      <c r="D1630" s="1" t="s">
        <v>1590</v>
      </c>
      <c r="E1630" s="1">
        <v>788</v>
      </c>
      <c r="F1630" s="4">
        <v>2.2841999999999998</v>
      </c>
      <c r="G1630" s="5"/>
      <c r="H1630" s="6">
        <f t="shared" si="25"/>
        <v>17.999496000000001</v>
      </c>
    </row>
    <row r="1631" spans="1:8" hidden="1" x14ac:dyDescent="0.25">
      <c r="A1631" s="3" t="s">
        <v>2292</v>
      </c>
      <c r="B1631" s="1" t="s">
        <v>464</v>
      </c>
      <c r="C1631" s="3" t="s">
        <v>2373</v>
      </c>
      <c r="D1631" s="1" t="s">
        <v>1106</v>
      </c>
      <c r="E1631" s="1">
        <v>852</v>
      </c>
      <c r="F1631" s="4">
        <v>3.2864</v>
      </c>
      <c r="G1631" s="5"/>
      <c r="H1631" s="6">
        <f t="shared" si="25"/>
        <v>28.000128</v>
      </c>
    </row>
    <row r="1632" spans="1:8" hidden="1" x14ac:dyDescent="0.25">
      <c r="A1632" s="3" t="s">
        <v>2292</v>
      </c>
      <c r="B1632" s="1" t="s">
        <v>464</v>
      </c>
      <c r="C1632" s="3" t="s">
        <v>1425</v>
      </c>
      <c r="D1632" s="1" t="s">
        <v>1123</v>
      </c>
      <c r="E1632" s="1">
        <v>541</v>
      </c>
      <c r="F1632" s="4">
        <v>36.414000000000001</v>
      </c>
      <c r="G1632" s="5"/>
      <c r="H1632" s="6">
        <f t="shared" si="25"/>
        <v>196.99974000000003</v>
      </c>
    </row>
    <row r="1633" spans="1:8" hidden="1" x14ac:dyDescent="0.25">
      <c r="A1633" s="3" t="s">
        <v>2292</v>
      </c>
      <c r="B1633" s="1" t="s">
        <v>464</v>
      </c>
      <c r="C1633" s="3" t="s">
        <v>783</v>
      </c>
      <c r="D1633" s="1" t="s">
        <v>2098</v>
      </c>
      <c r="E1633" s="1">
        <v>529</v>
      </c>
      <c r="F1633" s="4">
        <v>37.051000000000002</v>
      </c>
      <c r="G1633" s="5"/>
      <c r="H1633" s="6">
        <f t="shared" si="25"/>
        <v>195.99978999999999</v>
      </c>
    </row>
    <row r="1634" spans="1:8" hidden="1" x14ac:dyDescent="0.25">
      <c r="A1634" s="3" t="s">
        <v>2292</v>
      </c>
      <c r="B1634" s="1" t="s">
        <v>464</v>
      </c>
      <c r="C1634" s="3" t="s">
        <v>2320</v>
      </c>
      <c r="D1634" s="1" t="s">
        <v>129</v>
      </c>
      <c r="E1634" s="1">
        <v>734</v>
      </c>
      <c r="F1634" s="4">
        <v>30.109000000000002</v>
      </c>
      <c r="G1634" s="5"/>
      <c r="H1634" s="6">
        <f t="shared" si="25"/>
        <v>221.00006000000002</v>
      </c>
    </row>
    <row r="1635" spans="1:8" hidden="1" x14ac:dyDescent="0.25">
      <c r="A1635" s="3" t="s">
        <v>2292</v>
      </c>
      <c r="B1635" s="1" t="s">
        <v>464</v>
      </c>
      <c r="C1635" s="3" t="s">
        <v>781</v>
      </c>
      <c r="D1635" s="1" t="s">
        <v>1251</v>
      </c>
      <c r="E1635" s="1">
        <v>1799</v>
      </c>
      <c r="F1635" s="4">
        <v>6.9482999999999997</v>
      </c>
      <c r="G1635" s="5"/>
      <c r="H1635" s="6">
        <f t="shared" si="25"/>
        <v>124.99991699999998</v>
      </c>
    </row>
    <row r="1636" spans="1:8" hidden="1" x14ac:dyDescent="0.25">
      <c r="A1636" s="3" t="s">
        <v>2292</v>
      </c>
      <c r="B1636" s="1" t="s">
        <v>464</v>
      </c>
      <c r="C1636" s="3" t="s">
        <v>1487</v>
      </c>
      <c r="D1636" s="1" t="s">
        <v>1107</v>
      </c>
      <c r="E1636" s="1">
        <v>1302</v>
      </c>
      <c r="F1636" s="4">
        <v>5.2226999999999997</v>
      </c>
      <c r="G1636" s="5"/>
      <c r="H1636" s="6">
        <f t="shared" si="25"/>
        <v>67.999554000000003</v>
      </c>
    </row>
    <row r="1637" spans="1:8" hidden="1" x14ac:dyDescent="0.25">
      <c r="A1637" s="3" t="s">
        <v>2292</v>
      </c>
      <c r="B1637" s="1" t="s">
        <v>464</v>
      </c>
      <c r="C1637" s="3" t="s">
        <v>2385</v>
      </c>
      <c r="D1637" s="1" t="s">
        <v>1591</v>
      </c>
      <c r="E1637" s="1">
        <v>1177</v>
      </c>
      <c r="F1637" s="4">
        <v>4.3331</v>
      </c>
      <c r="G1637" s="5"/>
      <c r="H1637" s="6">
        <f t="shared" si="25"/>
        <v>51.000586999999996</v>
      </c>
    </row>
    <row r="1638" spans="1:8" hidden="1" x14ac:dyDescent="0.25">
      <c r="A1638" s="3" t="s">
        <v>2292</v>
      </c>
      <c r="B1638" s="1" t="s">
        <v>464</v>
      </c>
      <c r="C1638" s="3" t="s">
        <v>1624</v>
      </c>
      <c r="D1638" s="1" t="s">
        <v>1776</v>
      </c>
      <c r="E1638" s="1">
        <v>545</v>
      </c>
      <c r="F1638" s="4">
        <v>5.3211000000000004</v>
      </c>
      <c r="G1638" s="5"/>
      <c r="H1638" s="6">
        <f t="shared" si="25"/>
        <v>28.999995000000002</v>
      </c>
    </row>
    <row r="1639" spans="1:8" hidden="1" x14ac:dyDescent="0.25">
      <c r="A1639" s="3" t="s">
        <v>2292</v>
      </c>
      <c r="B1639" s="1" t="s">
        <v>464</v>
      </c>
      <c r="C1639" s="3" t="s">
        <v>2321</v>
      </c>
      <c r="D1639" s="1" t="s">
        <v>1777</v>
      </c>
      <c r="E1639" s="1">
        <v>969</v>
      </c>
      <c r="F1639" s="4">
        <v>4.5407999999999999</v>
      </c>
      <c r="G1639" s="5"/>
      <c r="H1639" s="6">
        <f t="shared" si="25"/>
        <v>44.000351999999999</v>
      </c>
    </row>
    <row r="1640" spans="1:8" hidden="1" x14ac:dyDescent="0.25">
      <c r="A1640" s="3" t="s">
        <v>2292</v>
      </c>
      <c r="B1640" s="1" t="s">
        <v>464</v>
      </c>
      <c r="C1640" s="3" t="s">
        <v>1028</v>
      </c>
      <c r="D1640" s="1" t="s">
        <v>130</v>
      </c>
      <c r="E1640" s="1">
        <v>687</v>
      </c>
      <c r="F1640" s="4">
        <v>19.359500000000001</v>
      </c>
      <c r="G1640" s="5"/>
      <c r="H1640" s="6">
        <f t="shared" si="25"/>
        <v>132.999765</v>
      </c>
    </row>
    <row r="1641" spans="1:8" hidden="1" x14ac:dyDescent="0.25">
      <c r="A1641" s="3" t="s">
        <v>2292</v>
      </c>
      <c r="B1641" s="1" t="s">
        <v>464</v>
      </c>
      <c r="C1641" s="3" t="s">
        <v>1716</v>
      </c>
      <c r="D1641" s="1" t="s">
        <v>1283</v>
      </c>
      <c r="E1641" s="1">
        <v>1202</v>
      </c>
      <c r="F1641" s="4">
        <v>12.7288</v>
      </c>
      <c r="G1641" s="5"/>
      <c r="H1641" s="6">
        <f t="shared" si="25"/>
        <v>153.00017599999998</v>
      </c>
    </row>
    <row r="1642" spans="1:8" hidden="1" x14ac:dyDescent="0.25">
      <c r="A1642" s="3" t="s">
        <v>2292</v>
      </c>
      <c r="B1642" s="1" t="s">
        <v>464</v>
      </c>
      <c r="C1642" s="3" t="s">
        <v>153</v>
      </c>
      <c r="D1642" s="1" t="s">
        <v>465</v>
      </c>
      <c r="E1642" s="1">
        <v>646</v>
      </c>
      <c r="F1642" s="4">
        <v>15.6347</v>
      </c>
      <c r="G1642" s="5"/>
      <c r="H1642" s="6">
        <f t="shared" si="25"/>
        <v>101.000162</v>
      </c>
    </row>
    <row r="1643" spans="1:8" hidden="1" x14ac:dyDescent="0.25">
      <c r="A1643" s="3" t="s">
        <v>2292</v>
      </c>
      <c r="B1643" s="1" t="s">
        <v>464</v>
      </c>
      <c r="C1643" s="3" t="s">
        <v>1640</v>
      </c>
      <c r="D1643" s="1" t="s">
        <v>1592</v>
      </c>
      <c r="E1643" s="1">
        <v>1741</v>
      </c>
      <c r="F1643" s="4">
        <v>12.521599999999999</v>
      </c>
      <c r="G1643" s="5"/>
      <c r="H1643" s="6">
        <f t="shared" si="25"/>
        <v>218.00105599999998</v>
      </c>
    </row>
    <row r="1644" spans="1:8" hidden="1" x14ac:dyDescent="0.25">
      <c r="A1644" s="3" t="s">
        <v>2292</v>
      </c>
      <c r="B1644" s="1" t="s">
        <v>464</v>
      </c>
      <c r="C1644" s="3" t="s">
        <v>2426</v>
      </c>
      <c r="D1644" s="1" t="s">
        <v>2465</v>
      </c>
      <c r="E1644" s="1">
        <v>538</v>
      </c>
      <c r="F1644" s="4">
        <v>6.3197000000000001</v>
      </c>
      <c r="G1644" s="5"/>
      <c r="H1644" s="6">
        <f t="shared" si="25"/>
        <v>33.999986</v>
      </c>
    </row>
    <row r="1645" spans="1:8" hidden="1" x14ac:dyDescent="0.25">
      <c r="A1645" s="3" t="s">
        <v>2292</v>
      </c>
      <c r="B1645" s="1" t="s">
        <v>464</v>
      </c>
      <c r="C1645" s="3" t="s">
        <v>1029</v>
      </c>
      <c r="D1645" s="1" t="s">
        <v>2466</v>
      </c>
      <c r="E1645" s="1">
        <v>994</v>
      </c>
      <c r="F1645" s="4">
        <v>2.0121000000000002</v>
      </c>
      <c r="G1645" s="5"/>
      <c r="H1645" s="6">
        <f t="shared" si="25"/>
        <v>20.000274000000001</v>
      </c>
    </row>
    <row r="1646" spans="1:8" hidden="1" x14ac:dyDescent="0.25">
      <c r="A1646" s="3" t="s">
        <v>2292</v>
      </c>
      <c r="B1646" s="1" t="s">
        <v>464</v>
      </c>
      <c r="C1646" s="3" t="s">
        <v>2336</v>
      </c>
      <c r="D1646" s="1" t="s">
        <v>2294</v>
      </c>
      <c r="E1646" s="1">
        <v>722</v>
      </c>
      <c r="F1646" s="4">
        <v>4.8475999999999999</v>
      </c>
      <c r="G1646" s="5"/>
      <c r="H1646" s="6">
        <f t="shared" si="25"/>
        <v>34.999672000000004</v>
      </c>
    </row>
    <row r="1647" spans="1:8" hidden="1" x14ac:dyDescent="0.25">
      <c r="A1647" s="3" t="s">
        <v>2292</v>
      </c>
      <c r="B1647" s="1" t="s">
        <v>464</v>
      </c>
      <c r="C1647" s="3" t="s">
        <v>327</v>
      </c>
      <c r="D1647" s="1" t="s">
        <v>293</v>
      </c>
      <c r="E1647" s="1">
        <v>921</v>
      </c>
      <c r="F1647" s="4">
        <v>12.269299999999999</v>
      </c>
      <c r="G1647" s="5"/>
      <c r="H1647" s="6">
        <f t="shared" si="25"/>
        <v>113.00025299999999</v>
      </c>
    </row>
    <row r="1648" spans="1:8" hidden="1" x14ac:dyDescent="0.25">
      <c r="A1648" s="3" t="s">
        <v>2292</v>
      </c>
      <c r="B1648" s="1" t="s">
        <v>464</v>
      </c>
      <c r="C1648" s="3" t="s">
        <v>337</v>
      </c>
      <c r="D1648" s="1" t="s">
        <v>131</v>
      </c>
      <c r="E1648" s="1">
        <v>550</v>
      </c>
      <c r="F1648" s="4">
        <v>9.4544999999999995</v>
      </c>
      <c r="G1648" s="5"/>
      <c r="H1648" s="6">
        <f t="shared" si="25"/>
        <v>51.999749999999992</v>
      </c>
    </row>
    <row r="1649" spans="1:8" hidden="1" x14ac:dyDescent="0.25">
      <c r="A1649" s="3" t="s">
        <v>2292</v>
      </c>
      <c r="B1649" s="1" t="s">
        <v>464</v>
      </c>
      <c r="C1649" s="3" t="s">
        <v>1643</v>
      </c>
      <c r="D1649" s="1" t="s">
        <v>2612</v>
      </c>
      <c r="E1649" s="1">
        <v>1267</v>
      </c>
      <c r="F1649" s="4">
        <v>1.7363999999999999</v>
      </c>
      <c r="G1649" s="5"/>
      <c r="H1649" s="6">
        <f t="shared" si="25"/>
        <v>22.000187999999998</v>
      </c>
    </row>
    <row r="1650" spans="1:8" hidden="1" x14ac:dyDescent="0.25">
      <c r="A1650" s="3" t="s">
        <v>2292</v>
      </c>
      <c r="B1650" s="1" t="s">
        <v>464</v>
      </c>
      <c r="C1650" s="3" t="s">
        <v>2528</v>
      </c>
      <c r="D1650" s="1" t="s">
        <v>1593</v>
      </c>
      <c r="E1650" s="1">
        <v>836</v>
      </c>
      <c r="F1650" s="4">
        <v>3.8277999999999999</v>
      </c>
      <c r="G1650" s="5"/>
      <c r="H1650" s="6">
        <f t="shared" si="25"/>
        <v>32.000408</v>
      </c>
    </row>
    <row r="1651" spans="1:8" hidden="1" x14ac:dyDescent="0.25">
      <c r="A1651" s="3" t="s">
        <v>2292</v>
      </c>
      <c r="B1651" s="1" t="s">
        <v>464</v>
      </c>
      <c r="C1651" s="3" t="s">
        <v>1646</v>
      </c>
      <c r="D1651" s="1" t="s">
        <v>1108</v>
      </c>
      <c r="E1651" s="1">
        <v>1621</v>
      </c>
      <c r="F1651" s="4">
        <v>2.5910000000000002</v>
      </c>
      <c r="G1651" s="5"/>
      <c r="H1651" s="6">
        <f t="shared" si="25"/>
        <v>42.000110000000006</v>
      </c>
    </row>
    <row r="1652" spans="1:8" hidden="1" x14ac:dyDescent="0.25">
      <c r="A1652" s="3" t="s">
        <v>2292</v>
      </c>
      <c r="B1652" s="1" t="s">
        <v>464</v>
      </c>
      <c r="C1652" s="3" t="s">
        <v>419</v>
      </c>
      <c r="D1652" s="1" t="s">
        <v>1252</v>
      </c>
      <c r="E1652" s="1">
        <v>795</v>
      </c>
      <c r="F1652" s="4">
        <v>0.50319999999999998</v>
      </c>
      <c r="G1652" s="5"/>
      <c r="H1652" s="6">
        <f t="shared" si="25"/>
        <v>4.0004400000000002</v>
      </c>
    </row>
    <row r="1653" spans="1:8" hidden="1" x14ac:dyDescent="0.25">
      <c r="A1653" s="3" t="s">
        <v>2292</v>
      </c>
      <c r="B1653" s="1" t="s">
        <v>464</v>
      </c>
      <c r="C1653" s="3" t="s">
        <v>1127</v>
      </c>
      <c r="D1653" s="1" t="s">
        <v>1109</v>
      </c>
      <c r="E1653" s="1">
        <v>762</v>
      </c>
      <c r="F1653" s="4">
        <v>5.3806000000000003</v>
      </c>
      <c r="G1653" s="5"/>
      <c r="H1653" s="6">
        <f t="shared" si="25"/>
        <v>41.000171999999999</v>
      </c>
    </row>
    <row r="1654" spans="1:8" hidden="1" x14ac:dyDescent="0.25">
      <c r="A1654" s="3" t="s">
        <v>2292</v>
      </c>
      <c r="B1654" s="1" t="s">
        <v>464</v>
      </c>
      <c r="C1654" s="3" t="s">
        <v>1795</v>
      </c>
      <c r="D1654" s="1" t="s">
        <v>1594</v>
      </c>
      <c r="E1654" s="1">
        <v>431</v>
      </c>
      <c r="F1654" s="4">
        <v>4.4082999999999997</v>
      </c>
      <c r="G1654" s="5"/>
      <c r="H1654" s="6">
        <f t="shared" si="25"/>
        <v>18.999772999999998</v>
      </c>
    </row>
    <row r="1655" spans="1:8" hidden="1" x14ac:dyDescent="0.25">
      <c r="A1655" s="3" t="s">
        <v>2292</v>
      </c>
      <c r="B1655" s="1" t="s">
        <v>464</v>
      </c>
      <c r="C1655" s="3" t="s">
        <v>975</v>
      </c>
      <c r="D1655" s="1" t="s">
        <v>1929</v>
      </c>
      <c r="E1655" s="1">
        <v>758</v>
      </c>
      <c r="F1655" s="4">
        <v>6.5963000000000003</v>
      </c>
      <c r="G1655" s="5"/>
      <c r="H1655" s="6">
        <f t="shared" si="25"/>
        <v>49.999953999999995</v>
      </c>
    </row>
    <row r="1656" spans="1:8" hidden="1" x14ac:dyDescent="0.25">
      <c r="A1656" s="3" t="s">
        <v>2292</v>
      </c>
      <c r="B1656" s="1" t="s">
        <v>464</v>
      </c>
      <c r="C1656" s="3" t="s">
        <v>403</v>
      </c>
      <c r="D1656" s="1" t="s">
        <v>1930</v>
      </c>
      <c r="E1656" s="1">
        <v>624</v>
      </c>
      <c r="F1656" s="4">
        <v>6.4103000000000003</v>
      </c>
      <c r="G1656" s="5"/>
      <c r="H1656" s="6">
        <f t="shared" si="25"/>
        <v>40.000272000000002</v>
      </c>
    </row>
    <row r="1657" spans="1:8" hidden="1" x14ac:dyDescent="0.25">
      <c r="A1657" s="3" t="s">
        <v>2292</v>
      </c>
      <c r="B1657" s="1" t="s">
        <v>464</v>
      </c>
      <c r="C1657" s="3" t="s">
        <v>977</v>
      </c>
      <c r="D1657" s="1" t="s">
        <v>1595</v>
      </c>
      <c r="E1657" s="1">
        <v>986</v>
      </c>
      <c r="F1657" s="4">
        <v>2.6368999999999998</v>
      </c>
      <c r="G1657" s="5"/>
      <c r="H1657" s="6">
        <f t="shared" si="25"/>
        <v>25.999833999999996</v>
      </c>
    </row>
    <row r="1658" spans="1:8" hidden="1" x14ac:dyDescent="0.25">
      <c r="A1658" s="3" t="s">
        <v>2292</v>
      </c>
      <c r="B1658" s="1" t="s">
        <v>464</v>
      </c>
      <c r="C1658" s="3" t="s">
        <v>1197</v>
      </c>
      <c r="D1658" s="1" t="s">
        <v>992</v>
      </c>
      <c r="E1658" s="1">
        <v>562</v>
      </c>
      <c r="F1658" s="4">
        <v>38.2562</v>
      </c>
      <c r="G1658" s="5"/>
      <c r="H1658" s="6">
        <f t="shared" si="25"/>
        <v>214.99984400000002</v>
      </c>
    </row>
    <row r="1659" spans="1:8" hidden="1" x14ac:dyDescent="0.25">
      <c r="A1659" s="3" t="s">
        <v>2292</v>
      </c>
      <c r="B1659" s="1" t="s">
        <v>464</v>
      </c>
      <c r="C1659" s="3" t="s">
        <v>1931</v>
      </c>
      <c r="D1659" s="1" t="s">
        <v>946</v>
      </c>
      <c r="E1659" s="1">
        <v>510</v>
      </c>
      <c r="F1659" s="4">
        <v>17.254899999999999</v>
      </c>
      <c r="G1659" s="5"/>
      <c r="H1659" s="6">
        <f t="shared" si="25"/>
        <v>87.999989999999997</v>
      </c>
    </row>
    <row r="1660" spans="1:8" hidden="1" x14ac:dyDescent="0.25">
      <c r="A1660" s="3" t="s">
        <v>2292</v>
      </c>
      <c r="B1660" s="1" t="s">
        <v>464</v>
      </c>
      <c r="C1660" s="3" t="s">
        <v>2414</v>
      </c>
      <c r="D1660" s="1" t="s">
        <v>1596</v>
      </c>
      <c r="E1660" s="1">
        <v>763</v>
      </c>
      <c r="F1660" s="4">
        <v>4.9802999999999997</v>
      </c>
      <c r="G1660" s="5"/>
      <c r="H1660" s="6">
        <f t="shared" si="25"/>
        <v>37.999688999999996</v>
      </c>
    </row>
    <row r="1661" spans="1:8" hidden="1" x14ac:dyDescent="0.25">
      <c r="A1661" s="3" t="s">
        <v>2292</v>
      </c>
      <c r="B1661" s="1" t="s">
        <v>464</v>
      </c>
      <c r="C1661" s="3" t="s">
        <v>1048</v>
      </c>
      <c r="D1661" s="1" t="s">
        <v>947</v>
      </c>
      <c r="E1661" s="1">
        <v>762</v>
      </c>
      <c r="F1661" s="4">
        <v>9.3175000000000008</v>
      </c>
      <c r="G1661" s="5"/>
      <c r="H1661" s="6">
        <f t="shared" si="25"/>
        <v>70.999350000000007</v>
      </c>
    </row>
    <row r="1662" spans="1:8" hidden="1" x14ac:dyDescent="0.25">
      <c r="A1662" s="3" t="s">
        <v>2292</v>
      </c>
      <c r="B1662" s="1" t="s">
        <v>464</v>
      </c>
      <c r="C1662" s="3" t="s">
        <v>1631</v>
      </c>
      <c r="D1662" s="1" t="s">
        <v>132</v>
      </c>
      <c r="E1662" s="1">
        <v>152</v>
      </c>
      <c r="F1662" s="4">
        <v>9.2104999999999997</v>
      </c>
      <c r="G1662" s="5"/>
      <c r="H1662" s="6">
        <f t="shared" si="25"/>
        <v>13.999959999999998</v>
      </c>
    </row>
    <row r="1663" spans="1:8" hidden="1" x14ac:dyDescent="0.25">
      <c r="A1663" s="3" t="s">
        <v>2292</v>
      </c>
      <c r="B1663" s="1" t="s">
        <v>464</v>
      </c>
      <c r="C1663" s="3" t="s">
        <v>898</v>
      </c>
      <c r="D1663" s="1" t="s">
        <v>626</v>
      </c>
      <c r="E1663" s="1">
        <v>974</v>
      </c>
      <c r="F1663" s="4">
        <v>5.9547999999999996</v>
      </c>
      <c r="G1663" s="5"/>
      <c r="H1663" s="6">
        <f t="shared" si="25"/>
        <v>57.999752000000001</v>
      </c>
    </row>
    <row r="1664" spans="1:8" hidden="1" x14ac:dyDescent="0.25">
      <c r="A1664" s="3" t="s">
        <v>2292</v>
      </c>
      <c r="B1664" s="1" t="s">
        <v>464</v>
      </c>
      <c r="C1664" s="3" t="s">
        <v>454</v>
      </c>
      <c r="D1664" s="1" t="s">
        <v>133</v>
      </c>
      <c r="E1664" s="1">
        <v>1100</v>
      </c>
      <c r="F1664" s="4">
        <v>11.9091</v>
      </c>
      <c r="G1664" s="5"/>
      <c r="H1664" s="6">
        <f t="shared" si="25"/>
        <v>131.0001</v>
      </c>
    </row>
    <row r="1665" spans="1:8" hidden="1" x14ac:dyDescent="0.25">
      <c r="A1665" s="3" t="s">
        <v>2292</v>
      </c>
      <c r="B1665" s="1" t="s">
        <v>464</v>
      </c>
      <c r="C1665" s="3" t="s">
        <v>2386</v>
      </c>
      <c r="D1665" s="1" t="s">
        <v>764</v>
      </c>
      <c r="E1665" s="1">
        <v>793</v>
      </c>
      <c r="F1665" s="4">
        <v>3.5308999999999999</v>
      </c>
      <c r="G1665" s="5"/>
      <c r="H1665" s="6">
        <f t="shared" si="25"/>
        <v>28.000036999999999</v>
      </c>
    </row>
    <row r="1666" spans="1:8" hidden="1" x14ac:dyDescent="0.25">
      <c r="A1666" s="3" t="s">
        <v>2292</v>
      </c>
      <c r="B1666" s="1" t="s">
        <v>464</v>
      </c>
      <c r="C1666" s="3" t="s">
        <v>785</v>
      </c>
      <c r="D1666" s="1" t="s">
        <v>1253</v>
      </c>
      <c r="E1666" s="1">
        <v>773</v>
      </c>
      <c r="F1666" s="4">
        <v>1.8111999999999999</v>
      </c>
      <c r="G1666" s="5"/>
      <c r="H1666" s="6">
        <f t="shared" si="25"/>
        <v>14.000575999999999</v>
      </c>
    </row>
    <row r="1667" spans="1:8" hidden="1" x14ac:dyDescent="0.25">
      <c r="A1667" s="3" t="s">
        <v>2292</v>
      </c>
      <c r="B1667" s="1" t="s">
        <v>464</v>
      </c>
      <c r="C1667" s="3" t="s">
        <v>2487</v>
      </c>
      <c r="D1667" s="1" t="s">
        <v>466</v>
      </c>
      <c r="E1667" s="1">
        <v>1277</v>
      </c>
      <c r="F1667" s="4">
        <v>13.077500000000001</v>
      </c>
      <c r="G1667" s="5"/>
      <c r="H1667" s="6">
        <f t="shared" si="25"/>
        <v>166.99967500000002</v>
      </c>
    </row>
    <row r="1668" spans="1:8" hidden="1" x14ac:dyDescent="0.25">
      <c r="A1668" s="3" t="s">
        <v>2292</v>
      </c>
      <c r="B1668" s="1" t="s">
        <v>464</v>
      </c>
      <c r="C1668" s="3" t="s">
        <v>338</v>
      </c>
      <c r="D1668" s="1" t="s">
        <v>2099</v>
      </c>
      <c r="E1668" s="1">
        <v>677</v>
      </c>
      <c r="F1668" s="4">
        <v>7.5332999999999997</v>
      </c>
      <c r="G1668" s="5"/>
      <c r="H1668" s="6">
        <f t="shared" si="25"/>
        <v>51.000441000000002</v>
      </c>
    </row>
    <row r="1669" spans="1:8" hidden="1" x14ac:dyDescent="0.25">
      <c r="A1669" s="3" t="s">
        <v>294</v>
      </c>
      <c r="B1669" s="1" t="s">
        <v>295</v>
      </c>
      <c r="C1669" s="3" t="s">
        <v>1424</v>
      </c>
      <c r="D1669" s="1" t="s">
        <v>2458</v>
      </c>
      <c r="E1669" s="1">
        <v>351</v>
      </c>
      <c r="F1669" s="4">
        <v>52.421599999999998</v>
      </c>
      <c r="G1669" s="5"/>
      <c r="H1669" s="6">
        <f t="shared" si="25"/>
        <v>183.99981599999998</v>
      </c>
    </row>
    <row r="1670" spans="1:8" hidden="1" x14ac:dyDescent="0.25">
      <c r="A1670" s="3" t="s">
        <v>294</v>
      </c>
      <c r="B1670" s="1" t="s">
        <v>295</v>
      </c>
      <c r="C1670" s="3" t="s">
        <v>152</v>
      </c>
      <c r="D1670" s="1" t="s">
        <v>1254</v>
      </c>
      <c r="E1670" s="1">
        <v>344</v>
      </c>
      <c r="F1670" s="4">
        <v>43.313899999999997</v>
      </c>
      <c r="G1670" s="5"/>
      <c r="H1670" s="6">
        <f t="shared" si="25"/>
        <v>148.99981599999998</v>
      </c>
    </row>
    <row r="1671" spans="1:8" hidden="1" x14ac:dyDescent="0.25">
      <c r="A1671" s="3" t="s">
        <v>294</v>
      </c>
      <c r="B1671" s="1" t="s">
        <v>295</v>
      </c>
      <c r="C1671" s="3" t="s">
        <v>162</v>
      </c>
      <c r="D1671" s="1" t="s">
        <v>296</v>
      </c>
      <c r="E1671" s="1">
        <v>596</v>
      </c>
      <c r="F1671" s="4">
        <v>38.255099999999999</v>
      </c>
      <c r="G1671" s="5"/>
      <c r="H1671" s="6">
        <f t="shared" si="25"/>
        <v>228.00039599999999</v>
      </c>
    </row>
    <row r="1672" spans="1:8" hidden="1" x14ac:dyDescent="0.25">
      <c r="A1672" s="3" t="s">
        <v>294</v>
      </c>
      <c r="B1672" s="1" t="s">
        <v>295</v>
      </c>
      <c r="C1672" s="3" t="s">
        <v>785</v>
      </c>
      <c r="D1672" s="1" t="s">
        <v>2467</v>
      </c>
      <c r="E1672" s="1">
        <v>576</v>
      </c>
      <c r="F1672" s="4">
        <v>34.375</v>
      </c>
      <c r="G1672" s="5"/>
      <c r="H1672" s="6">
        <f t="shared" ref="H1672:H1735" si="26">E1672*F1672/100</f>
        <v>198</v>
      </c>
    </row>
    <row r="1673" spans="1:8" hidden="1" x14ac:dyDescent="0.25">
      <c r="A1673" s="3" t="s">
        <v>294</v>
      </c>
      <c r="B1673" s="1" t="s">
        <v>295</v>
      </c>
      <c r="C1673" s="3" t="s">
        <v>324</v>
      </c>
      <c r="D1673" s="1" t="s">
        <v>1349</v>
      </c>
      <c r="E1673" s="1">
        <v>559</v>
      </c>
      <c r="F1673" s="4">
        <v>43.470399999999998</v>
      </c>
      <c r="G1673" s="5"/>
      <c r="H1673" s="6">
        <f t="shared" si="26"/>
        <v>242.99953599999998</v>
      </c>
    </row>
    <row r="1674" spans="1:8" hidden="1" x14ac:dyDescent="0.25">
      <c r="A1674" s="3" t="s">
        <v>294</v>
      </c>
      <c r="B1674" s="1" t="s">
        <v>295</v>
      </c>
      <c r="C1674" s="3" t="s">
        <v>1425</v>
      </c>
      <c r="D1674" s="1" t="s">
        <v>467</v>
      </c>
      <c r="E1674" s="1">
        <v>506</v>
      </c>
      <c r="F1674" s="4">
        <v>21.936800000000002</v>
      </c>
      <c r="G1674" s="5"/>
      <c r="H1674" s="6">
        <f t="shared" si="26"/>
        <v>111.000208</v>
      </c>
    </row>
    <row r="1675" spans="1:8" hidden="1" x14ac:dyDescent="0.25">
      <c r="A1675" s="3" t="s">
        <v>294</v>
      </c>
      <c r="B1675" s="1" t="s">
        <v>295</v>
      </c>
      <c r="C1675" s="3" t="s">
        <v>2320</v>
      </c>
      <c r="D1675" s="1" t="s">
        <v>2295</v>
      </c>
      <c r="E1675" s="1">
        <v>395</v>
      </c>
      <c r="F1675" s="4">
        <v>50.126600000000003</v>
      </c>
      <c r="G1675" s="5"/>
      <c r="H1675" s="6">
        <f t="shared" si="26"/>
        <v>198.00007000000002</v>
      </c>
    </row>
    <row r="1676" spans="1:8" hidden="1" x14ac:dyDescent="0.25">
      <c r="A1676" s="3" t="s">
        <v>294</v>
      </c>
      <c r="B1676" s="1" t="s">
        <v>295</v>
      </c>
      <c r="C1676" s="3" t="s">
        <v>781</v>
      </c>
      <c r="D1676" s="1" t="s">
        <v>2100</v>
      </c>
      <c r="E1676" s="1">
        <v>353</v>
      </c>
      <c r="F1676" s="4">
        <v>37.677100000000003</v>
      </c>
      <c r="G1676" s="5"/>
      <c r="H1676" s="6">
        <f t="shared" si="26"/>
        <v>133.00016300000001</v>
      </c>
    </row>
    <row r="1677" spans="1:8" hidden="1" x14ac:dyDescent="0.25">
      <c r="A1677" s="3" t="s">
        <v>1597</v>
      </c>
      <c r="B1677" s="1" t="s">
        <v>2101</v>
      </c>
      <c r="C1677" s="3" t="s">
        <v>1424</v>
      </c>
      <c r="D1677" s="1" t="s">
        <v>468</v>
      </c>
      <c r="E1677" s="1">
        <v>690</v>
      </c>
      <c r="F1677" s="4">
        <v>37.101399999999998</v>
      </c>
      <c r="G1677" s="5"/>
      <c r="H1677" s="6">
        <f t="shared" si="26"/>
        <v>255.99966000000001</v>
      </c>
    </row>
    <row r="1678" spans="1:8" hidden="1" x14ac:dyDescent="0.25">
      <c r="A1678" s="3" t="s">
        <v>1597</v>
      </c>
      <c r="B1678" s="1" t="s">
        <v>2101</v>
      </c>
      <c r="C1678" s="3" t="s">
        <v>152</v>
      </c>
      <c r="D1678" s="1" t="s">
        <v>134</v>
      </c>
      <c r="E1678" s="1">
        <v>698</v>
      </c>
      <c r="F1678" s="4">
        <v>19.484200000000001</v>
      </c>
      <c r="G1678" s="5"/>
      <c r="H1678" s="6">
        <f t="shared" si="26"/>
        <v>135.99971600000001</v>
      </c>
    </row>
    <row r="1679" spans="1:8" hidden="1" x14ac:dyDescent="0.25">
      <c r="A1679" s="3" t="s">
        <v>1597</v>
      </c>
      <c r="B1679" s="1" t="s">
        <v>2101</v>
      </c>
      <c r="C1679" s="3" t="s">
        <v>2120</v>
      </c>
      <c r="D1679" s="1" t="s">
        <v>812</v>
      </c>
      <c r="E1679" s="1">
        <v>594</v>
      </c>
      <c r="F1679" s="4">
        <v>18.686900000000001</v>
      </c>
      <c r="G1679" s="5"/>
      <c r="H1679" s="6">
        <f t="shared" si="26"/>
        <v>111.00018600000001</v>
      </c>
    </row>
    <row r="1680" spans="1:8" hidden="1" x14ac:dyDescent="0.25">
      <c r="A1680" s="3" t="s">
        <v>1597</v>
      </c>
      <c r="B1680" s="1" t="s">
        <v>2101</v>
      </c>
      <c r="C1680" s="3" t="s">
        <v>324</v>
      </c>
      <c r="D1680" s="1" t="s">
        <v>1598</v>
      </c>
      <c r="E1680" s="1">
        <v>1900</v>
      </c>
      <c r="F1680" s="4">
        <v>34.842100000000002</v>
      </c>
      <c r="G1680" s="5"/>
      <c r="H1680" s="6">
        <f t="shared" si="26"/>
        <v>661.99990000000003</v>
      </c>
    </row>
    <row r="1681" spans="1:8" hidden="1" x14ac:dyDescent="0.25">
      <c r="A1681" s="3" t="s">
        <v>1597</v>
      </c>
      <c r="B1681" s="1" t="s">
        <v>2101</v>
      </c>
      <c r="C1681" s="3" t="s">
        <v>1425</v>
      </c>
      <c r="D1681" s="1" t="s">
        <v>135</v>
      </c>
      <c r="E1681" s="1">
        <v>2176</v>
      </c>
      <c r="F1681" s="4">
        <v>14.476100000000001</v>
      </c>
      <c r="G1681" s="5"/>
      <c r="H1681" s="6">
        <f t="shared" si="26"/>
        <v>314.99993599999999</v>
      </c>
    </row>
    <row r="1682" spans="1:8" hidden="1" x14ac:dyDescent="0.25">
      <c r="A1682" s="3" t="s">
        <v>1597</v>
      </c>
      <c r="B1682" s="1" t="s">
        <v>2101</v>
      </c>
      <c r="C1682" s="3" t="s">
        <v>170</v>
      </c>
      <c r="D1682" s="1" t="s">
        <v>2468</v>
      </c>
      <c r="E1682" s="1">
        <v>1642</v>
      </c>
      <c r="F1682" s="4">
        <v>19.123000000000001</v>
      </c>
      <c r="G1682" s="5"/>
      <c r="H1682" s="6">
        <f t="shared" si="26"/>
        <v>313.99966000000001</v>
      </c>
    </row>
    <row r="1683" spans="1:8" hidden="1" x14ac:dyDescent="0.25">
      <c r="A1683" s="3" t="s">
        <v>1597</v>
      </c>
      <c r="B1683" s="1" t="s">
        <v>2101</v>
      </c>
      <c r="C1683" s="3" t="s">
        <v>783</v>
      </c>
      <c r="D1683" s="1" t="s">
        <v>2102</v>
      </c>
      <c r="E1683" s="1">
        <v>1303</v>
      </c>
      <c r="F1683" s="4">
        <v>23.407499999999999</v>
      </c>
      <c r="G1683" s="5"/>
      <c r="H1683" s="6">
        <f t="shared" si="26"/>
        <v>304.99972500000001</v>
      </c>
    </row>
    <row r="1684" spans="1:8" hidden="1" x14ac:dyDescent="0.25">
      <c r="A1684" s="3" t="s">
        <v>1597</v>
      </c>
      <c r="B1684" s="1" t="s">
        <v>2101</v>
      </c>
      <c r="C1684" s="3" t="s">
        <v>2320</v>
      </c>
      <c r="D1684" s="1" t="s">
        <v>948</v>
      </c>
      <c r="E1684" s="1">
        <v>642</v>
      </c>
      <c r="F1684" s="4">
        <v>15.8878</v>
      </c>
      <c r="G1684" s="5"/>
      <c r="H1684" s="6">
        <f t="shared" si="26"/>
        <v>101.99967599999999</v>
      </c>
    </row>
    <row r="1685" spans="1:8" hidden="1" x14ac:dyDescent="0.25">
      <c r="A1685" s="3" t="s">
        <v>1597</v>
      </c>
      <c r="B1685" s="1" t="s">
        <v>2101</v>
      </c>
      <c r="C1685" s="3" t="s">
        <v>2321</v>
      </c>
      <c r="D1685" s="1" t="s">
        <v>2103</v>
      </c>
      <c r="E1685" s="1">
        <v>1159</v>
      </c>
      <c r="F1685" s="4">
        <v>26.747199999999999</v>
      </c>
      <c r="G1685" s="5"/>
      <c r="H1685" s="6">
        <f t="shared" si="26"/>
        <v>310.00004799999999</v>
      </c>
    </row>
    <row r="1686" spans="1:8" hidden="1" x14ac:dyDescent="0.25">
      <c r="A1686" s="3" t="s">
        <v>1597</v>
      </c>
      <c r="B1686" s="1" t="s">
        <v>2101</v>
      </c>
      <c r="C1686" s="3" t="s">
        <v>153</v>
      </c>
      <c r="D1686" s="1" t="s">
        <v>379</v>
      </c>
      <c r="E1686" s="1">
        <v>806</v>
      </c>
      <c r="F1686" s="4">
        <v>38.337499999999999</v>
      </c>
      <c r="G1686" s="5"/>
      <c r="H1686" s="6">
        <f t="shared" si="26"/>
        <v>309.00024999999999</v>
      </c>
    </row>
    <row r="1687" spans="1:8" hidden="1" x14ac:dyDescent="0.25">
      <c r="A1687" s="3" t="s">
        <v>1597</v>
      </c>
      <c r="B1687" s="1" t="s">
        <v>2101</v>
      </c>
      <c r="C1687" s="3" t="s">
        <v>1640</v>
      </c>
      <c r="D1687" s="1" t="s">
        <v>949</v>
      </c>
      <c r="E1687" s="1">
        <v>440</v>
      </c>
      <c r="F1687" s="4">
        <v>25.2273</v>
      </c>
      <c r="G1687" s="5"/>
      <c r="H1687" s="6">
        <f t="shared" si="26"/>
        <v>111.00012000000001</v>
      </c>
    </row>
    <row r="1688" spans="1:8" hidden="1" x14ac:dyDescent="0.25">
      <c r="A1688" s="3" t="s">
        <v>1597</v>
      </c>
      <c r="B1688" s="1" t="s">
        <v>2101</v>
      </c>
      <c r="C1688" s="3" t="s">
        <v>974</v>
      </c>
      <c r="D1688" s="1" t="s">
        <v>1778</v>
      </c>
      <c r="E1688" s="1">
        <v>427</v>
      </c>
      <c r="F1688" s="4">
        <v>45.199100000000001</v>
      </c>
      <c r="G1688" s="5"/>
      <c r="H1688" s="6">
        <f t="shared" si="26"/>
        <v>193.000157</v>
      </c>
    </row>
    <row r="1689" spans="1:8" hidden="1" x14ac:dyDescent="0.25">
      <c r="A1689" s="3" t="s">
        <v>1597</v>
      </c>
      <c r="B1689" s="1" t="s">
        <v>2101</v>
      </c>
      <c r="C1689" s="3" t="s">
        <v>2336</v>
      </c>
      <c r="D1689" s="1" t="s">
        <v>1255</v>
      </c>
      <c r="E1689" s="1">
        <v>535</v>
      </c>
      <c r="F1689" s="4">
        <v>33.457900000000002</v>
      </c>
      <c r="G1689" s="5"/>
      <c r="H1689" s="6">
        <f t="shared" si="26"/>
        <v>178.999765</v>
      </c>
    </row>
    <row r="1690" spans="1:8" hidden="1" x14ac:dyDescent="0.25">
      <c r="A1690" s="3" t="s">
        <v>1597</v>
      </c>
      <c r="B1690" s="1" t="s">
        <v>2101</v>
      </c>
      <c r="C1690" s="3" t="s">
        <v>1631</v>
      </c>
      <c r="D1690" s="1" t="s">
        <v>1110</v>
      </c>
      <c r="E1690" s="1">
        <v>580</v>
      </c>
      <c r="F1690" s="4">
        <v>51.7241</v>
      </c>
      <c r="G1690" s="5"/>
      <c r="H1690" s="6">
        <f t="shared" si="26"/>
        <v>299.99977999999999</v>
      </c>
    </row>
    <row r="1691" spans="1:8" hidden="1" x14ac:dyDescent="0.25">
      <c r="A1691" s="3" t="s">
        <v>1597</v>
      </c>
      <c r="B1691" s="1" t="s">
        <v>2101</v>
      </c>
      <c r="C1691" s="3" t="s">
        <v>337</v>
      </c>
      <c r="D1691" s="1" t="s">
        <v>1986</v>
      </c>
      <c r="E1691" s="1">
        <v>748</v>
      </c>
      <c r="F1691" s="4">
        <v>19.786100000000001</v>
      </c>
      <c r="G1691" s="5"/>
      <c r="H1691" s="6">
        <f t="shared" si="26"/>
        <v>148.00002800000001</v>
      </c>
    </row>
    <row r="1692" spans="1:8" hidden="1" x14ac:dyDescent="0.25">
      <c r="A1692" s="3" t="s">
        <v>1597</v>
      </c>
      <c r="B1692" s="1" t="s">
        <v>2101</v>
      </c>
      <c r="C1692" s="3" t="s">
        <v>995</v>
      </c>
      <c r="D1692" s="1" t="s">
        <v>1599</v>
      </c>
      <c r="E1692" s="1">
        <v>1945</v>
      </c>
      <c r="F1692" s="4">
        <v>20.668299999999999</v>
      </c>
      <c r="G1692" s="5"/>
      <c r="H1692" s="6">
        <f t="shared" si="26"/>
        <v>401.99843499999997</v>
      </c>
    </row>
    <row r="1693" spans="1:8" hidden="1" x14ac:dyDescent="0.25">
      <c r="A1693" s="3" t="s">
        <v>1597</v>
      </c>
      <c r="B1693" s="1" t="s">
        <v>2101</v>
      </c>
      <c r="C1693" s="3" t="s">
        <v>975</v>
      </c>
      <c r="D1693" s="1" t="s">
        <v>469</v>
      </c>
      <c r="E1693" s="1">
        <v>608</v>
      </c>
      <c r="F1693" s="4">
        <v>39.309199999999997</v>
      </c>
      <c r="G1693" s="5"/>
      <c r="H1693" s="6">
        <f t="shared" si="26"/>
        <v>238.99993599999999</v>
      </c>
    </row>
    <row r="1694" spans="1:8" hidden="1" x14ac:dyDescent="0.25">
      <c r="A1694" s="3" t="s">
        <v>1597</v>
      </c>
      <c r="B1694" s="1" t="s">
        <v>2101</v>
      </c>
      <c r="C1694" s="3" t="s">
        <v>329</v>
      </c>
      <c r="D1694" s="1" t="s">
        <v>2469</v>
      </c>
      <c r="E1694" s="1">
        <v>527</v>
      </c>
      <c r="F1694" s="4">
        <v>40.986800000000002</v>
      </c>
      <c r="G1694" s="5"/>
      <c r="H1694" s="6">
        <f t="shared" si="26"/>
        <v>216.00043600000001</v>
      </c>
    </row>
    <row r="1695" spans="1:8" hidden="1" x14ac:dyDescent="0.25">
      <c r="A1695" s="3" t="s">
        <v>1597</v>
      </c>
      <c r="B1695" s="1" t="s">
        <v>2101</v>
      </c>
      <c r="C1695" s="3" t="s">
        <v>1125</v>
      </c>
      <c r="D1695" s="1" t="s">
        <v>470</v>
      </c>
      <c r="E1695" s="1">
        <v>326</v>
      </c>
      <c r="F1695" s="4">
        <v>44.171700000000001</v>
      </c>
      <c r="G1695" s="5"/>
      <c r="H1695" s="6">
        <f t="shared" si="26"/>
        <v>143.999742</v>
      </c>
    </row>
    <row r="1696" spans="1:8" hidden="1" x14ac:dyDescent="0.25">
      <c r="A1696" s="3" t="s">
        <v>1597</v>
      </c>
      <c r="B1696" s="1" t="s">
        <v>2101</v>
      </c>
      <c r="C1696" s="3" t="s">
        <v>780</v>
      </c>
      <c r="D1696" s="1" t="s">
        <v>174</v>
      </c>
      <c r="E1696" s="1">
        <v>610</v>
      </c>
      <c r="F1696" s="4">
        <v>17.704899999999999</v>
      </c>
      <c r="G1696" s="5"/>
      <c r="H1696" s="6">
        <f t="shared" si="26"/>
        <v>107.99988999999999</v>
      </c>
    </row>
    <row r="1697" spans="1:8" hidden="1" x14ac:dyDescent="0.25">
      <c r="A1697" s="3" t="s">
        <v>2296</v>
      </c>
      <c r="B1697" s="1" t="s">
        <v>765</v>
      </c>
      <c r="C1697" s="3" t="s">
        <v>1624</v>
      </c>
      <c r="D1697" s="1" t="s">
        <v>297</v>
      </c>
      <c r="E1697" s="1">
        <v>614</v>
      </c>
      <c r="F1697" s="4">
        <v>52.605800000000002</v>
      </c>
      <c r="G1697" s="5"/>
      <c r="H1697" s="6">
        <f t="shared" si="26"/>
        <v>322.99961200000001</v>
      </c>
    </row>
    <row r="1698" spans="1:8" hidden="1" x14ac:dyDescent="0.25">
      <c r="A1698" s="3" t="s">
        <v>2296</v>
      </c>
      <c r="B1698" s="1" t="s">
        <v>765</v>
      </c>
      <c r="C1698" s="3" t="s">
        <v>1424</v>
      </c>
      <c r="D1698" s="1" t="s">
        <v>1410</v>
      </c>
      <c r="E1698" s="1">
        <v>655</v>
      </c>
      <c r="F1698" s="4">
        <v>65.496200000000002</v>
      </c>
      <c r="G1698" s="5"/>
      <c r="H1698" s="6">
        <f t="shared" si="26"/>
        <v>429.00011000000001</v>
      </c>
    </row>
    <row r="1699" spans="1:8" hidden="1" x14ac:dyDescent="0.25">
      <c r="A1699" s="3" t="s">
        <v>2296</v>
      </c>
      <c r="B1699" s="1" t="s">
        <v>765</v>
      </c>
      <c r="C1699" s="3" t="s">
        <v>196</v>
      </c>
      <c r="D1699" s="1" t="s">
        <v>1256</v>
      </c>
      <c r="E1699" s="1">
        <v>634</v>
      </c>
      <c r="F1699" s="4">
        <v>57.255499999999998</v>
      </c>
      <c r="G1699" s="5"/>
      <c r="H1699" s="6">
        <f t="shared" si="26"/>
        <v>362.99986999999999</v>
      </c>
    </row>
    <row r="1700" spans="1:8" hidden="1" x14ac:dyDescent="0.25">
      <c r="A1700" s="3" t="s">
        <v>2296</v>
      </c>
      <c r="B1700" s="1" t="s">
        <v>765</v>
      </c>
      <c r="C1700" s="3" t="s">
        <v>1425</v>
      </c>
      <c r="D1700" s="1" t="s">
        <v>490</v>
      </c>
      <c r="E1700" s="1">
        <v>674</v>
      </c>
      <c r="F1700" s="4">
        <v>54.599400000000003</v>
      </c>
      <c r="G1700" s="5"/>
      <c r="H1700" s="6">
        <f t="shared" si="26"/>
        <v>367.999956</v>
      </c>
    </row>
    <row r="1701" spans="1:8" hidden="1" x14ac:dyDescent="0.25">
      <c r="A1701" s="3" t="s">
        <v>2296</v>
      </c>
      <c r="B1701" s="1" t="s">
        <v>765</v>
      </c>
      <c r="C1701" s="3" t="s">
        <v>2320</v>
      </c>
      <c r="D1701" s="1" t="s">
        <v>2613</v>
      </c>
      <c r="E1701" s="1">
        <v>492</v>
      </c>
      <c r="F1701" s="4">
        <v>57.520299999999999</v>
      </c>
      <c r="G1701" s="5"/>
      <c r="H1701" s="6">
        <f t="shared" si="26"/>
        <v>282.99987600000003</v>
      </c>
    </row>
    <row r="1702" spans="1:8" hidden="1" x14ac:dyDescent="0.25">
      <c r="A1702" s="3" t="s">
        <v>2296</v>
      </c>
      <c r="B1702" s="1" t="s">
        <v>765</v>
      </c>
      <c r="C1702" s="3" t="s">
        <v>781</v>
      </c>
      <c r="D1702" s="1" t="s">
        <v>766</v>
      </c>
      <c r="E1702" s="1">
        <v>652</v>
      </c>
      <c r="F1702" s="4">
        <v>53.5276</v>
      </c>
      <c r="G1702" s="5"/>
      <c r="H1702" s="6">
        <f t="shared" si="26"/>
        <v>348.99995199999995</v>
      </c>
    </row>
    <row r="1703" spans="1:8" x14ac:dyDescent="0.25">
      <c r="A1703" s="3" t="s">
        <v>950</v>
      </c>
      <c r="B1703" s="1" t="s">
        <v>2614</v>
      </c>
      <c r="C1703" s="3" t="s">
        <v>1424</v>
      </c>
      <c r="D1703" s="1" t="s">
        <v>1932</v>
      </c>
      <c r="E1703" s="1">
        <v>42</v>
      </c>
      <c r="F1703" s="4">
        <v>66.666700000000006</v>
      </c>
      <c r="G1703" s="5"/>
      <c r="H1703" s="6">
        <f t="shared" si="26"/>
        <v>28.000014</v>
      </c>
    </row>
    <row r="1704" spans="1:8" x14ac:dyDescent="0.25">
      <c r="A1704" s="3" t="s">
        <v>1600</v>
      </c>
      <c r="B1704" s="1" t="s">
        <v>471</v>
      </c>
      <c r="C1704" s="3" t="s">
        <v>1424</v>
      </c>
      <c r="D1704" s="1" t="s">
        <v>1933</v>
      </c>
      <c r="E1704" s="1">
        <v>542</v>
      </c>
      <c r="F1704" s="4">
        <v>59.963099999999997</v>
      </c>
      <c r="G1704" s="5"/>
      <c r="H1704" s="6">
        <f t="shared" si="26"/>
        <v>325.00000199999999</v>
      </c>
    </row>
    <row r="1705" spans="1:8" x14ac:dyDescent="0.25">
      <c r="A1705" s="3" t="s">
        <v>298</v>
      </c>
      <c r="B1705" s="1" t="s">
        <v>951</v>
      </c>
      <c r="C1705" s="3" t="s">
        <v>1424</v>
      </c>
      <c r="D1705" s="1" t="s">
        <v>299</v>
      </c>
      <c r="E1705" s="1">
        <v>130</v>
      </c>
      <c r="F1705" s="4">
        <v>60.769199999999998</v>
      </c>
      <c r="G1705" s="5"/>
      <c r="H1705" s="6">
        <f t="shared" si="26"/>
        <v>78.999960000000002</v>
      </c>
    </row>
    <row r="1706" spans="1:8" x14ac:dyDescent="0.25">
      <c r="A1706" s="3" t="s">
        <v>952</v>
      </c>
      <c r="B1706" s="1" t="s">
        <v>136</v>
      </c>
      <c r="C1706" s="3" t="s">
        <v>1424</v>
      </c>
      <c r="D1706" s="1" t="s">
        <v>1601</v>
      </c>
      <c r="E1706" s="1">
        <v>154</v>
      </c>
      <c r="F1706" s="4">
        <v>67.532499999999999</v>
      </c>
      <c r="G1706" s="5"/>
      <c r="H1706" s="6">
        <f t="shared" si="26"/>
        <v>104.00004999999999</v>
      </c>
    </row>
    <row r="1707" spans="1:8" hidden="1" x14ac:dyDescent="0.25">
      <c r="A1707" s="3" t="s">
        <v>300</v>
      </c>
      <c r="B1707" s="1" t="s">
        <v>1934</v>
      </c>
      <c r="C1707" s="3" t="s">
        <v>324</v>
      </c>
      <c r="D1707" s="1" t="s">
        <v>2104</v>
      </c>
      <c r="E1707" s="1">
        <v>46</v>
      </c>
      <c r="F1707" s="4">
        <v>100</v>
      </c>
      <c r="G1707" s="5"/>
      <c r="H1707" s="6">
        <f t="shared" si="26"/>
        <v>46</v>
      </c>
    </row>
    <row r="1708" spans="1:8" hidden="1" x14ac:dyDescent="0.25">
      <c r="A1708" s="3" t="s">
        <v>300</v>
      </c>
      <c r="B1708" s="1" t="s">
        <v>1934</v>
      </c>
      <c r="C1708" s="3" t="s">
        <v>1624</v>
      </c>
      <c r="D1708" s="1" t="s">
        <v>1411</v>
      </c>
      <c r="E1708" s="1">
        <v>118</v>
      </c>
      <c r="F1708" s="4">
        <v>100</v>
      </c>
      <c r="G1708" s="5"/>
      <c r="H1708" s="6">
        <f t="shared" si="26"/>
        <v>118</v>
      </c>
    </row>
    <row r="1709" spans="1:8" hidden="1" x14ac:dyDescent="0.25">
      <c r="A1709" s="3" t="s">
        <v>1935</v>
      </c>
      <c r="B1709" s="1" t="s">
        <v>953</v>
      </c>
      <c r="C1709" s="3" t="s">
        <v>2297</v>
      </c>
      <c r="D1709" s="1" t="s">
        <v>627</v>
      </c>
      <c r="E1709" s="1">
        <v>186</v>
      </c>
      <c r="F1709" s="5">
        <v>82.4</v>
      </c>
      <c r="G1709" s="5" t="s">
        <v>2623</v>
      </c>
      <c r="H1709" s="6">
        <f t="shared" si="26"/>
        <v>153.26400000000001</v>
      </c>
    </row>
    <row r="1710" spans="1:8" hidden="1" x14ac:dyDescent="0.25">
      <c r="A1710" s="3" t="s">
        <v>1935</v>
      </c>
      <c r="B1710" s="1" t="s">
        <v>953</v>
      </c>
      <c r="C1710" s="3" t="s">
        <v>767</v>
      </c>
      <c r="D1710" s="1" t="s">
        <v>1257</v>
      </c>
      <c r="E1710" s="1">
        <v>228</v>
      </c>
      <c r="F1710" s="5">
        <v>100</v>
      </c>
      <c r="G1710" s="5" t="s">
        <v>2623</v>
      </c>
      <c r="H1710" s="6">
        <f t="shared" si="26"/>
        <v>228</v>
      </c>
    </row>
    <row r="1711" spans="1:8" hidden="1" x14ac:dyDescent="0.25">
      <c r="A1711" s="3" t="s">
        <v>1935</v>
      </c>
      <c r="B1711" s="1" t="s">
        <v>953</v>
      </c>
      <c r="C1711" s="3" t="s">
        <v>1602</v>
      </c>
      <c r="D1711" s="1" t="s">
        <v>1936</v>
      </c>
      <c r="E1711" s="1">
        <v>525</v>
      </c>
      <c r="F1711" s="5">
        <v>100</v>
      </c>
      <c r="G1711" s="5" t="s">
        <v>2623</v>
      </c>
      <c r="H1711" s="6">
        <f t="shared" si="26"/>
        <v>525</v>
      </c>
    </row>
    <row r="1712" spans="1:8" hidden="1" x14ac:dyDescent="0.25">
      <c r="A1712" s="3" t="s">
        <v>1935</v>
      </c>
      <c r="B1712" s="1" t="s">
        <v>953</v>
      </c>
      <c r="C1712" s="3" t="s">
        <v>1412</v>
      </c>
      <c r="D1712" s="1" t="s">
        <v>1603</v>
      </c>
      <c r="E1712" s="1">
        <v>578</v>
      </c>
      <c r="F1712" s="5">
        <v>100</v>
      </c>
      <c r="G1712" s="5" t="s">
        <v>2623</v>
      </c>
      <c r="H1712" s="6">
        <f t="shared" si="26"/>
        <v>578</v>
      </c>
    </row>
    <row r="1713" spans="1:8" hidden="1" x14ac:dyDescent="0.25">
      <c r="A1713" s="3" t="s">
        <v>1604</v>
      </c>
      <c r="B1713" s="1" t="s">
        <v>301</v>
      </c>
      <c r="C1713" s="3" t="s">
        <v>1311</v>
      </c>
      <c r="D1713" s="1" t="s">
        <v>1111</v>
      </c>
      <c r="E1713" s="1">
        <v>179</v>
      </c>
      <c r="F1713" s="5">
        <v>100</v>
      </c>
      <c r="G1713" s="5" t="s">
        <v>2623</v>
      </c>
      <c r="H1713" s="6">
        <f t="shared" si="26"/>
        <v>179</v>
      </c>
    </row>
    <row r="1714" spans="1:8" hidden="1" x14ac:dyDescent="0.25">
      <c r="A1714" s="3" t="s">
        <v>1604</v>
      </c>
      <c r="B1714" s="1" t="s">
        <v>301</v>
      </c>
      <c r="C1714" s="3" t="s">
        <v>1306</v>
      </c>
      <c r="D1714" s="1" t="s">
        <v>954</v>
      </c>
      <c r="E1714" s="1">
        <v>380</v>
      </c>
      <c r="F1714" s="5">
        <v>100</v>
      </c>
      <c r="G1714" s="5" t="s">
        <v>2623</v>
      </c>
      <c r="H1714" s="6">
        <f t="shared" si="26"/>
        <v>380</v>
      </c>
    </row>
    <row r="1715" spans="1:8" hidden="1" x14ac:dyDescent="0.25">
      <c r="A1715" s="3" t="s">
        <v>302</v>
      </c>
      <c r="B1715" s="1" t="s">
        <v>1937</v>
      </c>
      <c r="C1715" s="3" t="s">
        <v>54</v>
      </c>
      <c r="D1715" s="1" t="s">
        <v>1413</v>
      </c>
      <c r="E1715" s="1">
        <v>358</v>
      </c>
      <c r="F1715" s="5">
        <v>100</v>
      </c>
      <c r="G1715" s="5" t="s">
        <v>2623</v>
      </c>
      <c r="H1715" s="6">
        <f t="shared" si="26"/>
        <v>358</v>
      </c>
    </row>
    <row r="1716" spans="1:8" x14ac:dyDescent="0.25">
      <c r="A1716" s="3" t="s">
        <v>955</v>
      </c>
      <c r="B1716" s="1" t="s">
        <v>1605</v>
      </c>
      <c r="C1716" s="3" t="s">
        <v>137</v>
      </c>
      <c r="D1716" s="1" t="s">
        <v>1605</v>
      </c>
      <c r="E1716" s="1">
        <v>230</v>
      </c>
      <c r="F1716" s="5">
        <v>100</v>
      </c>
      <c r="G1716" s="5" t="s">
        <v>2623</v>
      </c>
      <c r="H1716" s="6">
        <f t="shared" si="26"/>
        <v>230</v>
      </c>
    </row>
    <row r="1717" spans="1:8" hidden="1" x14ac:dyDescent="0.25">
      <c r="A1717" s="3" t="s">
        <v>1258</v>
      </c>
      <c r="B1717" s="1" t="s">
        <v>1259</v>
      </c>
      <c r="C1717" s="3" t="s">
        <v>768</v>
      </c>
      <c r="D1717" s="1" t="s">
        <v>1260</v>
      </c>
      <c r="E1717" s="1">
        <v>243</v>
      </c>
      <c r="F1717" s="5">
        <v>100</v>
      </c>
      <c r="G1717" s="5" t="s">
        <v>2623</v>
      </c>
      <c r="H1717" s="6">
        <f t="shared" si="26"/>
        <v>243</v>
      </c>
    </row>
    <row r="1718" spans="1:8" hidden="1" x14ac:dyDescent="0.25">
      <c r="A1718" s="3" t="s">
        <v>1258</v>
      </c>
      <c r="B1718" s="1" t="s">
        <v>1259</v>
      </c>
      <c r="C1718" s="3" t="s">
        <v>2298</v>
      </c>
      <c r="D1718" s="1" t="s">
        <v>472</v>
      </c>
      <c r="E1718" s="1">
        <v>303</v>
      </c>
      <c r="F1718" s="5">
        <v>65.3</v>
      </c>
      <c r="G1718" s="5" t="s">
        <v>2623</v>
      </c>
      <c r="H1718" s="6">
        <f t="shared" si="26"/>
        <v>197.85899999999998</v>
      </c>
    </row>
    <row r="1719" spans="1:8" hidden="1" x14ac:dyDescent="0.25">
      <c r="A1719" s="3" t="s">
        <v>1258</v>
      </c>
      <c r="B1719" s="1" t="s">
        <v>1259</v>
      </c>
      <c r="C1719" s="3" t="s">
        <v>1414</v>
      </c>
      <c r="D1719" s="1" t="s">
        <v>956</v>
      </c>
      <c r="E1719" s="1">
        <v>141</v>
      </c>
      <c r="F1719" s="5">
        <v>44.8</v>
      </c>
      <c r="G1719" s="5" t="s">
        <v>2623</v>
      </c>
      <c r="H1719" s="6">
        <f t="shared" si="26"/>
        <v>63.167999999999992</v>
      </c>
    </row>
    <row r="1720" spans="1:8" hidden="1" x14ac:dyDescent="0.25">
      <c r="A1720" s="3" t="s">
        <v>1258</v>
      </c>
      <c r="B1720" s="1" t="s">
        <v>1259</v>
      </c>
      <c r="C1720" s="3" t="s">
        <v>303</v>
      </c>
      <c r="D1720" s="1" t="s">
        <v>957</v>
      </c>
      <c r="E1720" s="1">
        <v>176</v>
      </c>
      <c r="F1720" s="5">
        <v>87.9</v>
      </c>
      <c r="G1720" s="5" t="s">
        <v>2623</v>
      </c>
      <c r="H1720" s="6">
        <f t="shared" si="26"/>
        <v>154.70400000000001</v>
      </c>
    </row>
    <row r="1721" spans="1:8" hidden="1" x14ac:dyDescent="0.25">
      <c r="A1721" s="3" t="s">
        <v>1258</v>
      </c>
      <c r="B1721" s="1" t="s">
        <v>1259</v>
      </c>
      <c r="C1721" s="3" t="s">
        <v>138</v>
      </c>
      <c r="D1721" s="1" t="s">
        <v>2299</v>
      </c>
      <c r="E1721" s="1">
        <v>185</v>
      </c>
      <c r="F1721" s="5">
        <v>65.3</v>
      </c>
      <c r="G1721" s="5" t="s">
        <v>2623</v>
      </c>
      <c r="H1721" s="6">
        <f t="shared" si="26"/>
        <v>120.80500000000001</v>
      </c>
    </row>
    <row r="1722" spans="1:8" hidden="1" x14ac:dyDescent="0.25">
      <c r="A1722" s="3" t="s">
        <v>1258</v>
      </c>
      <c r="B1722" s="1" t="s">
        <v>1259</v>
      </c>
      <c r="C1722" s="3" t="s">
        <v>769</v>
      </c>
      <c r="D1722" s="1" t="s">
        <v>473</v>
      </c>
      <c r="E1722" s="1">
        <v>156</v>
      </c>
      <c r="F1722" s="5">
        <v>100</v>
      </c>
      <c r="G1722" s="5" t="s">
        <v>2623</v>
      </c>
      <c r="H1722" s="6">
        <f t="shared" si="26"/>
        <v>156</v>
      </c>
    </row>
    <row r="1723" spans="1:8" hidden="1" x14ac:dyDescent="0.25">
      <c r="A1723" s="3" t="s">
        <v>139</v>
      </c>
      <c r="B1723" s="1" t="s">
        <v>958</v>
      </c>
      <c r="C1723" s="3" t="s">
        <v>922</v>
      </c>
      <c r="D1723" s="1" t="s">
        <v>958</v>
      </c>
      <c r="E1723" s="1">
        <v>229</v>
      </c>
      <c r="F1723" s="5">
        <v>79.099999999999994</v>
      </c>
      <c r="G1723" s="5" t="s">
        <v>2623</v>
      </c>
      <c r="H1723" s="6">
        <f t="shared" si="26"/>
        <v>181.13899999999998</v>
      </c>
    </row>
    <row r="1724" spans="1:8" hidden="1" x14ac:dyDescent="0.25">
      <c r="A1724" s="3" t="s">
        <v>2615</v>
      </c>
      <c r="B1724" s="1" t="s">
        <v>140</v>
      </c>
      <c r="C1724" s="3" t="s">
        <v>1455</v>
      </c>
      <c r="D1724" s="1" t="s">
        <v>140</v>
      </c>
      <c r="E1724" s="1">
        <v>479</v>
      </c>
      <c r="F1724" s="5">
        <v>100</v>
      </c>
      <c r="G1724" s="5" t="s">
        <v>2623</v>
      </c>
      <c r="H1724" s="6">
        <f t="shared" si="26"/>
        <v>479</v>
      </c>
    </row>
    <row r="1725" spans="1:8" hidden="1" x14ac:dyDescent="0.25">
      <c r="A1725" s="3" t="s">
        <v>1606</v>
      </c>
      <c r="B1725" s="1" t="s">
        <v>304</v>
      </c>
      <c r="C1725" s="3" t="s">
        <v>2300</v>
      </c>
      <c r="D1725" s="1" t="s">
        <v>2105</v>
      </c>
      <c r="E1725" s="1">
        <v>77</v>
      </c>
      <c r="F1725" s="4">
        <v>87.013000000000005</v>
      </c>
      <c r="G1725" s="5"/>
      <c r="H1725" s="6">
        <f t="shared" si="26"/>
        <v>67.000010000000003</v>
      </c>
    </row>
    <row r="1726" spans="1:8" hidden="1" x14ac:dyDescent="0.25">
      <c r="A1726" s="3" t="s">
        <v>1606</v>
      </c>
      <c r="B1726" s="1" t="s">
        <v>304</v>
      </c>
      <c r="C1726" s="3" t="s">
        <v>2301</v>
      </c>
      <c r="D1726" s="1" t="s">
        <v>304</v>
      </c>
      <c r="E1726" s="1">
        <v>415</v>
      </c>
      <c r="F1726" s="4">
        <v>89.397599999999997</v>
      </c>
      <c r="G1726" s="5"/>
      <c r="H1726" s="6">
        <f t="shared" si="26"/>
        <v>371.00004000000001</v>
      </c>
    </row>
    <row r="1727" spans="1:8" hidden="1" x14ac:dyDescent="0.25">
      <c r="A1727" s="3" t="s">
        <v>959</v>
      </c>
      <c r="B1727" s="1" t="s">
        <v>628</v>
      </c>
      <c r="C1727" s="3" t="s">
        <v>655</v>
      </c>
      <c r="D1727" s="1" t="s">
        <v>628</v>
      </c>
      <c r="E1727" s="1">
        <v>216</v>
      </c>
      <c r="F1727" s="4">
        <v>46.7592</v>
      </c>
      <c r="G1727" s="5"/>
      <c r="H1727" s="6">
        <f t="shared" si="26"/>
        <v>100.999872</v>
      </c>
    </row>
    <row r="1728" spans="1:8" hidden="1" x14ac:dyDescent="0.25">
      <c r="A1728" s="3" t="s">
        <v>2302</v>
      </c>
      <c r="B1728" s="1" t="s">
        <v>1415</v>
      </c>
      <c r="C1728" s="3" t="s">
        <v>305</v>
      </c>
      <c r="D1728" s="1" t="s">
        <v>306</v>
      </c>
      <c r="E1728" s="1">
        <v>345</v>
      </c>
      <c r="F1728" s="5">
        <v>100</v>
      </c>
      <c r="G1728" s="5" t="s">
        <v>2623</v>
      </c>
      <c r="H1728" s="6">
        <f t="shared" si="26"/>
        <v>345</v>
      </c>
    </row>
    <row r="1729" spans="1:8" hidden="1" x14ac:dyDescent="0.25">
      <c r="A1729" s="3" t="s">
        <v>2302</v>
      </c>
      <c r="B1729" s="1" t="s">
        <v>1415</v>
      </c>
      <c r="C1729" s="3" t="s">
        <v>770</v>
      </c>
      <c r="D1729" s="1" t="s">
        <v>960</v>
      </c>
      <c r="E1729" s="1">
        <v>517</v>
      </c>
      <c r="F1729" s="5">
        <v>100</v>
      </c>
      <c r="G1729" s="5" t="s">
        <v>2623</v>
      </c>
      <c r="H1729" s="6">
        <f t="shared" si="26"/>
        <v>517</v>
      </c>
    </row>
    <row r="1730" spans="1:8" hidden="1" x14ac:dyDescent="0.25">
      <c r="A1730" s="3" t="s">
        <v>2302</v>
      </c>
      <c r="B1730" s="1" t="s">
        <v>1415</v>
      </c>
      <c r="C1730" s="3" t="s">
        <v>771</v>
      </c>
      <c r="D1730" s="1" t="s">
        <v>307</v>
      </c>
      <c r="E1730" s="1">
        <v>391</v>
      </c>
      <c r="F1730" s="5">
        <v>100</v>
      </c>
      <c r="G1730" s="5" t="s">
        <v>2623</v>
      </c>
      <c r="H1730" s="6">
        <f t="shared" si="26"/>
        <v>391</v>
      </c>
    </row>
    <row r="1731" spans="1:8" hidden="1" x14ac:dyDescent="0.25">
      <c r="A1731" s="3" t="s">
        <v>2302</v>
      </c>
      <c r="B1731" s="1" t="s">
        <v>1415</v>
      </c>
      <c r="C1731" s="3" t="s">
        <v>2106</v>
      </c>
      <c r="D1731" s="1" t="s">
        <v>1607</v>
      </c>
      <c r="E1731" s="1">
        <v>455</v>
      </c>
      <c r="F1731" s="5">
        <v>100</v>
      </c>
      <c r="G1731" s="5" t="s">
        <v>2623</v>
      </c>
      <c r="H1731" s="6">
        <f t="shared" si="26"/>
        <v>455</v>
      </c>
    </row>
    <row r="1732" spans="1:8" hidden="1" x14ac:dyDescent="0.25">
      <c r="A1732" s="3" t="s">
        <v>2302</v>
      </c>
      <c r="B1732" s="1" t="s">
        <v>1415</v>
      </c>
      <c r="C1732" s="3" t="s">
        <v>2303</v>
      </c>
      <c r="D1732" s="1" t="s">
        <v>2616</v>
      </c>
      <c r="E1732" s="1">
        <v>489</v>
      </c>
      <c r="F1732" s="5">
        <v>100</v>
      </c>
      <c r="G1732" s="5" t="s">
        <v>2623</v>
      </c>
      <c r="H1732" s="6">
        <f t="shared" si="26"/>
        <v>489</v>
      </c>
    </row>
    <row r="1733" spans="1:8" hidden="1" x14ac:dyDescent="0.25">
      <c r="A1733" s="3" t="s">
        <v>2302</v>
      </c>
      <c r="B1733" s="1" t="s">
        <v>1415</v>
      </c>
      <c r="C1733" s="3" t="s">
        <v>1608</v>
      </c>
      <c r="D1733" s="1" t="s">
        <v>474</v>
      </c>
      <c r="E1733" s="1">
        <v>385</v>
      </c>
      <c r="F1733" s="5">
        <v>100</v>
      </c>
      <c r="G1733" s="5" t="s">
        <v>2623</v>
      </c>
      <c r="H1733" s="6">
        <f t="shared" si="26"/>
        <v>385</v>
      </c>
    </row>
    <row r="1734" spans="1:8" hidden="1" x14ac:dyDescent="0.25">
      <c r="A1734" s="3" t="s">
        <v>2302</v>
      </c>
      <c r="B1734" s="1" t="s">
        <v>1415</v>
      </c>
      <c r="C1734" s="3" t="s">
        <v>138</v>
      </c>
      <c r="D1734" s="1" t="s">
        <v>1938</v>
      </c>
      <c r="E1734" s="1">
        <v>312</v>
      </c>
      <c r="F1734" s="5">
        <v>100</v>
      </c>
      <c r="G1734" s="5" t="s">
        <v>2623</v>
      </c>
      <c r="H1734" s="6">
        <f t="shared" si="26"/>
        <v>312</v>
      </c>
    </row>
    <row r="1735" spans="1:8" hidden="1" x14ac:dyDescent="0.25">
      <c r="A1735" s="3" t="s">
        <v>308</v>
      </c>
      <c r="B1735" s="1" t="s">
        <v>2304</v>
      </c>
      <c r="C1735" s="3" t="s">
        <v>141</v>
      </c>
      <c r="D1735" s="1" t="s">
        <v>2304</v>
      </c>
      <c r="E1735" s="1">
        <v>784</v>
      </c>
      <c r="F1735" s="4">
        <v>85.459100000000007</v>
      </c>
      <c r="G1735" s="5"/>
      <c r="H1735" s="6">
        <f t="shared" si="26"/>
        <v>669.99934399999995</v>
      </c>
    </row>
    <row r="1736" spans="1:8" hidden="1" x14ac:dyDescent="0.25">
      <c r="A1736" s="3" t="s">
        <v>2107</v>
      </c>
      <c r="B1736" s="1" t="s">
        <v>1112</v>
      </c>
      <c r="C1736" s="3" t="s">
        <v>1416</v>
      </c>
      <c r="D1736" s="1" t="s">
        <v>1112</v>
      </c>
      <c r="E1736" s="1">
        <v>312</v>
      </c>
      <c r="F1736" s="5">
        <v>89.6</v>
      </c>
      <c r="G1736" s="5" t="s">
        <v>2623</v>
      </c>
      <c r="H1736" s="6">
        <f t="shared" ref="H1736:H1799" si="27">E1736*F1736/100</f>
        <v>279.55199999999996</v>
      </c>
    </row>
    <row r="1737" spans="1:8" hidden="1" x14ac:dyDescent="0.25">
      <c r="A1737" s="3" t="s">
        <v>2107</v>
      </c>
      <c r="B1737" s="1" t="s">
        <v>1112</v>
      </c>
      <c r="C1737" s="3" t="s">
        <v>772</v>
      </c>
      <c r="D1737" s="1" t="s">
        <v>1779</v>
      </c>
      <c r="E1737" s="1">
        <v>422</v>
      </c>
      <c r="F1737" s="5">
        <v>75.2</v>
      </c>
      <c r="G1737" s="5" t="s">
        <v>2623</v>
      </c>
      <c r="H1737" s="6">
        <f t="shared" si="27"/>
        <v>317.34399999999999</v>
      </c>
    </row>
    <row r="1738" spans="1:8" hidden="1" x14ac:dyDescent="0.25">
      <c r="A1738" s="3" t="s">
        <v>1417</v>
      </c>
      <c r="B1738" s="1" t="s">
        <v>142</v>
      </c>
      <c r="C1738" s="3" t="s">
        <v>1609</v>
      </c>
      <c r="D1738" s="1" t="s">
        <v>142</v>
      </c>
      <c r="E1738" s="1">
        <v>275</v>
      </c>
      <c r="F1738" s="5">
        <v>100</v>
      </c>
      <c r="G1738" s="5" t="s">
        <v>2623</v>
      </c>
      <c r="H1738" s="6">
        <f t="shared" si="27"/>
        <v>275</v>
      </c>
    </row>
    <row r="1739" spans="1:8" hidden="1" x14ac:dyDescent="0.25">
      <c r="A1739" s="3" t="s">
        <v>143</v>
      </c>
      <c r="B1739" s="1" t="s">
        <v>1780</v>
      </c>
      <c r="C1739" s="3" t="s">
        <v>961</v>
      </c>
      <c r="D1739" s="1" t="s">
        <v>1780</v>
      </c>
      <c r="E1739" s="1">
        <v>434</v>
      </c>
      <c r="F1739" s="5">
        <v>84.5</v>
      </c>
      <c r="G1739" s="5" t="s">
        <v>2623</v>
      </c>
      <c r="H1739" s="6">
        <f t="shared" si="27"/>
        <v>366.73</v>
      </c>
    </row>
    <row r="1740" spans="1:8" hidden="1" x14ac:dyDescent="0.25">
      <c r="A1740" s="3" t="s">
        <v>2305</v>
      </c>
      <c r="B1740" s="1" t="s">
        <v>1113</v>
      </c>
      <c r="C1740" s="3" t="s">
        <v>2108</v>
      </c>
      <c r="D1740" s="1" t="s">
        <v>1113</v>
      </c>
      <c r="E1740" s="1">
        <v>208</v>
      </c>
      <c r="F1740" s="5">
        <v>100</v>
      </c>
      <c r="G1740" s="5" t="s">
        <v>2623</v>
      </c>
      <c r="H1740" s="6">
        <f t="shared" si="27"/>
        <v>208</v>
      </c>
    </row>
    <row r="1741" spans="1:8" hidden="1" x14ac:dyDescent="0.25">
      <c r="A1741" s="3" t="s">
        <v>2617</v>
      </c>
      <c r="B1741" s="1" t="s">
        <v>962</v>
      </c>
      <c r="C1741" s="3" t="s">
        <v>963</v>
      </c>
      <c r="D1741" s="1" t="s">
        <v>962</v>
      </c>
      <c r="E1741" s="1">
        <v>344</v>
      </c>
      <c r="F1741" s="5">
        <v>100</v>
      </c>
      <c r="G1741" s="5" t="s">
        <v>2623</v>
      </c>
      <c r="H1741" s="6">
        <f t="shared" si="27"/>
        <v>344</v>
      </c>
    </row>
    <row r="1742" spans="1:8" hidden="1" x14ac:dyDescent="0.25">
      <c r="A1742" s="3" t="s">
        <v>2470</v>
      </c>
      <c r="B1742" s="1" t="s">
        <v>1939</v>
      </c>
      <c r="C1742" s="3" t="s">
        <v>773</v>
      </c>
      <c r="D1742" s="1" t="s">
        <v>2109</v>
      </c>
      <c r="E1742" s="1">
        <v>515</v>
      </c>
      <c r="F1742" s="4">
        <v>63.301000000000002</v>
      </c>
      <c r="G1742" s="5"/>
      <c r="H1742" s="6">
        <f t="shared" si="27"/>
        <v>326.00015000000002</v>
      </c>
    </row>
    <row r="1743" spans="1:8" hidden="1" x14ac:dyDescent="0.25">
      <c r="A1743" s="3" t="s">
        <v>2470</v>
      </c>
      <c r="B1743" s="1" t="s">
        <v>1939</v>
      </c>
      <c r="C1743" s="3" t="s">
        <v>26</v>
      </c>
      <c r="D1743" s="1" t="s">
        <v>1781</v>
      </c>
      <c r="E1743" s="1">
        <v>463</v>
      </c>
      <c r="F1743" s="4">
        <v>84.017300000000006</v>
      </c>
      <c r="G1743" s="5"/>
      <c r="H1743" s="6">
        <f t="shared" si="27"/>
        <v>389.00009900000003</v>
      </c>
    </row>
    <row r="1744" spans="1:8" hidden="1" x14ac:dyDescent="0.25">
      <c r="A1744" s="3" t="s">
        <v>2470</v>
      </c>
      <c r="B1744" s="1" t="s">
        <v>1939</v>
      </c>
      <c r="C1744" s="3" t="s">
        <v>2306</v>
      </c>
      <c r="D1744" s="1" t="s">
        <v>309</v>
      </c>
      <c r="E1744" s="1">
        <v>394</v>
      </c>
      <c r="F1744" s="5">
        <v>85.1</v>
      </c>
      <c r="G1744" s="5" t="s">
        <v>2623</v>
      </c>
      <c r="H1744" s="6">
        <f t="shared" si="27"/>
        <v>335.29399999999993</v>
      </c>
    </row>
    <row r="1745" spans="1:8" hidden="1" x14ac:dyDescent="0.25">
      <c r="A1745" s="3" t="s">
        <v>2470</v>
      </c>
      <c r="B1745" s="1" t="s">
        <v>1939</v>
      </c>
      <c r="C1745" s="3" t="s">
        <v>2259</v>
      </c>
      <c r="D1745" s="1" t="s">
        <v>1114</v>
      </c>
      <c r="E1745" s="1">
        <v>413</v>
      </c>
      <c r="F1745" s="5">
        <v>73.7</v>
      </c>
      <c r="G1745" s="5" t="s">
        <v>2623</v>
      </c>
      <c r="H1745" s="6">
        <f t="shared" si="27"/>
        <v>304.38100000000003</v>
      </c>
    </row>
    <row r="1746" spans="1:8" hidden="1" x14ac:dyDescent="0.25">
      <c r="A1746" s="3" t="s">
        <v>1261</v>
      </c>
      <c r="B1746" s="1" t="s">
        <v>2307</v>
      </c>
      <c r="C1746" s="3" t="s">
        <v>268</v>
      </c>
      <c r="D1746" s="1" t="s">
        <v>475</v>
      </c>
      <c r="E1746" s="1">
        <v>537</v>
      </c>
      <c r="F1746" s="5">
        <v>97.7</v>
      </c>
      <c r="G1746" s="5" t="s">
        <v>2623</v>
      </c>
      <c r="H1746" s="6">
        <f t="shared" si="27"/>
        <v>524.649</v>
      </c>
    </row>
    <row r="1747" spans="1:8" hidden="1" x14ac:dyDescent="0.25">
      <c r="A1747" s="3" t="s">
        <v>1261</v>
      </c>
      <c r="B1747" s="1" t="s">
        <v>2307</v>
      </c>
      <c r="C1747" s="3" t="s">
        <v>1412</v>
      </c>
      <c r="D1747" s="1" t="s">
        <v>1782</v>
      </c>
      <c r="E1747" s="1">
        <v>445</v>
      </c>
      <c r="F1747" s="5">
        <v>100</v>
      </c>
      <c r="G1747" s="5" t="s">
        <v>2623</v>
      </c>
      <c r="H1747" s="6">
        <f t="shared" si="27"/>
        <v>445</v>
      </c>
    </row>
    <row r="1748" spans="1:8" hidden="1" x14ac:dyDescent="0.25">
      <c r="A1748" s="3" t="s">
        <v>1261</v>
      </c>
      <c r="B1748" s="1" t="s">
        <v>2307</v>
      </c>
      <c r="C1748" s="3" t="s">
        <v>1550</v>
      </c>
      <c r="D1748" s="1" t="s">
        <v>310</v>
      </c>
      <c r="E1748" s="1">
        <v>51</v>
      </c>
      <c r="F1748" s="5">
        <v>81.599999999999994</v>
      </c>
      <c r="G1748" s="5" t="s">
        <v>2623</v>
      </c>
      <c r="H1748" s="6">
        <f t="shared" si="27"/>
        <v>41.615999999999993</v>
      </c>
    </row>
    <row r="1749" spans="1:8" hidden="1" x14ac:dyDescent="0.25">
      <c r="A1749" s="3" t="s">
        <v>964</v>
      </c>
      <c r="B1749" s="1" t="s">
        <v>2471</v>
      </c>
      <c r="C1749" s="3" t="s">
        <v>54</v>
      </c>
      <c r="D1749" s="1" t="s">
        <v>2471</v>
      </c>
      <c r="E1749" s="1">
        <v>183</v>
      </c>
      <c r="F1749" s="5">
        <v>100</v>
      </c>
      <c r="G1749" s="5" t="s">
        <v>2623</v>
      </c>
      <c r="H1749" s="6">
        <f t="shared" si="27"/>
        <v>183</v>
      </c>
    </row>
    <row r="1750" spans="1:8" hidden="1" x14ac:dyDescent="0.25">
      <c r="A1750" s="3" t="s">
        <v>2308</v>
      </c>
      <c r="B1750" s="1" t="s">
        <v>2110</v>
      </c>
      <c r="C1750" s="3" t="s">
        <v>1610</v>
      </c>
      <c r="D1750" s="1" t="s">
        <v>2110</v>
      </c>
      <c r="E1750" s="1">
        <v>323</v>
      </c>
      <c r="F1750" s="4">
        <v>44.272399999999998</v>
      </c>
      <c r="G1750" s="5"/>
      <c r="H1750" s="6">
        <f t="shared" si="27"/>
        <v>142.999852</v>
      </c>
    </row>
    <row r="1751" spans="1:8" hidden="1" x14ac:dyDescent="0.25">
      <c r="A1751" s="3" t="s">
        <v>1418</v>
      </c>
      <c r="B1751" s="1" t="s">
        <v>774</v>
      </c>
      <c r="C1751" s="3" t="s">
        <v>2309</v>
      </c>
      <c r="D1751" s="1" t="s">
        <v>1115</v>
      </c>
      <c r="E1751" s="1">
        <v>490</v>
      </c>
      <c r="F1751" s="4">
        <v>42.244900000000001</v>
      </c>
      <c r="G1751" s="5"/>
      <c r="H1751" s="6">
        <f t="shared" si="27"/>
        <v>207.00001</v>
      </c>
    </row>
    <row r="1752" spans="1:8" hidden="1" x14ac:dyDescent="0.25">
      <c r="A1752" s="3" t="s">
        <v>1418</v>
      </c>
      <c r="B1752" s="1" t="s">
        <v>774</v>
      </c>
      <c r="C1752" s="3" t="s">
        <v>311</v>
      </c>
      <c r="D1752" s="1" t="s">
        <v>1419</v>
      </c>
      <c r="E1752" s="1">
        <v>482</v>
      </c>
      <c r="F1752" s="4">
        <v>42.116199999999999</v>
      </c>
      <c r="G1752" s="5"/>
      <c r="H1752" s="6">
        <f t="shared" si="27"/>
        <v>203.00008399999999</v>
      </c>
    </row>
    <row r="1753" spans="1:8" hidden="1" x14ac:dyDescent="0.25">
      <c r="A1753" s="3" t="s">
        <v>2111</v>
      </c>
      <c r="B1753" s="1" t="s">
        <v>1783</v>
      </c>
      <c r="C1753" s="3" t="s">
        <v>152</v>
      </c>
      <c r="D1753" s="1" t="s">
        <v>2112</v>
      </c>
      <c r="E1753" s="1">
        <v>0</v>
      </c>
      <c r="F1753" s="4">
        <v>0</v>
      </c>
      <c r="G1753" s="5"/>
      <c r="H1753" s="6">
        <f t="shared" si="27"/>
        <v>0</v>
      </c>
    </row>
    <row r="1754" spans="1:8" hidden="1" x14ac:dyDescent="0.25">
      <c r="A1754" s="3" t="s">
        <v>965</v>
      </c>
      <c r="B1754" s="1" t="s">
        <v>1420</v>
      </c>
      <c r="C1754" s="3" t="s">
        <v>152</v>
      </c>
      <c r="D1754" s="1" t="s">
        <v>1420</v>
      </c>
      <c r="E1754" s="1">
        <v>0</v>
      </c>
      <c r="F1754" s="4">
        <v>0</v>
      </c>
      <c r="G1754" s="5"/>
      <c r="H1754" s="6">
        <f t="shared" si="27"/>
        <v>0</v>
      </c>
    </row>
    <row r="1755" spans="1:8" hidden="1" x14ac:dyDescent="0.25">
      <c r="A1755" s="3" t="s">
        <v>2310</v>
      </c>
      <c r="B1755" s="1" t="s">
        <v>2311</v>
      </c>
      <c r="C1755" s="3" t="s">
        <v>629</v>
      </c>
      <c r="D1755" s="1" t="s">
        <v>2311</v>
      </c>
      <c r="E1755" s="1">
        <v>198</v>
      </c>
      <c r="F1755" s="5">
        <v>100</v>
      </c>
      <c r="G1755" s="5" t="s">
        <v>2623</v>
      </c>
      <c r="H1755" s="6">
        <f t="shared" si="27"/>
        <v>198</v>
      </c>
    </row>
    <row r="1756" spans="1:8" hidden="1" x14ac:dyDescent="0.25">
      <c r="A1756" s="3" t="s">
        <v>1784</v>
      </c>
      <c r="B1756" s="1" t="s">
        <v>966</v>
      </c>
      <c r="C1756" s="3" t="s">
        <v>1262</v>
      </c>
      <c r="D1756" s="1" t="s">
        <v>1263</v>
      </c>
      <c r="E1756" s="1">
        <v>40</v>
      </c>
      <c r="F1756" s="4">
        <v>75</v>
      </c>
      <c r="G1756" s="5"/>
      <c r="H1756" s="6">
        <f t="shared" si="27"/>
        <v>30</v>
      </c>
    </row>
    <row r="1757" spans="1:8" hidden="1" x14ac:dyDescent="0.25">
      <c r="A1757" s="3" t="s">
        <v>2472</v>
      </c>
      <c r="B1757" s="1" t="s">
        <v>1940</v>
      </c>
      <c r="C1757" s="3" t="s">
        <v>1941</v>
      </c>
      <c r="D1757" s="1" t="s">
        <v>1940</v>
      </c>
      <c r="E1757" s="1">
        <v>97</v>
      </c>
      <c r="F1757" s="4">
        <v>98.969099999999997</v>
      </c>
      <c r="G1757" s="5"/>
      <c r="H1757" s="6">
        <f t="shared" si="27"/>
        <v>96.000026999999989</v>
      </c>
    </row>
    <row r="1758" spans="1:8" hidden="1" x14ac:dyDescent="0.25">
      <c r="A1758" s="3" t="s">
        <v>1785</v>
      </c>
      <c r="B1758" s="1" t="s">
        <v>630</v>
      </c>
      <c r="C1758" s="3" t="s">
        <v>152</v>
      </c>
      <c r="D1758" s="1" t="s">
        <v>2473</v>
      </c>
      <c r="E1758" s="1">
        <v>170</v>
      </c>
      <c r="F1758" s="4">
        <v>87.647099999999995</v>
      </c>
      <c r="G1758" s="5"/>
      <c r="H1758" s="6">
        <f t="shared" si="27"/>
        <v>149.00006999999999</v>
      </c>
    </row>
    <row r="1759" spans="1:8" hidden="1" x14ac:dyDescent="0.25">
      <c r="A1759" s="3" t="s">
        <v>1785</v>
      </c>
      <c r="B1759" s="1" t="s">
        <v>630</v>
      </c>
      <c r="C1759" s="3" t="s">
        <v>1427</v>
      </c>
      <c r="D1759" s="1" t="s">
        <v>312</v>
      </c>
      <c r="E1759" s="1">
        <v>74</v>
      </c>
      <c r="F1759" s="4">
        <v>90.540499999999994</v>
      </c>
      <c r="G1759" s="5"/>
      <c r="H1759" s="6">
        <f t="shared" si="27"/>
        <v>66.99996999999999</v>
      </c>
    </row>
    <row r="1760" spans="1:8" hidden="1" x14ac:dyDescent="0.25">
      <c r="A1760" s="3" t="s">
        <v>1785</v>
      </c>
      <c r="B1760" s="1" t="s">
        <v>630</v>
      </c>
      <c r="C1760" s="3" t="s">
        <v>2121</v>
      </c>
      <c r="D1760" s="1" t="s">
        <v>1116</v>
      </c>
      <c r="E1760" s="1">
        <v>91</v>
      </c>
      <c r="F1760" s="4">
        <v>91.208799999999997</v>
      </c>
      <c r="G1760" s="5"/>
      <c r="H1760" s="6">
        <f t="shared" si="27"/>
        <v>83.000007999999994</v>
      </c>
    </row>
    <row r="1761" spans="1:8" hidden="1" x14ac:dyDescent="0.25">
      <c r="A1761" s="3" t="s">
        <v>1785</v>
      </c>
      <c r="B1761" s="1" t="s">
        <v>630</v>
      </c>
      <c r="C1761" s="3" t="s">
        <v>169</v>
      </c>
      <c r="D1761" s="1" t="s">
        <v>313</v>
      </c>
      <c r="E1761" s="1">
        <v>174</v>
      </c>
      <c r="F1761" s="4">
        <v>96.551699999999997</v>
      </c>
      <c r="G1761" s="5"/>
      <c r="H1761" s="6">
        <f t="shared" si="27"/>
        <v>167.99995799999999</v>
      </c>
    </row>
    <row r="1762" spans="1:8" hidden="1" x14ac:dyDescent="0.25">
      <c r="A1762" s="3" t="s">
        <v>1785</v>
      </c>
      <c r="B1762" s="1" t="s">
        <v>630</v>
      </c>
      <c r="C1762" s="3" t="s">
        <v>780</v>
      </c>
      <c r="D1762" s="1" t="s">
        <v>144</v>
      </c>
      <c r="E1762" s="1">
        <v>130</v>
      </c>
      <c r="F1762" s="4">
        <v>90.769199999999998</v>
      </c>
      <c r="G1762" s="5"/>
      <c r="H1762" s="6">
        <f t="shared" si="27"/>
        <v>117.99995999999999</v>
      </c>
    </row>
    <row r="1763" spans="1:8" hidden="1" x14ac:dyDescent="0.25">
      <c r="A1763" s="3" t="s">
        <v>1785</v>
      </c>
      <c r="B1763" s="1" t="s">
        <v>630</v>
      </c>
      <c r="C1763" s="3" t="s">
        <v>1442</v>
      </c>
      <c r="D1763" s="1" t="s">
        <v>314</v>
      </c>
      <c r="E1763" s="1">
        <v>137</v>
      </c>
      <c r="F1763" s="4">
        <v>73.722700000000003</v>
      </c>
      <c r="G1763" s="5"/>
      <c r="H1763" s="6">
        <f t="shared" si="27"/>
        <v>101.00009900000001</v>
      </c>
    </row>
    <row r="1764" spans="1:8" hidden="1" x14ac:dyDescent="0.25">
      <c r="A1764" s="3" t="s">
        <v>1785</v>
      </c>
      <c r="B1764" s="1" t="s">
        <v>630</v>
      </c>
      <c r="C1764" s="3" t="s">
        <v>2327</v>
      </c>
      <c r="D1764" s="1" t="s">
        <v>631</v>
      </c>
      <c r="E1764" s="1">
        <v>220</v>
      </c>
      <c r="F1764" s="4">
        <v>96.363699999999994</v>
      </c>
      <c r="G1764" s="5"/>
      <c r="H1764" s="6">
        <f t="shared" si="27"/>
        <v>212.00013999999999</v>
      </c>
    </row>
    <row r="1765" spans="1:8" hidden="1" x14ac:dyDescent="0.25">
      <c r="A1765" s="3" t="s">
        <v>1785</v>
      </c>
      <c r="B1765" s="1" t="s">
        <v>630</v>
      </c>
      <c r="C1765" s="3" t="s">
        <v>785</v>
      </c>
      <c r="D1765" s="1" t="s">
        <v>2312</v>
      </c>
      <c r="E1765" s="1">
        <v>237</v>
      </c>
      <c r="F1765" s="4">
        <v>87.341800000000006</v>
      </c>
      <c r="G1765" s="5"/>
      <c r="H1765" s="6">
        <f t="shared" si="27"/>
        <v>207.000066</v>
      </c>
    </row>
    <row r="1766" spans="1:8" hidden="1" x14ac:dyDescent="0.25">
      <c r="A1766" s="3" t="s">
        <v>1785</v>
      </c>
      <c r="B1766" s="1" t="s">
        <v>630</v>
      </c>
      <c r="C1766" s="3" t="s">
        <v>162</v>
      </c>
      <c r="D1766" s="1" t="s">
        <v>2474</v>
      </c>
      <c r="E1766" s="1">
        <v>198</v>
      </c>
      <c r="F1766" s="4">
        <v>91.919200000000004</v>
      </c>
      <c r="G1766" s="5"/>
      <c r="H1766" s="6">
        <f t="shared" si="27"/>
        <v>182.00001599999999</v>
      </c>
    </row>
    <row r="1767" spans="1:8" hidden="1" x14ac:dyDescent="0.25">
      <c r="A1767" s="3" t="s">
        <v>2618</v>
      </c>
      <c r="B1767" s="1" t="s">
        <v>1786</v>
      </c>
      <c r="C1767" s="3" t="s">
        <v>1264</v>
      </c>
      <c r="D1767" s="1" t="s">
        <v>1786</v>
      </c>
      <c r="E1767" s="1">
        <v>360</v>
      </c>
      <c r="F1767" s="4">
        <v>86.944500000000005</v>
      </c>
      <c r="G1767" s="5"/>
      <c r="H1767" s="6">
        <f t="shared" si="27"/>
        <v>313.00020000000001</v>
      </c>
    </row>
    <row r="1768" spans="1:8" hidden="1" x14ac:dyDescent="0.25">
      <c r="A1768" s="3" t="s">
        <v>1611</v>
      </c>
      <c r="B1768" s="1" t="s">
        <v>1265</v>
      </c>
      <c r="C1768" s="3" t="s">
        <v>775</v>
      </c>
      <c r="D1768" s="1" t="s">
        <v>1265</v>
      </c>
      <c r="E1768" s="1">
        <v>40</v>
      </c>
      <c r="F1768" s="5">
        <v>100</v>
      </c>
      <c r="G1768" s="5" t="s">
        <v>2623</v>
      </c>
      <c r="H1768" s="6">
        <f t="shared" si="27"/>
        <v>40</v>
      </c>
    </row>
    <row r="1769" spans="1:8" hidden="1" x14ac:dyDescent="0.25">
      <c r="A1769" s="3" t="s">
        <v>1117</v>
      </c>
      <c r="B1769" s="1" t="s">
        <v>2475</v>
      </c>
      <c r="C1769" s="3" t="s">
        <v>2113</v>
      </c>
      <c r="D1769" s="1" t="s">
        <v>315</v>
      </c>
      <c r="E1769" s="1">
        <v>82</v>
      </c>
      <c r="F1769" s="5">
        <v>98.5</v>
      </c>
      <c r="G1769" s="5" t="s">
        <v>2623</v>
      </c>
      <c r="H1769" s="6">
        <f t="shared" si="27"/>
        <v>80.77</v>
      </c>
    </row>
    <row r="1770" spans="1:8" hidden="1" x14ac:dyDescent="0.25">
      <c r="A1770" s="3" t="s">
        <v>1117</v>
      </c>
      <c r="B1770" s="1" t="s">
        <v>2475</v>
      </c>
      <c r="C1770" s="3" t="s">
        <v>145</v>
      </c>
      <c r="D1770" s="1" t="s">
        <v>1612</v>
      </c>
      <c r="E1770" s="1">
        <v>48</v>
      </c>
      <c r="F1770" s="5">
        <v>100</v>
      </c>
      <c r="G1770" s="5" t="s">
        <v>2623</v>
      </c>
      <c r="H1770" s="6">
        <f t="shared" si="27"/>
        <v>48</v>
      </c>
    </row>
    <row r="1771" spans="1:8" hidden="1" x14ac:dyDescent="0.25">
      <c r="A1771" s="3" t="s">
        <v>1117</v>
      </c>
      <c r="B1771" s="1" t="s">
        <v>2475</v>
      </c>
      <c r="C1771" s="3" t="s">
        <v>1266</v>
      </c>
      <c r="D1771" s="1" t="s">
        <v>967</v>
      </c>
      <c r="E1771" s="1">
        <v>24</v>
      </c>
      <c r="F1771" s="5">
        <v>77</v>
      </c>
      <c r="G1771" s="5" t="s">
        <v>2623</v>
      </c>
      <c r="H1771" s="6">
        <f t="shared" si="27"/>
        <v>18.48</v>
      </c>
    </row>
    <row r="1772" spans="1:8" hidden="1" x14ac:dyDescent="0.25">
      <c r="A1772" s="3" t="s">
        <v>1117</v>
      </c>
      <c r="B1772" s="1" t="s">
        <v>2475</v>
      </c>
      <c r="C1772" s="3" t="s">
        <v>776</v>
      </c>
      <c r="D1772" s="1" t="s">
        <v>476</v>
      </c>
      <c r="E1772" s="1">
        <v>27</v>
      </c>
      <c r="F1772" s="5">
        <v>93.3</v>
      </c>
      <c r="G1772" s="5" t="s">
        <v>2623</v>
      </c>
      <c r="H1772" s="6">
        <f t="shared" si="27"/>
        <v>25.190999999999999</v>
      </c>
    </row>
    <row r="1773" spans="1:8" hidden="1" x14ac:dyDescent="0.25">
      <c r="A1773" s="3" t="s">
        <v>2476</v>
      </c>
      <c r="B1773" s="1" t="s">
        <v>2114</v>
      </c>
      <c r="C1773" s="3" t="s">
        <v>1262</v>
      </c>
      <c r="D1773" s="1" t="s">
        <v>968</v>
      </c>
      <c r="E1773" s="1">
        <v>301</v>
      </c>
      <c r="F1773" s="4">
        <v>9.6346000000000007</v>
      </c>
      <c r="G1773" s="5"/>
      <c r="H1773" s="6">
        <f t="shared" si="27"/>
        <v>29.000146000000004</v>
      </c>
    </row>
    <row r="1774" spans="1:8" hidden="1" x14ac:dyDescent="0.25">
      <c r="A1774" s="3" t="s">
        <v>316</v>
      </c>
      <c r="B1774" s="1" t="s">
        <v>317</v>
      </c>
      <c r="C1774" s="3" t="s">
        <v>969</v>
      </c>
      <c r="D1774" s="1" t="s">
        <v>317</v>
      </c>
      <c r="E1774" s="1">
        <v>128</v>
      </c>
      <c r="F1774" s="5">
        <v>100</v>
      </c>
      <c r="G1774" s="5" t="s">
        <v>2623</v>
      </c>
      <c r="H1774" s="6">
        <f t="shared" si="27"/>
        <v>128</v>
      </c>
    </row>
    <row r="1775" spans="1:8" hidden="1" x14ac:dyDescent="0.25">
      <c r="A1775" s="3" t="s">
        <v>2313</v>
      </c>
      <c r="B1775" s="1" t="s">
        <v>2477</v>
      </c>
      <c r="C1775" s="3" t="s">
        <v>146</v>
      </c>
      <c r="D1775" s="1" t="s">
        <v>2477</v>
      </c>
      <c r="E1775" s="1">
        <v>218</v>
      </c>
      <c r="F1775" s="4">
        <v>26.605499999999999</v>
      </c>
      <c r="G1775" s="5"/>
      <c r="H1775" s="6">
        <f t="shared" si="27"/>
        <v>57.999989999999997</v>
      </c>
    </row>
    <row r="1776" spans="1:8" hidden="1" x14ac:dyDescent="0.25">
      <c r="A1776" s="3" t="s">
        <v>1613</v>
      </c>
      <c r="B1776" s="1" t="s">
        <v>1614</v>
      </c>
      <c r="C1776" s="3" t="s">
        <v>776</v>
      </c>
      <c r="D1776" s="1" t="s">
        <v>1614</v>
      </c>
      <c r="E1776" s="1">
        <v>427</v>
      </c>
      <c r="F1776" s="5">
        <v>80.599999999999994</v>
      </c>
      <c r="G1776" s="5" t="s">
        <v>2623</v>
      </c>
      <c r="H1776" s="6">
        <f t="shared" si="27"/>
        <v>344.16199999999998</v>
      </c>
    </row>
    <row r="1777" spans="1:8" hidden="1" x14ac:dyDescent="0.25">
      <c r="A1777" s="3" t="s">
        <v>1615</v>
      </c>
      <c r="B1777" s="1" t="s">
        <v>1787</v>
      </c>
      <c r="C1777" s="3" t="s">
        <v>1942</v>
      </c>
      <c r="D1777" s="1" t="s">
        <v>1118</v>
      </c>
      <c r="E1777" s="1">
        <v>103</v>
      </c>
      <c r="F1777" s="4">
        <v>36.8932</v>
      </c>
      <c r="G1777" s="5"/>
      <c r="H1777" s="6">
        <f t="shared" si="27"/>
        <v>37.999996000000003</v>
      </c>
    </row>
    <row r="1778" spans="1:8" hidden="1" x14ac:dyDescent="0.25">
      <c r="A1778" s="3" t="s">
        <v>1788</v>
      </c>
      <c r="B1778" s="1" t="s">
        <v>970</v>
      </c>
      <c r="C1778" s="3" t="s">
        <v>1262</v>
      </c>
      <c r="D1778" s="1" t="s">
        <v>970</v>
      </c>
      <c r="E1778" s="1">
        <v>92</v>
      </c>
      <c r="F1778" s="4">
        <v>26.087</v>
      </c>
      <c r="G1778" s="5"/>
      <c r="H1778" s="6">
        <f t="shared" si="27"/>
        <v>24.000039999999998</v>
      </c>
    </row>
    <row r="1779" spans="1:8" hidden="1" x14ac:dyDescent="0.25">
      <c r="A1779" s="3" t="s">
        <v>971</v>
      </c>
      <c r="B1779" s="1" t="s">
        <v>477</v>
      </c>
      <c r="C1779" s="3" t="s">
        <v>318</v>
      </c>
      <c r="D1779" s="1" t="s">
        <v>2619</v>
      </c>
      <c r="E1779" s="1">
        <v>202</v>
      </c>
      <c r="F1779" s="5">
        <v>83.9</v>
      </c>
      <c r="G1779" s="5" t="s">
        <v>2623</v>
      </c>
      <c r="H1779" s="6">
        <f t="shared" si="27"/>
        <v>169.47800000000004</v>
      </c>
    </row>
    <row r="1780" spans="1:8" hidden="1" x14ac:dyDescent="0.25">
      <c r="A1780" s="3" t="s">
        <v>478</v>
      </c>
      <c r="B1780" s="1" t="s">
        <v>1789</v>
      </c>
      <c r="C1780" s="3" t="s">
        <v>152</v>
      </c>
      <c r="D1780" s="1" t="s">
        <v>2115</v>
      </c>
      <c r="E1780" s="1">
        <v>153</v>
      </c>
      <c r="F1780" s="5">
        <v>92.3</v>
      </c>
      <c r="G1780" s="5" t="s">
        <v>2623</v>
      </c>
      <c r="H1780" s="6">
        <f t="shared" si="27"/>
        <v>141.21899999999999</v>
      </c>
    </row>
    <row r="1781" spans="1:8" hidden="1" x14ac:dyDescent="0.25">
      <c r="A1781" s="3" t="s">
        <v>319</v>
      </c>
      <c r="B1781" s="1" t="s">
        <v>2314</v>
      </c>
      <c r="C1781" s="3" t="s">
        <v>1267</v>
      </c>
      <c r="D1781" s="1" t="s">
        <v>2314</v>
      </c>
      <c r="E1781" s="1">
        <v>112</v>
      </c>
      <c r="F1781" s="5">
        <v>100</v>
      </c>
      <c r="G1781" s="5" t="s">
        <v>2623</v>
      </c>
      <c r="H1781" s="6">
        <f t="shared" si="27"/>
        <v>112</v>
      </c>
    </row>
    <row r="1782" spans="1:8" hidden="1" x14ac:dyDescent="0.25">
      <c r="A1782" s="3" t="s">
        <v>2620</v>
      </c>
      <c r="B1782" s="1" t="s">
        <v>1943</v>
      </c>
      <c r="C1782" s="3" t="s">
        <v>152</v>
      </c>
      <c r="D1782" s="1" t="s">
        <v>1943</v>
      </c>
      <c r="E1782" s="1">
        <v>24</v>
      </c>
      <c r="F1782" s="4">
        <v>100</v>
      </c>
      <c r="G1782" s="5"/>
      <c r="H1782" s="6">
        <f t="shared" si="27"/>
        <v>24</v>
      </c>
    </row>
    <row r="1783" spans="1:8" hidden="1" x14ac:dyDescent="0.25">
      <c r="A1783" s="3" t="s">
        <v>1268</v>
      </c>
      <c r="B1783" s="1" t="s">
        <v>2315</v>
      </c>
      <c r="C1783" s="3" t="s">
        <v>152</v>
      </c>
      <c r="D1783" s="1" t="s">
        <v>2315</v>
      </c>
      <c r="E1783" s="1">
        <v>75</v>
      </c>
      <c r="F1783" s="4">
        <v>100</v>
      </c>
      <c r="G1783" s="5"/>
      <c r="H1783" s="6">
        <f t="shared" si="27"/>
        <v>75</v>
      </c>
    </row>
    <row r="1784" spans="1:8" hidden="1" x14ac:dyDescent="0.25">
      <c r="A1784" s="3" t="s">
        <v>147</v>
      </c>
      <c r="B1784" s="1" t="s">
        <v>1790</v>
      </c>
      <c r="C1784" s="3" t="s">
        <v>780</v>
      </c>
      <c r="D1784" s="1" t="s">
        <v>479</v>
      </c>
      <c r="E1784" s="1">
        <v>25</v>
      </c>
      <c r="F1784" s="4">
        <v>100</v>
      </c>
      <c r="G1784" s="5"/>
      <c r="H1784" s="6">
        <f t="shared" si="27"/>
        <v>25</v>
      </c>
    </row>
    <row r="1785" spans="1:8" hidden="1" x14ac:dyDescent="0.25">
      <c r="A1785" s="3" t="s">
        <v>1269</v>
      </c>
      <c r="B1785" s="1" t="s">
        <v>1616</v>
      </c>
      <c r="C1785" s="3" t="s">
        <v>152</v>
      </c>
      <c r="D1785" s="1" t="s">
        <v>2316</v>
      </c>
      <c r="E1785" s="1">
        <v>20</v>
      </c>
      <c r="F1785" s="4">
        <v>100</v>
      </c>
      <c r="G1785" s="5"/>
      <c r="H1785" s="6">
        <f t="shared" si="27"/>
        <v>20</v>
      </c>
    </row>
    <row r="1786" spans="1:8" hidden="1" x14ac:dyDescent="0.25">
      <c r="A1786" s="3" t="s">
        <v>1269</v>
      </c>
      <c r="B1786" s="1" t="s">
        <v>1616</v>
      </c>
      <c r="C1786" s="3" t="s">
        <v>937</v>
      </c>
      <c r="D1786" s="1" t="s">
        <v>1119</v>
      </c>
      <c r="E1786" s="1">
        <v>15</v>
      </c>
      <c r="F1786" s="4">
        <v>100</v>
      </c>
      <c r="G1786" s="5"/>
      <c r="H1786" s="6">
        <f t="shared" si="27"/>
        <v>15</v>
      </c>
    </row>
    <row r="1787" spans="1:8" hidden="1" x14ac:dyDescent="0.25">
      <c r="A1787" s="3" t="s">
        <v>1269</v>
      </c>
      <c r="B1787" s="1" t="s">
        <v>1616</v>
      </c>
      <c r="C1787" s="3" t="s">
        <v>1427</v>
      </c>
      <c r="D1787" s="1" t="s">
        <v>1617</v>
      </c>
      <c r="E1787" s="1">
        <v>8</v>
      </c>
      <c r="F1787" s="4">
        <v>100</v>
      </c>
      <c r="G1787" s="5"/>
      <c r="H1787" s="6">
        <f t="shared" si="27"/>
        <v>8</v>
      </c>
    </row>
    <row r="1788" spans="1:8" hidden="1" x14ac:dyDescent="0.25">
      <c r="A1788" s="3" t="s">
        <v>1270</v>
      </c>
      <c r="B1788" s="1" t="s">
        <v>1271</v>
      </c>
      <c r="C1788" s="3" t="s">
        <v>152</v>
      </c>
      <c r="D1788" s="1" t="s">
        <v>2116</v>
      </c>
      <c r="E1788" s="1">
        <v>17</v>
      </c>
      <c r="F1788" s="4">
        <v>100</v>
      </c>
      <c r="G1788" s="5"/>
      <c r="H1788" s="6">
        <f t="shared" si="27"/>
        <v>17</v>
      </c>
    </row>
    <row r="1789" spans="1:8" hidden="1" x14ac:dyDescent="0.25">
      <c r="A1789" s="3" t="s">
        <v>1272</v>
      </c>
      <c r="B1789" s="1" t="s">
        <v>320</v>
      </c>
      <c r="C1789" s="3" t="s">
        <v>152</v>
      </c>
      <c r="D1789" s="1" t="s">
        <v>320</v>
      </c>
      <c r="E1789" s="1">
        <v>48</v>
      </c>
      <c r="F1789" s="4">
        <v>97.916700000000006</v>
      </c>
      <c r="G1789" s="5"/>
      <c r="H1789" s="6">
        <f t="shared" si="27"/>
        <v>47.000016000000002</v>
      </c>
    </row>
    <row r="1790" spans="1:8" hidden="1" x14ac:dyDescent="0.25">
      <c r="A1790" s="3" t="s">
        <v>1272</v>
      </c>
      <c r="B1790" s="1" t="s">
        <v>320</v>
      </c>
      <c r="C1790" s="3" t="s">
        <v>2120</v>
      </c>
      <c r="D1790" s="1" t="s">
        <v>1120</v>
      </c>
      <c r="E1790" s="1">
        <v>23</v>
      </c>
      <c r="F1790" s="4">
        <v>82.608699999999999</v>
      </c>
      <c r="G1790" s="5"/>
      <c r="H1790" s="6">
        <f t="shared" si="27"/>
        <v>19.000001000000001</v>
      </c>
    </row>
    <row r="1791" spans="1:8" hidden="1" x14ac:dyDescent="0.25">
      <c r="A1791" s="3" t="s">
        <v>1421</v>
      </c>
      <c r="B1791" s="1" t="s">
        <v>321</v>
      </c>
      <c r="C1791" s="3" t="s">
        <v>152</v>
      </c>
      <c r="D1791" s="1" t="s">
        <v>1422</v>
      </c>
      <c r="E1791" s="1">
        <v>434</v>
      </c>
      <c r="F1791" s="4">
        <v>100</v>
      </c>
      <c r="G1791" s="5"/>
      <c r="H1791" s="6">
        <f t="shared" si="27"/>
        <v>434</v>
      </c>
    </row>
    <row r="1792" spans="1:8" hidden="1" x14ac:dyDescent="0.25">
      <c r="A1792" s="3" t="s">
        <v>1421</v>
      </c>
      <c r="B1792" s="1" t="s">
        <v>321</v>
      </c>
      <c r="C1792" s="3" t="s">
        <v>937</v>
      </c>
      <c r="D1792" s="1" t="s">
        <v>322</v>
      </c>
      <c r="E1792" s="1">
        <v>515</v>
      </c>
      <c r="F1792" s="4">
        <v>100</v>
      </c>
      <c r="G1792" s="5"/>
      <c r="H1792" s="6">
        <f t="shared" si="27"/>
        <v>515</v>
      </c>
    </row>
    <row r="1793" spans="1:8" hidden="1" x14ac:dyDescent="0.25">
      <c r="A1793" s="3" t="s">
        <v>1421</v>
      </c>
      <c r="B1793" s="1" t="s">
        <v>321</v>
      </c>
      <c r="C1793" s="3" t="s">
        <v>2120</v>
      </c>
      <c r="D1793" s="1" t="s">
        <v>1944</v>
      </c>
      <c r="E1793" s="1">
        <v>190</v>
      </c>
      <c r="F1793" s="4">
        <v>100</v>
      </c>
      <c r="G1793" s="5"/>
      <c r="H1793" s="6">
        <f t="shared" si="27"/>
        <v>190</v>
      </c>
    </row>
    <row r="1794" spans="1:8" hidden="1" x14ac:dyDescent="0.25">
      <c r="A1794" s="3" t="s">
        <v>1273</v>
      </c>
      <c r="B1794" s="1" t="s">
        <v>777</v>
      </c>
      <c r="C1794" s="3" t="s">
        <v>152</v>
      </c>
      <c r="D1794" s="1" t="s">
        <v>1121</v>
      </c>
      <c r="E1794" s="1">
        <v>36</v>
      </c>
      <c r="F1794" s="4">
        <v>100</v>
      </c>
      <c r="G1794" s="5"/>
      <c r="H1794" s="6">
        <f t="shared" si="27"/>
        <v>36</v>
      </c>
    </row>
    <row r="1795" spans="1:8" hidden="1" x14ac:dyDescent="0.25">
      <c r="A1795" s="3" t="s">
        <v>1273</v>
      </c>
      <c r="B1795" s="1" t="s">
        <v>777</v>
      </c>
      <c r="C1795" s="3" t="s">
        <v>2120</v>
      </c>
      <c r="D1795" s="1" t="s">
        <v>1618</v>
      </c>
      <c r="E1795" s="1">
        <v>15</v>
      </c>
      <c r="F1795" s="4">
        <v>100</v>
      </c>
      <c r="G1795" s="5"/>
      <c r="H1795" s="6">
        <f t="shared" si="27"/>
        <v>15</v>
      </c>
    </row>
    <row r="1796" spans="1:8" hidden="1" x14ac:dyDescent="0.25">
      <c r="A1796" s="3" t="s">
        <v>148</v>
      </c>
      <c r="B1796" s="1" t="s">
        <v>480</v>
      </c>
      <c r="C1796" s="3" t="s">
        <v>152</v>
      </c>
      <c r="D1796" s="1" t="s">
        <v>2621</v>
      </c>
      <c r="E1796" s="1">
        <v>99</v>
      </c>
      <c r="F1796" s="4">
        <v>100</v>
      </c>
      <c r="G1796" s="5"/>
      <c r="H1796" s="6">
        <f t="shared" si="27"/>
        <v>99</v>
      </c>
    </row>
    <row r="1797" spans="1:8" hidden="1" x14ac:dyDescent="0.25">
      <c r="A1797" s="3" t="s">
        <v>148</v>
      </c>
      <c r="B1797" s="1" t="s">
        <v>480</v>
      </c>
      <c r="C1797" s="3" t="s">
        <v>937</v>
      </c>
      <c r="D1797" s="1" t="s">
        <v>1945</v>
      </c>
      <c r="E1797" s="1">
        <v>115</v>
      </c>
      <c r="F1797" s="4">
        <v>100</v>
      </c>
      <c r="G1797" s="5"/>
      <c r="H1797" s="6">
        <f t="shared" si="27"/>
        <v>115</v>
      </c>
    </row>
    <row r="1798" spans="1:8" hidden="1" x14ac:dyDescent="0.25">
      <c r="A1798" s="3" t="s">
        <v>148</v>
      </c>
      <c r="B1798" s="1" t="s">
        <v>480</v>
      </c>
      <c r="C1798" s="3" t="s">
        <v>1427</v>
      </c>
      <c r="D1798" s="1" t="s">
        <v>1946</v>
      </c>
      <c r="E1798" s="1">
        <v>73</v>
      </c>
      <c r="F1798" s="4">
        <v>100</v>
      </c>
      <c r="G1798" s="5"/>
      <c r="H1798" s="6">
        <f t="shared" si="27"/>
        <v>73</v>
      </c>
    </row>
    <row r="1799" spans="1:8" hidden="1" x14ac:dyDescent="0.25">
      <c r="A1799" s="3" t="s">
        <v>148</v>
      </c>
      <c r="B1799" s="1" t="s">
        <v>480</v>
      </c>
      <c r="C1799" s="3" t="s">
        <v>2121</v>
      </c>
      <c r="D1799" s="1" t="s">
        <v>149</v>
      </c>
      <c r="E1799" s="1">
        <v>43</v>
      </c>
      <c r="F1799" s="4">
        <v>100</v>
      </c>
      <c r="G1799" s="5"/>
      <c r="H1799" s="6">
        <f t="shared" si="27"/>
        <v>43</v>
      </c>
    </row>
    <row r="1800" spans="1:8" hidden="1" x14ac:dyDescent="0.25">
      <c r="A1800" s="3" t="s">
        <v>148</v>
      </c>
      <c r="B1800" s="1" t="s">
        <v>480</v>
      </c>
      <c r="C1800" s="3" t="s">
        <v>169</v>
      </c>
      <c r="D1800" s="1" t="s">
        <v>2317</v>
      </c>
      <c r="E1800" s="1">
        <v>12</v>
      </c>
      <c r="F1800" s="4">
        <v>100</v>
      </c>
      <c r="G1800" s="5"/>
      <c r="H1800" s="6">
        <f t="shared" ref="H1800:H1808" si="28">E1800*F1800/100</f>
        <v>12</v>
      </c>
    </row>
    <row r="1801" spans="1:8" hidden="1" x14ac:dyDescent="0.25">
      <c r="A1801" s="3" t="s">
        <v>148</v>
      </c>
      <c r="B1801" s="1" t="s">
        <v>480</v>
      </c>
      <c r="C1801" s="3" t="s">
        <v>780</v>
      </c>
      <c r="D1801" s="1" t="s">
        <v>1423</v>
      </c>
      <c r="E1801" s="1">
        <v>8</v>
      </c>
      <c r="F1801" s="4">
        <v>100</v>
      </c>
      <c r="G1801" s="5"/>
      <c r="H1801" s="6">
        <f t="shared" si="28"/>
        <v>8</v>
      </c>
    </row>
    <row r="1802" spans="1:8" hidden="1" x14ac:dyDescent="0.25">
      <c r="A1802" s="3" t="s">
        <v>148</v>
      </c>
      <c r="B1802" s="1" t="s">
        <v>480</v>
      </c>
      <c r="C1802" s="3" t="s">
        <v>1442</v>
      </c>
      <c r="D1802" s="1" t="s">
        <v>1274</v>
      </c>
      <c r="E1802" s="1">
        <v>8</v>
      </c>
      <c r="F1802" s="4">
        <v>100</v>
      </c>
      <c r="G1802" s="5"/>
      <c r="H1802" s="6">
        <f t="shared" si="28"/>
        <v>8</v>
      </c>
    </row>
    <row r="1803" spans="1:8" hidden="1" x14ac:dyDescent="0.25">
      <c r="A1803" s="3" t="s">
        <v>148</v>
      </c>
      <c r="B1803" s="1" t="s">
        <v>480</v>
      </c>
      <c r="C1803" s="3" t="s">
        <v>2327</v>
      </c>
      <c r="D1803" s="1" t="s">
        <v>972</v>
      </c>
      <c r="E1803" s="1">
        <v>8</v>
      </c>
      <c r="F1803" s="4">
        <v>100</v>
      </c>
      <c r="G1803" s="5"/>
      <c r="H1803" s="6">
        <f t="shared" si="28"/>
        <v>8</v>
      </c>
    </row>
    <row r="1804" spans="1:8" hidden="1" x14ac:dyDescent="0.25">
      <c r="A1804" s="3" t="s">
        <v>148</v>
      </c>
      <c r="B1804" s="1" t="s">
        <v>480</v>
      </c>
      <c r="C1804" s="3" t="s">
        <v>334</v>
      </c>
      <c r="D1804" s="1" t="s">
        <v>1275</v>
      </c>
      <c r="E1804" s="1">
        <v>63</v>
      </c>
      <c r="F1804" s="4">
        <v>100</v>
      </c>
      <c r="G1804" s="5"/>
      <c r="H1804" s="6">
        <f t="shared" si="28"/>
        <v>63</v>
      </c>
    </row>
    <row r="1805" spans="1:8" hidden="1" x14ac:dyDescent="0.25">
      <c r="A1805" s="3" t="s">
        <v>148</v>
      </c>
      <c r="B1805" s="1" t="s">
        <v>480</v>
      </c>
      <c r="C1805" s="3" t="s">
        <v>984</v>
      </c>
      <c r="D1805" s="1" t="s">
        <v>778</v>
      </c>
      <c r="E1805" s="1">
        <v>8</v>
      </c>
      <c r="F1805" s="4">
        <v>100</v>
      </c>
      <c r="G1805" s="5"/>
      <c r="H1805" s="6">
        <f t="shared" si="28"/>
        <v>8</v>
      </c>
    </row>
    <row r="1806" spans="1:8" hidden="1" x14ac:dyDescent="0.25">
      <c r="A1806" s="3" t="s">
        <v>148</v>
      </c>
      <c r="B1806" s="1" t="s">
        <v>480</v>
      </c>
      <c r="C1806" s="3" t="s">
        <v>2120</v>
      </c>
      <c r="D1806" s="1" t="s">
        <v>2622</v>
      </c>
      <c r="E1806" s="1">
        <v>8</v>
      </c>
      <c r="F1806" s="4">
        <v>100</v>
      </c>
      <c r="G1806" s="5"/>
      <c r="H1806" s="6">
        <f t="shared" si="28"/>
        <v>8</v>
      </c>
    </row>
    <row r="1807" spans="1:8" hidden="1" x14ac:dyDescent="0.25">
      <c r="A1807" s="3" t="s">
        <v>148</v>
      </c>
      <c r="B1807" s="1" t="s">
        <v>480</v>
      </c>
      <c r="C1807" s="3" t="s">
        <v>162</v>
      </c>
      <c r="D1807" s="1" t="s">
        <v>150</v>
      </c>
      <c r="E1807" s="1">
        <v>8</v>
      </c>
      <c r="F1807" s="4">
        <v>100</v>
      </c>
      <c r="G1807" s="5"/>
      <c r="H1807" s="6">
        <f t="shared" si="28"/>
        <v>8</v>
      </c>
    </row>
    <row r="1808" spans="1:8" hidden="1" x14ac:dyDescent="0.25">
      <c r="A1808" s="3" t="s">
        <v>973</v>
      </c>
      <c r="B1808" s="1" t="s">
        <v>1619</v>
      </c>
      <c r="C1808" s="3" t="s">
        <v>152</v>
      </c>
      <c r="D1808" s="1" t="s">
        <v>151</v>
      </c>
      <c r="E1808" s="1">
        <v>0</v>
      </c>
      <c r="F1808" s="4">
        <v>0</v>
      </c>
      <c r="G1808" s="5"/>
      <c r="H1808" s="6">
        <f t="shared" si="28"/>
        <v>0</v>
      </c>
    </row>
    <row r="1809" spans="1:8" x14ac:dyDescent="0.25">
      <c r="A1809" s="1"/>
      <c r="B1809" s="1"/>
      <c r="C1809" s="1"/>
      <c r="D1809" s="1"/>
      <c r="E1809" s="1"/>
      <c r="F1809" s="1"/>
      <c r="G1809" s="1"/>
      <c r="H1809" s="6"/>
    </row>
  </sheetData>
  <autoFilter ref="A6:G1808" xr:uid="{00000000-0009-0000-0000-000001000000}">
    <filterColumn colId="0">
      <filters>
        <filter val="796"/>
        <filter val="960"/>
        <filter val="961"/>
        <filter val="963"/>
        <filter val="964"/>
        <filter val="C096"/>
      </filters>
    </filterColumn>
  </autoFilter>
  <mergeCells count="4">
    <mergeCell ref="A1:G1"/>
    <mergeCell ref="A2:G2"/>
    <mergeCell ref="A3:G3"/>
    <mergeCell ref="A4:G4"/>
  </mergeCells>
  <pageMargins left="0.7" right="0.7" top="0.75" bottom="0.75" header="0.3" footer="0.3"/>
  <pageSetup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153"/>
  <sheetViews>
    <sheetView topLeftCell="D1" workbookViewId="0">
      <selection activeCell="L18" sqref="L18"/>
    </sheetView>
  </sheetViews>
  <sheetFormatPr defaultColWidth="9.140625" defaultRowHeight="15" x14ac:dyDescent="0.25"/>
  <cols>
    <col min="1" max="2" width="9.140625" style="16" hidden="1" customWidth="1"/>
    <col min="3" max="3" width="17.5703125" style="16" hidden="1" customWidth="1"/>
    <col min="4" max="4" width="9.140625" style="16"/>
    <col min="5" max="5" width="34.5703125" style="16" customWidth="1"/>
    <col min="6" max="6" width="10.42578125" style="33" customWidth="1"/>
    <col min="7" max="10" width="9.140625" style="33"/>
    <col min="11" max="11" width="10" style="33" customWidth="1"/>
    <col min="12" max="12" width="10.140625" style="33" bestFit="1" customWidth="1"/>
    <col min="13" max="13" width="10" style="32" bestFit="1" customWidth="1"/>
    <col min="14" max="15" width="10.42578125" style="33" bestFit="1" customWidth="1"/>
    <col min="16" max="16" width="13.5703125" style="33" bestFit="1" customWidth="1"/>
    <col min="17" max="18" width="10.85546875" style="34" bestFit="1" customWidth="1"/>
    <col min="19" max="16384" width="9.140625" style="16"/>
  </cols>
  <sheetData>
    <row r="2" spans="1:18" x14ac:dyDescent="0.25">
      <c r="A2" s="11"/>
      <c r="B2" s="11"/>
      <c r="C2" s="11"/>
      <c r="D2" s="11"/>
      <c r="E2" s="12" t="s">
        <v>2632</v>
      </c>
      <c r="F2" s="13"/>
      <c r="G2" s="13"/>
      <c r="H2" s="13"/>
      <c r="I2" s="13"/>
      <c r="J2" s="13"/>
      <c r="K2" s="13"/>
      <c r="L2" s="13"/>
      <c r="M2" s="14"/>
      <c r="N2" s="13"/>
      <c r="O2" s="13"/>
      <c r="P2" s="13"/>
      <c r="Q2" s="15"/>
      <c r="R2" s="15"/>
    </row>
    <row r="3" spans="1:18" x14ac:dyDescent="0.25">
      <c r="A3" s="11"/>
      <c r="B3" s="11"/>
      <c r="C3" s="11"/>
      <c r="D3" s="11"/>
      <c r="E3" s="11"/>
      <c r="F3" s="13"/>
      <c r="G3" s="13"/>
      <c r="H3" s="13"/>
      <c r="I3" s="13"/>
      <c r="J3" s="13"/>
      <c r="K3" s="13"/>
      <c r="L3" s="13"/>
      <c r="M3" s="14"/>
      <c r="N3" s="13"/>
      <c r="O3" s="13"/>
      <c r="P3" s="13"/>
      <c r="Q3" s="15"/>
      <c r="R3" s="15"/>
    </row>
    <row r="4" spans="1:18" x14ac:dyDescent="0.25">
      <c r="A4" s="17" t="s">
        <v>2633</v>
      </c>
      <c r="B4" s="17" t="s">
        <v>2633</v>
      </c>
      <c r="C4" s="17" t="s">
        <v>2633</v>
      </c>
      <c r="D4" s="11"/>
      <c r="E4" s="18" t="str">
        <f>[1]Allocation!E4</f>
        <v>TENNESSEE</v>
      </c>
      <c r="F4" s="13"/>
      <c r="G4" s="13"/>
      <c r="H4" s="13"/>
      <c r="I4" s="13"/>
      <c r="J4" s="13"/>
      <c r="K4" s="13"/>
      <c r="L4" s="13"/>
      <c r="M4" s="14"/>
      <c r="N4" s="13"/>
      <c r="O4" s="13"/>
      <c r="P4" s="19" t="s">
        <v>2634</v>
      </c>
      <c r="Q4" s="15"/>
      <c r="R4" s="15"/>
    </row>
    <row r="5" spans="1:18" x14ac:dyDescent="0.25">
      <c r="A5" s="11"/>
      <c r="B5" s="20"/>
      <c r="C5" s="20"/>
      <c r="D5" s="11"/>
      <c r="E5" s="11"/>
      <c r="F5" s="17">
        <v>2016</v>
      </c>
      <c r="G5" s="19" t="s">
        <v>2635</v>
      </c>
      <c r="H5" s="19" t="s">
        <v>2635</v>
      </c>
      <c r="I5" s="19" t="s">
        <v>2635</v>
      </c>
      <c r="J5" s="19" t="s">
        <v>2635</v>
      </c>
      <c r="K5" s="19" t="s">
        <v>2636</v>
      </c>
      <c r="L5" s="13"/>
      <c r="M5" s="14"/>
      <c r="N5" s="13"/>
      <c r="O5" s="13"/>
      <c r="P5" s="19" t="s">
        <v>2637</v>
      </c>
      <c r="Q5" s="15" t="s">
        <v>2638</v>
      </c>
      <c r="R5" s="15" t="s">
        <v>2638</v>
      </c>
    </row>
    <row r="6" spans="1:18" x14ac:dyDescent="0.25">
      <c r="A6" s="11"/>
      <c r="B6" s="11"/>
      <c r="C6" s="11"/>
      <c r="D6" s="11"/>
      <c r="E6" s="17" t="s">
        <v>2639</v>
      </c>
      <c r="F6" s="19" t="s">
        <v>2640</v>
      </c>
      <c r="G6" s="17">
        <v>2017</v>
      </c>
      <c r="H6" s="17">
        <v>2017</v>
      </c>
      <c r="I6" s="17">
        <v>2017</v>
      </c>
      <c r="J6" s="17">
        <v>2017</v>
      </c>
      <c r="K6" s="19" t="s">
        <v>2641</v>
      </c>
      <c r="L6" s="21" t="s">
        <v>2642</v>
      </c>
      <c r="M6" s="22" t="s">
        <v>2643</v>
      </c>
      <c r="N6" s="19" t="s">
        <v>2644</v>
      </c>
      <c r="O6" s="19" t="s">
        <v>2645</v>
      </c>
      <c r="P6" s="19" t="s">
        <v>2646</v>
      </c>
      <c r="Q6" s="23" t="s">
        <v>2647</v>
      </c>
      <c r="R6" s="23" t="s">
        <v>2647</v>
      </c>
    </row>
    <row r="7" spans="1:18" x14ac:dyDescent="0.25">
      <c r="A7" s="11" t="s">
        <v>2648</v>
      </c>
      <c r="B7" s="11" t="s">
        <v>2649</v>
      </c>
      <c r="C7" s="11" t="s">
        <v>2650</v>
      </c>
      <c r="D7" s="24" t="s">
        <v>2651</v>
      </c>
      <c r="E7" s="17" t="s">
        <v>2652</v>
      </c>
      <c r="F7" s="19" t="s">
        <v>2653</v>
      </c>
      <c r="G7" s="19" t="s">
        <v>2654</v>
      </c>
      <c r="H7" s="19" t="s">
        <v>2655</v>
      </c>
      <c r="I7" s="19" t="s">
        <v>2656</v>
      </c>
      <c r="J7" s="19" t="s">
        <v>2657</v>
      </c>
      <c r="K7" s="19" t="s">
        <v>2658</v>
      </c>
      <c r="L7" s="19" t="s">
        <v>2659</v>
      </c>
      <c r="M7" s="22" t="s">
        <v>2641</v>
      </c>
      <c r="N7" s="19" t="s">
        <v>2660</v>
      </c>
      <c r="O7" s="19" t="s">
        <v>2660</v>
      </c>
      <c r="P7" s="19" t="s">
        <v>2660</v>
      </c>
      <c r="Q7" s="23" t="s">
        <v>2637</v>
      </c>
      <c r="R7" s="23" t="s">
        <v>2661</v>
      </c>
    </row>
    <row r="8" spans="1:18" x14ac:dyDescent="0.25">
      <c r="A8" s="11"/>
      <c r="B8" s="11"/>
      <c r="C8" s="11"/>
      <c r="D8" s="17"/>
      <c r="E8" s="11"/>
      <c r="F8" s="25"/>
      <c r="G8" s="19"/>
      <c r="H8" s="19"/>
      <c r="I8" s="19"/>
      <c r="J8" s="19"/>
      <c r="K8" s="25"/>
      <c r="L8" s="25"/>
      <c r="M8" s="26"/>
      <c r="N8" s="25"/>
      <c r="O8" s="25"/>
      <c r="P8" s="25"/>
      <c r="Q8" s="27"/>
      <c r="R8" s="27"/>
    </row>
    <row r="9" spans="1:18" x14ac:dyDescent="0.25">
      <c r="A9" s="11">
        <v>1</v>
      </c>
      <c r="B9" s="11">
        <v>47</v>
      </c>
      <c r="C9" s="11" t="s">
        <v>2662</v>
      </c>
      <c r="D9" s="24">
        <v>4700030</v>
      </c>
      <c r="E9" s="24" t="s">
        <v>2663</v>
      </c>
      <c r="F9" s="28">
        <v>105</v>
      </c>
      <c r="G9" s="29">
        <v>0</v>
      </c>
      <c r="H9" s="29"/>
      <c r="I9" s="29">
        <v>2</v>
      </c>
      <c r="J9" s="29">
        <v>0</v>
      </c>
      <c r="K9" s="28">
        <v>107</v>
      </c>
      <c r="L9" s="28">
        <v>386</v>
      </c>
      <c r="M9" s="30">
        <v>0.27720207253886009</v>
      </c>
      <c r="N9" s="28">
        <v>107</v>
      </c>
      <c r="O9" s="28">
        <v>107</v>
      </c>
      <c r="P9" s="28">
        <v>107</v>
      </c>
      <c r="Q9" s="31">
        <v>158.38745</v>
      </c>
      <c r="R9" s="31">
        <v>158.38745</v>
      </c>
    </row>
    <row r="10" spans="1:18" x14ac:dyDescent="0.25">
      <c r="A10" s="11">
        <v>1</v>
      </c>
      <c r="B10" s="11">
        <v>47</v>
      </c>
      <c r="C10" s="11" t="s">
        <v>2662</v>
      </c>
      <c r="D10" s="24">
        <v>4700060</v>
      </c>
      <c r="E10" s="24" t="s">
        <v>2664</v>
      </c>
      <c r="F10" s="28">
        <v>237</v>
      </c>
      <c r="G10" s="29">
        <v>0</v>
      </c>
      <c r="H10" s="29"/>
      <c r="I10" s="29">
        <v>5</v>
      </c>
      <c r="J10" s="29">
        <v>0</v>
      </c>
      <c r="K10" s="28">
        <v>242</v>
      </c>
      <c r="L10" s="28">
        <v>1254</v>
      </c>
      <c r="M10" s="30">
        <v>0.19298245614035087</v>
      </c>
      <c r="N10" s="28">
        <v>242</v>
      </c>
      <c r="O10" s="28">
        <v>242</v>
      </c>
      <c r="P10" s="28">
        <v>242</v>
      </c>
      <c r="Q10" s="31">
        <v>276.9701</v>
      </c>
      <c r="R10" s="31">
        <v>276.9701</v>
      </c>
    </row>
    <row r="11" spans="1:18" x14ac:dyDescent="0.25">
      <c r="A11" s="11">
        <v>1</v>
      </c>
      <c r="B11" s="11">
        <v>47</v>
      </c>
      <c r="C11" s="11" t="s">
        <v>2662</v>
      </c>
      <c r="D11" s="24">
        <v>4700090</v>
      </c>
      <c r="E11" s="24" t="s">
        <v>2665</v>
      </c>
      <c r="F11" s="28">
        <v>1396</v>
      </c>
      <c r="G11" s="29">
        <v>47</v>
      </c>
      <c r="H11" s="29"/>
      <c r="I11" s="29">
        <v>35</v>
      </c>
      <c r="J11" s="29">
        <v>0</v>
      </c>
      <c r="K11" s="28">
        <v>1478</v>
      </c>
      <c r="L11" s="28">
        <v>6882</v>
      </c>
      <c r="M11" s="30">
        <v>0.21476315024702122</v>
      </c>
      <c r="N11" s="28">
        <v>1478</v>
      </c>
      <c r="O11" s="28">
        <v>1478</v>
      </c>
      <c r="P11" s="28">
        <v>1478</v>
      </c>
      <c r="Q11" s="31">
        <v>1871.5</v>
      </c>
      <c r="R11" s="31">
        <v>1871.5</v>
      </c>
    </row>
    <row r="12" spans="1:18" x14ac:dyDescent="0.25">
      <c r="A12" s="11">
        <v>1</v>
      </c>
      <c r="B12" s="11">
        <v>47</v>
      </c>
      <c r="C12" s="11" t="s">
        <v>2662</v>
      </c>
      <c r="D12" s="24">
        <v>4700152</v>
      </c>
      <c r="E12" s="24" t="s">
        <v>2666</v>
      </c>
      <c r="F12" s="28">
        <v>332</v>
      </c>
      <c r="G12" s="29">
        <v>0</v>
      </c>
      <c r="H12" s="29"/>
      <c r="I12" s="29">
        <v>6</v>
      </c>
      <c r="J12" s="29">
        <v>0</v>
      </c>
      <c r="K12" s="28">
        <v>338</v>
      </c>
      <c r="L12" s="28">
        <v>4508</v>
      </c>
      <c r="M12" s="30">
        <v>7.4977817213842057E-2</v>
      </c>
      <c r="N12" s="28">
        <v>338</v>
      </c>
      <c r="O12" s="28">
        <v>0</v>
      </c>
      <c r="P12" s="28">
        <v>338</v>
      </c>
      <c r="Q12" s="31">
        <v>338</v>
      </c>
      <c r="R12" s="31">
        <v>338</v>
      </c>
    </row>
    <row r="13" spans="1:18" x14ac:dyDescent="0.25">
      <c r="A13" s="11">
        <v>1</v>
      </c>
      <c r="B13" s="11">
        <v>47</v>
      </c>
      <c r="C13" s="11" t="s">
        <v>2662</v>
      </c>
      <c r="D13" s="24">
        <v>4700120</v>
      </c>
      <c r="E13" s="24" t="s">
        <v>2667</v>
      </c>
      <c r="F13" s="28">
        <v>418</v>
      </c>
      <c r="G13" s="29">
        <v>0</v>
      </c>
      <c r="H13" s="29"/>
      <c r="I13" s="29">
        <v>4</v>
      </c>
      <c r="J13" s="29">
        <v>0</v>
      </c>
      <c r="K13" s="28">
        <v>422</v>
      </c>
      <c r="L13" s="28">
        <v>1444</v>
      </c>
      <c r="M13" s="30">
        <v>0.29224376731301938</v>
      </c>
      <c r="N13" s="28">
        <v>422</v>
      </c>
      <c r="O13" s="28">
        <v>422</v>
      </c>
      <c r="P13" s="28">
        <v>422</v>
      </c>
      <c r="Q13" s="31">
        <v>646.81729999999993</v>
      </c>
      <c r="R13" s="31">
        <v>646.81729999999993</v>
      </c>
    </row>
    <row r="14" spans="1:18" x14ac:dyDescent="0.25">
      <c r="A14" s="11">
        <v>1</v>
      </c>
      <c r="B14" s="11">
        <v>47</v>
      </c>
      <c r="C14" s="11" t="s">
        <v>2662</v>
      </c>
      <c r="D14" s="24">
        <v>4700153</v>
      </c>
      <c r="E14" s="24" t="s">
        <v>2668</v>
      </c>
      <c r="F14" s="28">
        <v>1273</v>
      </c>
      <c r="G14" s="29">
        <v>509</v>
      </c>
      <c r="H14" s="29"/>
      <c r="I14" s="29">
        <v>17</v>
      </c>
      <c r="J14" s="29">
        <v>0</v>
      </c>
      <c r="K14" s="28">
        <v>1799</v>
      </c>
      <c r="L14" s="28">
        <v>10689</v>
      </c>
      <c r="M14" s="30">
        <v>0.16830386378519974</v>
      </c>
      <c r="N14" s="28">
        <v>1799</v>
      </c>
      <c r="O14" s="28">
        <v>1799</v>
      </c>
      <c r="P14" s="28">
        <v>1799</v>
      </c>
      <c r="Q14" s="31">
        <v>2353</v>
      </c>
      <c r="R14" s="31">
        <v>2353</v>
      </c>
    </row>
    <row r="15" spans="1:18" x14ac:dyDescent="0.25">
      <c r="A15" s="11">
        <v>1</v>
      </c>
      <c r="B15" s="11">
        <v>47</v>
      </c>
      <c r="C15" s="11" t="s">
        <v>2662</v>
      </c>
      <c r="D15" s="24">
        <v>4700180</v>
      </c>
      <c r="E15" s="24" t="s">
        <v>2669</v>
      </c>
      <c r="F15" s="28">
        <v>1815</v>
      </c>
      <c r="G15" s="29">
        <v>0</v>
      </c>
      <c r="H15" s="29"/>
      <c r="I15" s="29">
        <v>36</v>
      </c>
      <c r="J15" s="29">
        <v>0</v>
      </c>
      <c r="K15" s="28">
        <v>1851</v>
      </c>
      <c r="L15" s="28">
        <v>9034</v>
      </c>
      <c r="M15" s="30">
        <v>0.20489262785034315</v>
      </c>
      <c r="N15" s="28">
        <v>1851</v>
      </c>
      <c r="O15" s="28">
        <v>1851</v>
      </c>
      <c r="P15" s="28">
        <v>1851</v>
      </c>
      <c r="Q15" s="31">
        <v>2431</v>
      </c>
      <c r="R15" s="31">
        <v>2431</v>
      </c>
    </row>
    <row r="16" spans="1:18" x14ac:dyDescent="0.25">
      <c r="A16" s="11">
        <v>1</v>
      </c>
      <c r="B16" s="11">
        <v>47</v>
      </c>
      <c r="C16" s="11" t="s">
        <v>2662</v>
      </c>
      <c r="D16" s="24">
        <v>4700210</v>
      </c>
      <c r="E16" s="24" t="s">
        <v>2670</v>
      </c>
      <c r="F16" s="28">
        <v>70</v>
      </c>
      <c r="G16" s="29">
        <v>0</v>
      </c>
      <c r="H16" s="29"/>
      <c r="I16" s="29">
        <v>0</v>
      </c>
      <c r="J16" s="29">
        <v>0</v>
      </c>
      <c r="K16" s="28">
        <v>70</v>
      </c>
      <c r="L16" s="28">
        <v>329</v>
      </c>
      <c r="M16" s="30">
        <v>0.21276595744680851</v>
      </c>
      <c r="N16" s="28">
        <v>70</v>
      </c>
      <c r="O16" s="28">
        <v>70</v>
      </c>
      <c r="P16" s="28">
        <v>70</v>
      </c>
      <c r="Q16" s="31">
        <v>84.056349999999995</v>
      </c>
      <c r="R16" s="31">
        <v>84.056349999999995</v>
      </c>
    </row>
    <row r="17" spans="1:18" x14ac:dyDescent="0.25">
      <c r="A17" s="11">
        <v>1</v>
      </c>
      <c r="B17" s="11">
        <v>47</v>
      </c>
      <c r="C17" s="11" t="s">
        <v>2662</v>
      </c>
      <c r="D17" s="24">
        <v>4700240</v>
      </c>
      <c r="E17" s="24" t="s">
        <v>2671</v>
      </c>
      <c r="F17" s="28">
        <v>640</v>
      </c>
      <c r="G17" s="29">
        <v>0</v>
      </c>
      <c r="H17" s="29"/>
      <c r="I17" s="29">
        <v>7</v>
      </c>
      <c r="J17" s="29">
        <v>0</v>
      </c>
      <c r="K17" s="28">
        <v>647</v>
      </c>
      <c r="L17" s="28">
        <v>2346</v>
      </c>
      <c r="M17" s="30">
        <v>0.27578857630008524</v>
      </c>
      <c r="N17" s="28">
        <v>647</v>
      </c>
      <c r="O17" s="28">
        <v>647</v>
      </c>
      <c r="P17" s="28">
        <v>647</v>
      </c>
      <c r="Q17" s="31">
        <v>954.34445000000005</v>
      </c>
      <c r="R17" s="31">
        <v>954.34445000000005</v>
      </c>
    </row>
    <row r="18" spans="1:18" x14ac:dyDescent="0.25">
      <c r="A18" s="11">
        <v>1</v>
      </c>
      <c r="B18" s="11">
        <v>47</v>
      </c>
      <c r="C18" s="11" t="s">
        <v>2662</v>
      </c>
      <c r="D18" s="24">
        <v>4700270</v>
      </c>
      <c r="E18" s="24" t="s">
        <v>2672</v>
      </c>
      <c r="F18" s="28">
        <v>521</v>
      </c>
      <c r="G18" s="29">
        <v>0</v>
      </c>
      <c r="H18" s="29"/>
      <c r="I18" s="29">
        <v>3</v>
      </c>
      <c r="J18" s="29">
        <v>0</v>
      </c>
      <c r="K18" s="28">
        <v>524</v>
      </c>
      <c r="L18" s="28">
        <v>1775</v>
      </c>
      <c r="M18" s="30">
        <v>0.29521126760563382</v>
      </c>
      <c r="N18" s="28">
        <v>524</v>
      </c>
      <c r="O18" s="28">
        <v>524</v>
      </c>
      <c r="P18" s="28">
        <v>524</v>
      </c>
      <c r="Q18" s="31">
        <v>808.25187500000004</v>
      </c>
      <c r="R18" s="31">
        <v>808.25187500000004</v>
      </c>
    </row>
    <row r="19" spans="1:18" x14ac:dyDescent="0.25">
      <c r="A19" s="11">
        <v>1</v>
      </c>
      <c r="B19" s="11">
        <v>47</v>
      </c>
      <c r="C19" s="11" t="s">
        <v>2662</v>
      </c>
      <c r="D19" s="24">
        <v>4700300</v>
      </c>
      <c r="E19" s="24" t="s">
        <v>2673</v>
      </c>
      <c r="F19" s="28">
        <v>2060</v>
      </c>
      <c r="G19" s="29">
        <v>101</v>
      </c>
      <c r="H19" s="29"/>
      <c r="I19" s="29">
        <v>73</v>
      </c>
      <c r="J19" s="29">
        <v>0</v>
      </c>
      <c r="K19" s="28">
        <v>2234</v>
      </c>
      <c r="L19" s="28">
        <v>13630</v>
      </c>
      <c r="M19" s="30">
        <v>0.16390315480557593</v>
      </c>
      <c r="N19" s="28">
        <v>2234</v>
      </c>
      <c r="O19" s="28">
        <v>2234</v>
      </c>
      <c r="P19" s="28">
        <v>2234</v>
      </c>
      <c r="Q19" s="31">
        <v>3005.5</v>
      </c>
      <c r="R19" s="31">
        <v>3005.5</v>
      </c>
    </row>
    <row r="20" spans="1:18" x14ac:dyDescent="0.25">
      <c r="A20" s="11">
        <v>1</v>
      </c>
      <c r="B20" s="11">
        <v>47</v>
      </c>
      <c r="C20" s="11" t="s">
        <v>2662</v>
      </c>
      <c r="D20" s="24">
        <v>4701390</v>
      </c>
      <c r="E20" s="24" t="s">
        <v>2674</v>
      </c>
      <c r="F20" s="28">
        <v>100</v>
      </c>
      <c r="G20" s="29">
        <v>0</v>
      </c>
      <c r="H20" s="29"/>
      <c r="I20" s="29">
        <v>0</v>
      </c>
      <c r="J20" s="29">
        <v>0</v>
      </c>
      <c r="K20" s="28">
        <v>100</v>
      </c>
      <c r="L20" s="28">
        <v>576</v>
      </c>
      <c r="M20" s="30">
        <v>0.1736111111111111</v>
      </c>
      <c r="N20" s="28">
        <v>100</v>
      </c>
      <c r="O20" s="28">
        <v>100</v>
      </c>
      <c r="P20" s="28">
        <v>100</v>
      </c>
      <c r="Q20" s="31">
        <v>107.6944</v>
      </c>
      <c r="R20" s="31">
        <v>107.6944</v>
      </c>
    </row>
    <row r="21" spans="1:18" x14ac:dyDescent="0.25">
      <c r="A21" s="11">
        <v>1</v>
      </c>
      <c r="B21" s="11">
        <v>47</v>
      </c>
      <c r="C21" s="11" t="s">
        <v>2662</v>
      </c>
      <c r="D21" s="24">
        <v>4700330</v>
      </c>
      <c r="E21" s="24" t="s">
        <v>2675</v>
      </c>
      <c r="F21" s="28">
        <v>1723</v>
      </c>
      <c r="G21" s="29">
        <v>17</v>
      </c>
      <c r="H21" s="29"/>
      <c r="I21" s="29">
        <v>60</v>
      </c>
      <c r="J21" s="29">
        <v>0</v>
      </c>
      <c r="K21" s="28">
        <v>1800</v>
      </c>
      <c r="L21" s="28">
        <v>10603</v>
      </c>
      <c r="M21" s="30">
        <v>0.16976327454494011</v>
      </c>
      <c r="N21" s="28">
        <v>1800</v>
      </c>
      <c r="O21" s="28">
        <v>1800</v>
      </c>
      <c r="P21" s="28">
        <v>1800</v>
      </c>
      <c r="Q21" s="31">
        <v>2354.5</v>
      </c>
      <c r="R21" s="31">
        <v>2354.5</v>
      </c>
    </row>
    <row r="22" spans="1:18" x14ac:dyDescent="0.25">
      <c r="A22" s="11">
        <v>1</v>
      </c>
      <c r="B22" s="11">
        <v>47</v>
      </c>
      <c r="C22" s="11" t="s">
        <v>2662</v>
      </c>
      <c r="D22" s="24">
        <v>4700360</v>
      </c>
      <c r="E22" s="24" t="s">
        <v>2676</v>
      </c>
      <c r="F22" s="28">
        <v>911</v>
      </c>
      <c r="G22" s="29">
        <v>0</v>
      </c>
      <c r="H22" s="29"/>
      <c r="I22" s="29">
        <v>10</v>
      </c>
      <c r="J22" s="29">
        <v>0</v>
      </c>
      <c r="K22" s="28">
        <v>921</v>
      </c>
      <c r="L22" s="28">
        <v>3854</v>
      </c>
      <c r="M22" s="30">
        <v>0.2389724961079398</v>
      </c>
      <c r="N22" s="28">
        <v>921</v>
      </c>
      <c r="O22" s="28">
        <v>921</v>
      </c>
      <c r="P22" s="28">
        <v>921</v>
      </c>
      <c r="Q22" s="31">
        <v>1213.0705499999999</v>
      </c>
      <c r="R22" s="31">
        <v>1213.0705499999999</v>
      </c>
    </row>
    <row r="23" spans="1:18" x14ac:dyDescent="0.25">
      <c r="A23" s="11">
        <v>1</v>
      </c>
      <c r="B23" s="11">
        <v>47</v>
      </c>
      <c r="C23" s="11" t="s">
        <v>2662</v>
      </c>
      <c r="D23" s="24">
        <v>4700420</v>
      </c>
      <c r="E23" s="24" t="s">
        <v>2677</v>
      </c>
      <c r="F23" s="28">
        <v>1981</v>
      </c>
      <c r="G23" s="29">
        <v>0</v>
      </c>
      <c r="H23" s="29"/>
      <c r="I23" s="29">
        <v>34</v>
      </c>
      <c r="J23" s="29">
        <v>0</v>
      </c>
      <c r="K23" s="28">
        <v>2015</v>
      </c>
      <c r="L23" s="28">
        <v>6192</v>
      </c>
      <c r="M23" s="30">
        <v>0.32541989664082688</v>
      </c>
      <c r="N23" s="28">
        <v>2015</v>
      </c>
      <c r="O23" s="28">
        <v>2015</v>
      </c>
      <c r="P23" s="28">
        <v>2015</v>
      </c>
      <c r="Q23" s="31">
        <v>3397.7959999999994</v>
      </c>
      <c r="R23" s="31">
        <v>3397.7959999999994</v>
      </c>
    </row>
    <row r="24" spans="1:18" x14ac:dyDescent="0.25">
      <c r="A24" s="11">
        <v>1</v>
      </c>
      <c r="B24" s="11">
        <v>47</v>
      </c>
      <c r="C24" s="11" t="s">
        <v>2662</v>
      </c>
      <c r="D24" s="24">
        <v>4700450</v>
      </c>
      <c r="E24" s="24" t="s">
        <v>2678</v>
      </c>
      <c r="F24" s="28">
        <v>418</v>
      </c>
      <c r="G24" s="29">
        <v>0</v>
      </c>
      <c r="H24" s="29"/>
      <c r="I24" s="29">
        <v>9</v>
      </c>
      <c r="J24" s="29">
        <v>0</v>
      </c>
      <c r="K24" s="28">
        <v>427</v>
      </c>
      <c r="L24" s="28">
        <v>2146</v>
      </c>
      <c r="M24" s="30">
        <v>0.19897483690587139</v>
      </c>
      <c r="N24" s="28">
        <v>427</v>
      </c>
      <c r="O24" s="28">
        <v>427</v>
      </c>
      <c r="P24" s="28">
        <v>427</v>
      </c>
      <c r="Q24" s="31">
        <v>496.48990000000003</v>
      </c>
      <c r="R24" s="31">
        <v>496.48990000000003</v>
      </c>
    </row>
    <row r="25" spans="1:18" x14ac:dyDescent="0.25">
      <c r="A25" s="11">
        <v>1</v>
      </c>
      <c r="B25" s="11">
        <v>47</v>
      </c>
      <c r="C25" s="11" t="s">
        <v>2662</v>
      </c>
      <c r="D25" s="24">
        <v>4700510</v>
      </c>
      <c r="E25" s="24" t="s">
        <v>2679</v>
      </c>
      <c r="F25" s="28">
        <v>1691</v>
      </c>
      <c r="G25" s="29">
        <v>0</v>
      </c>
      <c r="H25" s="29"/>
      <c r="I25" s="29">
        <v>22</v>
      </c>
      <c r="J25" s="29">
        <v>0</v>
      </c>
      <c r="K25" s="28">
        <v>1713</v>
      </c>
      <c r="L25" s="28">
        <v>6189</v>
      </c>
      <c r="M25" s="30">
        <v>0.27678138633058652</v>
      </c>
      <c r="N25" s="28">
        <v>1713</v>
      </c>
      <c r="O25" s="28">
        <v>1713</v>
      </c>
      <c r="P25" s="28">
        <v>1713</v>
      </c>
      <c r="Q25" s="31">
        <v>2533.0244250000001</v>
      </c>
      <c r="R25" s="31">
        <v>2533.0244250000001</v>
      </c>
    </row>
    <row r="26" spans="1:18" x14ac:dyDescent="0.25">
      <c r="A26" s="11">
        <v>1</v>
      </c>
      <c r="B26" s="11">
        <v>47</v>
      </c>
      <c r="C26" s="11" t="s">
        <v>2662</v>
      </c>
      <c r="D26" s="24">
        <v>4700570</v>
      </c>
      <c r="E26" s="24" t="s">
        <v>2680</v>
      </c>
      <c r="F26" s="28">
        <v>977</v>
      </c>
      <c r="G26" s="29">
        <v>0</v>
      </c>
      <c r="H26" s="29"/>
      <c r="I26" s="29">
        <v>17</v>
      </c>
      <c r="J26" s="29">
        <v>0</v>
      </c>
      <c r="K26" s="28">
        <v>994</v>
      </c>
      <c r="L26" s="28">
        <v>6795</v>
      </c>
      <c r="M26" s="30">
        <v>0.14628403237674761</v>
      </c>
      <c r="N26" s="28">
        <v>994</v>
      </c>
      <c r="O26" s="28">
        <v>0</v>
      </c>
      <c r="P26" s="28">
        <v>994</v>
      </c>
      <c r="Q26" s="31">
        <v>1145.5</v>
      </c>
      <c r="R26" s="31">
        <v>1145.5</v>
      </c>
    </row>
    <row r="27" spans="1:18" x14ac:dyDescent="0.25">
      <c r="A27" s="11">
        <v>1</v>
      </c>
      <c r="B27" s="11">
        <v>47</v>
      </c>
      <c r="C27" s="11" t="s">
        <v>2662</v>
      </c>
      <c r="D27" s="24">
        <v>4700600</v>
      </c>
      <c r="E27" s="24" t="s">
        <v>2681</v>
      </c>
      <c r="F27" s="28">
        <v>611</v>
      </c>
      <c r="G27" s="29">
        <v>0</v>
      </c>
      <c r="H27" s="29"/>
      <c r="I27" s="29">
        <v>10</v>
      </c>
      <c r="J27" s="29">
        <v>0</v>
      </c>
      <c r="K27" s="28">
        <v>621</v>
      </c>
      <c r="L27" s="28">
        <v>2824</v>
      </c>
      <c r="M27" s="30">
        <v>0.21990084985835695</v>
      </c>
      <c r="N27" s="28">
        <v>621</v>
      </c>
      <c r="O27" s="28">
        <v>621</v>
      </c>
      <c r="P27" s="28">
        <v>621</v>
      </c>
      <c r="Q27" s="31">
        <v>756.76559999999995</v>
      </c>
      <c r="R27" s="31">
        <v>756.76559999999995</v>
      </c>
    </row>
    <row r="28" spans="1:18" x14ac:dyDescent="0.25">
      <c r="A28" s="11">
        <v>1</v>
      </c>
      <c r="B28" s="11">
        <v>47</v>
      </c>
      <c r="C28" s="11" t="s">
        <v>2662</v>
      </c>
      <c r="D28" s="24">
        <v>4700630</v>
      </c>
      <c r="E28" s="24" t="s">
        <v>2682</v>
      </c>
      <c r="F28" s="28">
        <v>1286</v>
      </c>
      <c r="G28" s="29">
        <v>0</v>
      </c>
      <c r="H28" s="29"/>
      <c r="I28" s="29">
        <v>23</v>
      </c>
      <c r="J28" s="29">
        <v>0</v>
      </c>
      <c r="K28" s="28">
        <v>1309</v>
      </c>
      <c r="L28" s="28">
        <v>4566</v>
      </c>
      <c r="M28" s="30">
        <v>0.28668418747262375</v>
      </c>
      <c r="N28" s="28">
        <v>1309</v>
      </c>
      <c r="O28" s="28">
        <v>1309</v>
      </c>
      <c r="P28" s="28">
        <v>1309</v>
      </c>
      <c r="Q28" s="31">
        <v>1981.8059500000004</v>
      </c>
      <c r="R28" s="31">
        <v>1981.8059500000004</v>
      </c>
    </row>
    <row r="29" spans="1:18" x14ac:dyDescent="0.25">
      <c r="A29" s="11">
        <v>1</v>
      </c>
      <c r="B29" s="11">
        <v>47</v>
      </c>
      <c r="C29" s="11" t="s">
        <v>2662</v>
      </c>
      <c r="D29" s="24">
        <v>4703030</v>
      </c>
      <c r="E29" s="24" t="s">
        <v>2683</v>
      </c>
      <c r="F29" s="28">
        <v>5908</v>
      </c>
      <c r="G29" s="29">
        <v>84</v>
      </c>
      <c r="H29" s="29"/>
      <c r="I29" s="29">
        <v>150</v>
      </c>
      <c r="J29" s="29">
        <v>0</v>
      </c>
      <c r="K29" s="28">
        <v>6142</v>
      </c>
      <c r="L29" s="28">
        <v>34413</v>
      </c>
      <c r="M29" s="30">
        <v>0.17847906314474182</v>
      </c>
      <c r="N29" s="28">
        <v>6142</v>
      </c>
      <c r="O29" s="28">
        <v>6142</v>
      </c>
      <c r="P29" s="28">
        <v>6142</v>
      </c>
      <c r="Q29" s="31">
        <v>10807.5</v>
      </c>
      <c r="R29" s="31">
        <v>10807.5</v>
      </c>
    </row>
    <row r="30" spans="1:18" x14ac:dyDescent="0.25">
      <c r="A30" s="11">
        <v>1</v>
      </c>
      <c r="B30" s="11">
        <v>47</v>
      </c>
      <c r="C30" s="11" t="s">
        <v>2662</v>
      </c>
      <c r="D30" s="24">
        <v>4700660</v>
      </c>
      <c r="E30" s="24" t="s">
        <v>2684</v>
      </c>
      <c r="F30" s="28">
        <v>370</v>
      </c>
      <c r="G30" s="29">
        <v>0</v>
      </c>
      <c r="H30" s="29"/>
      <c r="I30" s="29">
        <v>3</v>
      </c>
      <c r="J30" s="29">
        <v>0</v>
      </c>
      <c r="K30" s="28">
        <v>373</v>
      </c>
      <c r="L30" s="28">
        <v>1150</v>
      </c>
      <c r="M30" s="30">
        <v>0.3243478260869565</v>
      </c>
      <c r="N30" s="28">
        <v>373</v>
      </c>
      <c r="O30" s="28">
        <v>373</v>
      </c>
      <c r="P30" s="28">
        <v>373</v>
      </c>
      <c r="Q30" s="31">
        <v>627.04374999999993</v>
      </c>
      <c r="R30" s="31">
        <v>627.04374999999993</v>
      </c>
    </row>
    <row r="31" spans="1:18" x14ac:dyDescent="0.25">
      <c r="A31" s="11">
        <v>1</v>
      </c>
      <c r="B31" s="11">
        <v>47</v>
      </c>
      <c r="C31" s="11" t="s">
        <v>2662</v>
      </c>
      <c r="D31" s="24">
        <v>4700690</v>
      </c>
      <c r="E31" s="24" t="s">
        <v>2685</v>
      </c>
      <c r="F31" s="28">
        <v>1334</v>
      </c>
      <c r="G31" s="29">
        <v>12</v>
      </c>
      <c r="H31" s="29"/>
      <c r="I31" s="29">
        <v>29</v>
      </c>
      <c r="J31" s="29">
        <v>0</v>
      </c>
      <c r="K31" s="28">
        <v>1375</v>
      </c>
      <c r="L31" s="28">
        <v>6481</v>
      </c>
      <c r="M31" s="30">
        <v>0.21215861749729981</v>
      </c>
      <c r="N31" s="28">
        <v>1375</v>
      </c>
      <c r="O31" s="28">
        <v>1375</v>
      </c>
      <c r="P31" s="28">
        <v>1375</v>
      </c>
      <c r="Q31" s="31">
        <v>1717</v>
      </c>
      <c r="R31" s="31">
        <v>1717</v>
      </c>
    </row>
    <row r="32" spans="1:18" x14ac:dyDescent="0.25">
      <c r="A32" s="11">
        <v>1</v>
      </c>
      <c r="B32" s="11">
        <v>47</v>
      </c>
      <c r="C32" s="11" t="s">
        <v>2662</v>
      </c>
      <c r="D32" s="24">
        <v>4700720</v>
      </c>
      <c r="E32" s="24" t="s">
        <v>2686</v>
      </c>
      <c r="F32" s="28">
        <v>161</v>
      </c>
      <c r="G32" s="29">
        <v>0</v>
      </c>
      <c r="H32" s="29"/>
      <c r="I32" s="29">
        <v>5</v>
      </c>
      <c r="J32" s="29">
        <v>0</v>
      </c>
      <c r="K32" s="28">
        <v>166</v>
      </c>
      <c r="L32" s="28">
        <v>748</v>
      </c>
      <c r="M32" s="30">
        <v>0.22192513368983957</v>
      </c>
      <c r="N32" s="28">
        <v>166</v>
      </c>
      <c r="O32" s="28">
        <v>166</v>
      </c>
      <c r="P32" s="28">
        <v>166</v>
      </c>
      <c r="Q32" s="31">
        <v>203.5591</v>
      </c>
      <c r="R32" s="31">
        <v>203.5591</v>
      </c>
    </row>
    <row r="33" spans="1:18" x14ac:dyDescent="0.25">
      <c r="A33" s="11">
        <v>1</v>
      </c>
      <c r="B33" s="11">
        <v>47</v>
      </c>
      <c r="C33" s="11" t="s">
        <v>2662</v>
      </c>
      <c r="D33" s="24">
        <v>4700750</v>
      </c>
      <c r="E33" s="24" t="s">
        <v>2687</v>
      </c>
      <c r="F33" s="28">
        <v>1498</v>
      </c>
      <c r="G33" s="29">
        <v>0</v>
      </c>
      <c r="H33" s="29"/>
      <c r="I33" s="29">
        <v>21</v>
      </c>
      <c r="J33" s="29">
        <v>0</v>
      </c>
      <c r="K33" s="28">
        <v>1519</v>
      </c>
      <c r="L33" s="28">
        <v>4549</v>
      </c>
      <c r="M33" s="30">
        <v>0.33391954275664981</v>
      </c>
      <c r="N33" s="28">
        <v>1519</v>
      </c>
      <c r="O33" s="28">
        <v>1519</v>
      </c>
      <c r="P33" s="28">
        <v>1519</v>
      </c>
      <c r="Q33" s="31">
        <v>2621.8776250000001</v>
      </c>
      <c r="R33" s="31">
        <v>2621.8776250000001</v>
      </c>
    </row>
    <row r="34" spans="1:18" x14ac:dyDescent="0.25">
      <c r="A34" s="11">
        <v>1</v>
      </c>
      <c r="B34" s="11">
        <v>47</v>
      </c>
      <c r="C34" s="11" t="s">
        <v>2662</v>
      </c>
      <c r="D34" s="24">
        <v>4700780</v>
      </c>
      <c r="E34" s="24" t="s">
        <v>2688</v>
      </c>
      <c r="F34" s="28">
        <v>990</v>
      </c>
      <c r="G34" s="29">
        <v>0</v>
      </c>
      <c r="H34" s="29"/>
      <c r="I34" s="29">
        <v>17</v>
      </c>
      <c r="J34" s="29">
        <v>0</v>
      </c>
      <c r="K34" s="28">
        <v>1007</v>
      </c>
      <c r="L34" s="28">
        <v>5226</v>
      </c>
      <c r="M34" s="30">
        <v>0.19269039418293149</v>
      </c>
      <c r="N34" s="28">
        <v>1007</v>
      </c>
      <c r="O34" s="28">
        <v>1007</v>
      </c>
      <c r="P34" s="28">
        <v>1007</v>
      </c>
      <c r="Q34" s="31">
        <v>1165</v>
      </c>
      <c r="R34" s="31">
        <v>1165</v>
      </c>
    </row>
    <row r="35" spans="1:18" x14ac:dyDescent="0.25">
      <c r="A35" s="11">
        <v>1</v>
      </c>
      <c r="B35" s="11">
        <v>47</v>
      </c>
      <c r="C35" s="11" t="s">
        <v>2662</v>
      </c>
      <c r="D35" s="24">
        <v>4700149</v>
      </c>
      <c r="E35" s="24" t="s">
        <v>2689</v>
      </c>
      <c r="F35" s="28">
        <v>1238</v>
      </c>
      <c r="G35" s="29">
        <v>0</v>
      </c>
      <c r="H35" s="29"/>
      <c r="I35" s="29">
        <v>12</v>
      </c>
      <c r="J35" s="29">
        <v>0</v>
      </c>
      <c r="K35" s="28">
        <v>1250</v>
      </c>
      <c r="L35" s="28">
        <v>10005</v>
      </c>
      <c r="M35" s="30">
        <v>0.12493753123438281</v>
      </c>
      <c r="N35" s="28">
        <v>1250</v>
      </c>
      <c r="O35" s="28">
        <v>0</v>
      </c>
      <c r="P35" s="28">
        <v>1250</v>
      </c>
      <c r="Q35" s="31">
        <v>1529.5</v>
      </c>
      <c r="R35" s="31">
        <v>1529.5</v>
      </c>
    </row>
    <row r="36" spans="1:18" x14ac:dyDescent="0.25">
      <c r="A36" s="11">
        <v>1</v>
      </c>
      <c r="B36" s="11">
        <v>47</v>
      </c>
      <c r="C36" s="11" t="s">
        <v>2662</v>
      </c>
      <c r="D36" s="24">
        <v>4700850</v>
      </c>
      <c r="E36" s="24" t="s">
        <v>2690</v>
      </c>
      <c r="F36" s="28">
        <v>404</v>
      </c>
      <c r="G36" s="29">
        <v>0</v>
      </c>
      <c r="H36" s="29"/>
      <c r="I36" s="29">
        <v>0</v>
      </c>
      <c r="J36" s="29">
        <v>0</v>
      </c>
      <c r="K36" s="28">
        <v>404</v>
      </c>
      <c r="L36" s="28">
        <v>1840</v>
      </c>
      <c r="M36" s="30">
        <v>0.21956521739130436</v>
      </c>
      <c r="N36" s="28">
        <v>404</v>
      </c>
      <c r="O36" s="28">
        <v>404</v>
      </c>
      <c r="P36" s="28">
        <v>404</v>
      </c>
      <c r="Q36" s="31">
        <v>491.99600000000009</v>
      </c>
      <c r="R36" s="31">
        <v>491.99600000000009</v>
      </c>
    </row>
    <row r="37" spans="1:18" x14ac:dyDescent="0.25">
      <c r="A37" s="11">
        <v>1</v>
      </c>
      <c r="B37" s="11">
        <v>47</v>
      </c>
      <c r="C37" s="11" t="s">
        <v>2662</v>
      </c>
      <c r="D37" s="24">
        <v>4700900</v>
      </c>
      <c r="E37" s="24" t="s">
        <v>2691</v>
      </c>
      <c r="F37" s="28">
        <v>1951</v>
      </c>
      <c r="G37" s="29">
        <v>11</v>
      </c>
      <c r="H37" s="29"/>
      <c r="I37" s="29">
        <v>31</v>
      </c>
      <c r="J37" s="29">
        <v>0</v>
      </c>
      <c r="K37" s="28">
        <v>1993</v>
      </c>
      <c r="L37" s="28">
        <v>7677</v>
      </c>
      <c r="M37" s="30">
        <v>0.25960661716816463</v>
      </c>
      <c r="N37" s="28">
        <v>1993</v>
      </c>
      <c r="O37" s="28">
        <v>1993</v>
      </c>
      <c r="P37" s="28">
        <v>1993</v>
      </c>
      <c r="Q37" s="31">
        <v>2812.4040249999998</v>
      </c>
      <c r="R37" s="31">
        <v>2812.4040249999998</v>
      </c>
    </row>
    <row r="38" spans="1:18" x14ac:dyDescent="0.25">
      <c r="A38" s="11">
        <v>1</v>
      </c>
      <c r="B38" s="11">
        <v>47</v>
      </c>
      <c r="C38" s="11" t="s">
        <v>2662</v>
      </c>
      <c r="D38" s="24">
        <v>4700930</v>
      </c>
      <c r="E38" s="24" t="s">
        <v>2692</v>
      </c>
      <c r="F38" s="28">
        <v>213</v>
      </c>
      <c r="G38" s="29">
        <v>0</v>
      </c>
      <c r="H38" s="29"/>
      <c r="I38" s="29">
        <v>3</v>
      </c>
      <c r="J38" s="29">
        <v>0</v>
      </c>
      <c r="K38" s="28">
        <v>216</v>
      </c>
      <c r="L38" s="28">
        <v>779</v>
      </c>
      <c r="M38" s="30">
        <v>0.2772785622593068</v>
      </c>
      <c r="N38" s="28">
        <v>216</v>
      </c>
      <c r="O38" s="28">
        <v>216</v>
      </c>
      <c r="P38" s="28">
        <v>216</v>
      </c>
      <c r="Q38" s="31">
        <v>319.79617500000001</v>
      </c>
      <c r="R38" s="31">
        <v>319.79617500000001</v>
      </c>
    </row>
    <row r="39" spans="1:18" x14ac:dyDescent="0.25">
      <c r="A39" s="11">
        <v>1</v>
      </c>
      <c r="B39" s="11">
        <v>47</v>
      </c>
      <c r="C39" s="11" t="s">
        <v>2662</v>
      </c>
      <c r="D39" s="24">
        <v>4700960</v>
      </c>
      <c r="E39" s="24" t="s">
        <v>2693</v>
      </c>
      <c r="F39" s="28">
        <v>458</v>
      </c>
      <c r="G39" s="29">
        <v>0</v>
      </c>
      <c r="H39" s="29"/>
      <c r="I39" s="29">
        <v>3</v>
      </c>
      <c r="J39" s="29">
        <v>0</v>
      </c>
      <c r="K39" s="28">
        <v>461</v>
      </c>
      <c r="L39" s="28">
        <v>1849</v>
      </c>
      <c r="M39" s="30">
        <v>0.24932395889670092</v>
      </c>
      <c r="N39" s="28">
        <v>461</v>
      </c>
      <c r="O39" s="28">
        <v>461</v>
      </c>
      <c r="P39" s="28">
        <v>461</v>
      </c>
      <c r="Q39" s="31">
        <v>629.83392500000014</v>
      </c>
      <c r="R39" s="31">
        <v>629.83392500000014</v>
      </c>
    </row>
    <row r="40" spans="1:18" x14ac:dyDescent="0.25">
      <c r="A40" s="11">
        <v>1</v>
      </c>
      <c r="B40" s="11">
        <v>47</v>
      </c>
      <c r="C40" s="11" t="s">
        <v>2662</v>
      </c>
      <c r="D40" s="24">
        <v>4700990</v>
      </c>
      <c r="E40" s="24" t="s">
        <v>2694</v>
      </c>
      <c r="F40" s="28">
        <v>849</v>
      </c>
      <c r="G40" s="29">
        <v>18</v>
      </c>
      <c r="H40" s="29"/>
      <c r="I40" s="29">
        <v>36</v>
      </c>
      <c r="J40" s="29">
        <v>0</v>
      </c>
      <c r="K40" s="28">
        <v>903</v>
      </c>
      <c r="L40" s="28">
        <v>3053</v>
      </c>
      <c r="M40" s="30">
        <v>0.29577464788732394</v>
      </c>
      <c r="N40" s="28">
        <v>903</v>
      </c>
      <c r="O40" s="28">
        <v>903</v>
      </c>
      <c r="P40" s="28">
        <v>903</v>
      </c>
      <c r="Q40" s="31">
        <v>1394.4932249999999</v>
      </c>
      <c r="R40" s="31">
        <v>1394.4932249999999</v>
      </c>
    </row>
    <row r="41" spans="1:18" x14ac:dyDescent="0.25">
      <c r="A41" s="11">
        <v>1</v>
      </c>
      <c r="B41" s="11">
        <v>47</v>
      </c>
      <c r="C41" s="11" t="s">
        <v>2662</v>
      </c>
      <c r="D41" s="24">
        <v>4701020</v>
      </c>
      <c r="E41" s="24" t="s">
        <v>2695</v>
      </c>
      <c r="F41" s="28">
        <v>1572</v>
      </c>
      <c r="G41" s="29">
        <v>0</v>
      </c>
      <c r="H41" s="29"/>
      <c r="I41" s="29">
        <v>32</v>
      </c>
      <c r="J41" s="29">
        <v>0</v>
      </c>
      <c r="K41" s="28">
        <v>1604</v>
      </c>
      <c r="L41" s="28">
        <v>8938</v>
      </c>
      <c r="M41" s="30">
        <v>0.17945849183262474</v>
      </c>
      <c r="N41" s="28">
        <v>1604</v>
      </c>
      <c r="O41" s="28">
        <v>1604</v>
      </c>
      <c r="P41" s="28">
        <v>1604</v>
      </c>
      <c r="Q41" s="31">
        <v>2060.5</v>
      </c>
      <c r="R41" s="31">
        <v>2060.5</v>
      </c>
    </row>
    <row r="42" spans="1:18" x14ac:dyDescent="0.25">
      <c r="A42" s="11">
        <v>1</v>
      </c>
      <c r="B42" s="11">
        <v>47</v>
      </c>
      <c r="C42" s="11" t="s">
        <v>2662</v>
      </c>
      <c r="D42" s="24">
        <v>4701050</v>
      </c>
      <c r="E42" s="24" t="s">
        <v>2696</v>
      </c>
      <c r="F42" s="28">
        <v>840</v>
      </c>
      <c r="G42" s="29">
        <v>0</v>
      </c>
      <c r="H42" s="29"/>
      <c r="I42" s="29">
        <v>1</v>
      </c>
      <c r="J42" s="29">
        <v>0</v>
      </c>
      <c r="K42" s="28">
        <v>841</v>
      </c>
      <c r="L42" s="28">
        <v>3705</v>
      </c>
      <c r="M42" s="30">
        <v>0.22699055330634277</v>
      </c>
      <c r="N42" s="28">
        <v>841</v>
      </c>
      <c r="O42" s="28">
        <v>841</v>
      </c>
      <c r="P42" s="28">
        <v>841</v>
      </c>
      <c r="Q42" s="31">
        <v>1055.1891249999999</v>
      </c>
      <c r="R42" s="31">
        <v>1055.1891249999999</v>
      </c>
    </row>
    <row r="43" spans="1:18" x14ac:dyDescent="0.25">
      <c r="A43" s="11">
        <v>1</v>
      </c>
      <c r="B43" s="11">
        <v>47</v>
      </c>
      <c r="C43" s="11" t="s">
        <v>2662</v>
      </c>
      <c r="D43" s="24">
        <v>4701080</v>
      </c>
      <c r="E43" s="24" t="s">
        <v>2697</v>
      </c>
      <c r="F43" s="28">
        <v>887</v>
      </c>
      <c r="G43" s="29">
        <v>32</v>
      </c>
      <c r="H43" s="29"/>
      <c r="I43" s="29">
        <v>7</v>
      </c>
      <c r="J43" s="29">
        <v>0</v>
      </c>
      <c r="K43" s="28">
        <v>926</v>
      </c>
      <c r="L43" s="28">
        <v>3032</v>
      </c>
      <c r="M43" s="30">
        <v>0.3054089709762533</v>
      </c>
      <c r="N43" s="28">
        <v>926</v>
      </c>
      <c r="O43" s="28">
        <v>926</v>
      </c>
      <c r="P43" s="28">
        <v>926</v>
      </c>
      <c r="Q43" s="31">
        <v>1466.5910000000003</v>
      </c>
      <c r="R43" s="31">
        <v>1466.5910000000003</v>
      </c>
    </row>
    <row r="44" spans="1:18" x14ac:dyDescent="0.25">
      <c r="A44" s="11">
        <v>1</v>
      </c>
      <c r="B44" s="11">
        <v>47</v>
      </c>
      <c r="C44" s="11" t="s">
        <v>2662</v>
      </c>
      <c r="D44" s="24">
        <v>4701110</v>
      </c>
      <c r="E44" s="24" t="s">
        <v>2698</v>
      </c>
      <c r="F44" s="28">
        <v>607</v>
      </c>
      <c r="G44" s="29">
        <v>20</v>
      </c>
      <c r="H44" s="29"/>
      <c r="I44" s="29">
        <v>6</v>
      </c>
      <c r="J44" s="29">
        <v>0</v>
      </c>
      <c r="K44" s="28">
        <v>633</v>
      </c>
      <c r="L44" s="28">
        <v>1999</v>
      </c>
      <c r="M44" s="30">
        <v>0.31665832916458231</v>
      </c>
      <c r="N44" s="28">
        <v>633</v>
      </c>
      <c r="O44" s="28">
        <v>633</v>
      </c>
      <c r="P44" s="28">
        <v>633</v>
      </c>
      <c r="Q44" s="31">
        <v>1040.0088750000002</v>
      </c>
      <c r="R44" s="31">
        <v>1040.0088750000002</v>
      </c>
    </row>
    <row r="45" spans="1:18" x14ac:dyDescent="0.25">
      <c r="A45" s="11">
        <v>1</v>
      </c>
      <c r="B45" s="11">
        <v>47</v>
      </c>
      <c r="C45" s="11" t="s">
        <v>2662</v>
      </c>
      <c r="D45" s="24">
        <v>4701140</v>
      </c>
      <c r="E45" s="24" t="s">
        <v>2699</v>
      </c>
      <c r="F45" s="28">
        <v>92</v>
      </c>
      <c r="G45" s="29">
        <v>0</v>
      </c>
      <c r="H45" s="29"/>
      <c r="I45" s="29">
        <v>4</v>
      </c>
      <c r="J45" s="29">
        <v>0</v>
      </c>
      <c r="K45" s="28">
        <v>96</v>
      </c>
      <c r="L45" s="28">
        <v>356</v>
      </c>
      <c r="M45" s="30">
        <v>0.2696629213483146</v>
      </c>
      <c r="N45" s="28">
        <v>96</v>
      </c>
      <c r="O45" s="28">
        <v>96</v>
      </c>
      <c r="P45" s="28">
        <v>96</v>
      </c>
      <c r="Q45" s="31">
        <v>139.36769999999999</v>
      </c>
      <c r="R45" s="31">
        <v>139.36769999999999</v>
      </c>
    </row>
    <row r="46" spans="1:18" x14ac:dyDescent="0.25">
      <c r="A46" s="11">
        <v>1</v>
      </c>
      <c r="B46" s="11">
        <v>47</v>
      </c>
      <c r="C46" s="11" t="s">
        <v>2662</v>
      </c>
      <c r="D46" s="24">
        <v>4701170</v>
      </c>
      <c r="E46" s="24" t="s">
        <v>2700</v>
      </c>
      <c r="F46" s="28">
        <v>1229</v>
      </c>
      <c r="G46" s="29">
        <v>0</v>
      </c>
      <c r="H46" s="29"/>
      <c r="I46" s="29">
        <v>23</v>
      </c>
      <c r="J46" s="29">
        <v>0</v>
      </c>
      <c r="K46" s="28">
        <v>1252</v>
      </c>
      <c r="L46" s="28">
        <v>5919</v>
      </c>
      <c r="M46" s="30">
        <v>0.2115222165906403</v>
      </c>
      <c r="N46" s="28">
        <v>1252</v>
      </c>
      <c r="O46" s="28">
        <v>1252</v>
      </c>
      <c r="P46" s="28">
        <v>1252</v>
      </c>
      <c r="Q46" s="31">
        <v>1532.5</v>
      </c>
      <c r="R46" s="31">
        <v>1532.5</v>
      </c>
    </row>
    <row r="47" spans="1:18" x14ac:dyDescent="0.25">
      <c r="A47" s="11">
        <v>1</v>
      </c>
      <c r="B47" s="11">
        <v>47</v>
      </c>
      <c r="C47" s="11" t="s">
        <v>2662</v>
      </c>
      <c r="D47" s="24">
        <v>4701200</v>
      </c>
      <c r="E47" s="24" t="s">
        <v>2701</v>
      </c>
      <c r="F47" s="28">
        <v>307</v>
      </c>
      <c r="G47" s="29">
        <v>0</v>
      </c>
      <c r="H47" s="29"/>
      <c r="I47" s="29">
        <v>1</v>
      </c>
      <c r="J47" s="29">
        <v>0</v>
      </c>
      <c r="K47" s="28">
        <v>308</v>
      </c>
      <c r="L47" s="28">
        <v>1026</v>
      </c>
      <c r="M47" s="30">
        <v>0.30019493177387913</v>
      </c>
      <c r="N47" s="28">
        <v>308</v>
      </c>
      <c r="O47" s="28">
        <v>308</v>
      </c>
      <c r="P47" s="28">
        <v>308</v>
      </c>
      <c r="Q47" s="31">
        <v>479.97544999999997</v>
      </c>
      <c r="R47" s="31">
        <v>479.97544999999997</v>
      </c>
    </row>
    <row r="48" spans="1:18" x14ac:dyDescent="0.25">
      <c r="A48" s="11">
        <v>1</v>
      </c>
      <c r="B48" s="11">
        <v>47</v>
      </c>
      <c r="C48" s="11" t="s">
        <v>2662</v>
      </c>
      <c r="D48" s="24">
        <v>4701230</v>
      </c>
      <c r="E48" s="24" t="s">
        <v>2702</v>
      </c>
      <c r="F48" s="28">
        <v>882</v>
      </c>
      <c r="G48" s="29">
        <v>0</v>
      </c>
      <c r="H48" s="29"/>
      <c r="I48" s="29">
        <v>24</v>
      </c>
      <c r="J48" s="29">
        <v>0</v>
      </c>
      <c r="K48" s="28">
        <v>906</v>
      </c>
      <c r="L48" s="28">
        <v>2865</v>
      </c>
      <c r="M48" s="30">
        <v>0.31623036649214659</v>
      </c>
      <c r="N48" s="28">
        <v>906</v>
      </c>
      <c r="O48" s="28">
        <v>906</v>
      </c>
      <c r="P48" s="28">
        <v>906</v>
      </c>
      <c r="Q48" s="31">
        <v>1486.5731250000001</v>
      </c>
      <c r="R48" s="31">
        <v>1486.5731250000001</v>
      </c>
    </row>
    <row r="49" spans="1:18" x14ac:dyDescent="0.25">
      <c r="A49" s="11">
        <v>1</v>
      </c>
      <c r="B49" s="11">
        <v>47</v>
      </c>
      <c r="C49" s="11" t="s">
        <v>2662</v>
      </c>
      <c r="D49" s="24">
        <v>4700078</v>
      </c>
      <c r="E49" s="24" t="s">
        <v>2703</v>
      </c>
      <c r="F49" s="28">
        <v>226</v>
      </c>
      <c r="G49" s="29">
        <v>0</v>
      </c>
      <c r="H49" s="29"/>
      <c r="I49" s="29">
        <v>0</v>
      </c>
      <c r="J49" s="29">
        <v>0</v>
      </c>
      <c r="K49" s="28">
        <v>226</v>
      </c>
      <c r="L49" s="28">
        <v>1515</v>
      </c>
      <c r="M49" s="30">
        <v>0.14917491749174919</v>
      </c>
      <c r="N49" s="28">
        <v>226</v>
      </c>
      <c r="O49" s="28">
        <v>0</v>
      </c>
      <c r="P49" s="28">
        <v>226</v>
      </c>
      <c r="Q49" s="31">
        <v>226.00000000000003</v>
      </c>
      <c r="R49" s="31">
        <v>226.00000000000003</v>
      </c>
    </row>
    <row r="50" spans="1:18" x14ac:dyDescent="0.25">
      <c r="A50" s="11">
        <v>1</v>
      </c>
      <c r="B50" s="11">
        <v>47</v>
      </c>
      <c r="C50" s="11" t="s">
        <v>2662</v>
      </c>
      <c r="D50" s="24">
        <v>4701290</v>
      </c>
      <c r="E50" s="24" t="s">
        <v>2704</v>
      </c>
      <c r="F50" s="28">
        <v>1188</v>
      </c>
      <c r="G50" s="29">
        <v>0</v>
      </c>
      <c r="H50" s="29"/>
      <c r="I50" s="29">
        <v>24</v>
      </c>
      <c r="J50" s="29">
        <v>0</v>
      </c>
      <c r="K50" s="28">
        <v>1212</v>
      </c>
      <c r="L50" s="28">
        <v>6266</v>
      </c>
      <c r="M50" s="30">
        <v>0.19342483242898181</v>
      </c>
      <c r="N50" s="28">
        <v>1212</v>
      </c>
      <c r="O50" s="28">
        <v>1212</v>
      </c>
      <c r="P50" s="28">
        <v>1212</v>
      </c>
      <c r="Q50" s="31">
        <v>1472.5</v>
      </c>
      <c r="R50" s="31">
        <v>1472.5</v>
      </c>
    </row>
    <row r="51" spans="1:18" x14ac:dyDescent="0.25">
      <c r="A51" s="11">
        <v>1</v>
      </c>
      <c r="B51" s="11">
        <v>47</v>
      </c>
      <c r="C51" s="11" t="s">
        <v>2662</v>
      </c>
      <c r="D51" s="24">
        <v>4701260</v>
      </c>
      <c r="E51" s="24" t="s">
        <v>2705</v>
      </c>
      <c r="F51" s="28">
        <v>565</v>
      </c>
      <c r="G51" s="29">
        <v>0</v>
      </c>
      <c r="H51" s="29"/>
      <c r="I51" s="29">
        <v>4</v>
      </c>
      <c r="J51" s="29">
        <v>0</v>
      </c>
      <c r="K51" s="28">
        <v>569</v>
      </c>
      <c r="L51" s="28">
        <v>4903</v>
      </c>
      <c r="M51" s="30">
        <v>0.11605139710381399</v>
      </c>
      <c r="N51" s="28">
        <v>569</v>
      </c>
      <c r="O51" s="28">
        <v>0</v>
      </c>
      <c r="P51" s="28">
        <v>569</v>
      </c>
      <c r="Q51" s="31">
        <v>569</v>
      </c>
      <c r="R51" s="31">
        <v>569</v>
      </c>
    </row>
    <row r="52" spans="1:18" x14ac:dyDescent="0.25">
      <c r="A52" s="11">
        <v>1</v>
      </c>
      <c r="B52" s="11">
        <v>47</v>
      </c>
      <c r="C52" s="11" t="s">
        <v>2662</v>
      </c>
      <c r="D52" s="24">
        <v>4700151</v>
      </c>
      <c r="E52" s="24" t="s">
        <v>2706</v>
      </c>
      <c r="F52" s="28">
        <v>493</v>
      </c>
      <c r="G52" s="29">
        <v>0</v>
      </c>
      <c r="H52" s="29"/>
      <c r="I52" s="29">
        <v>1</v>
      </c>
      <c r="J52" s="29">
        <v>0</v>
      </c>
      <c r="K52" s="28">
        <v>494</v>
      </c>
      <c r="L52" s="28">
        <v>7063</v>
      </c>
      <c r="M52" s="30">
        <v>6.9941951012317718E-2</v>
      </c>
      <c r="N52" s="28">
        <v>494</v>
      </c>
      <c r="O52" s="28">
        <v>0</v>
      </c>
      <c r="P52" s="28">
        <v>494</v>
      </c>
      <c r="Q52" s="31">
        <v>494.00000000000006</v>
      </c>
      <c r="R52" s="31">
        <v>494.00000000000006</v>
      </c>
    </row>
    <row r="53" spans="1:18" x14ac:dyDescent="0.25">
      <c r="A53" s="11">
        <v>1</v>
      </c>
      <c r="B53" s="11">
        <v>47</v>
      </c>
      <c r="C53" s="11" t="s">
        <v>2662</v>
      </c>
      <c r="D53" s="24">
        <v>4701400</v>
      </c>
      <c r="E53" s="24" t="s">
        <v>2707</v>
      </c>
      <c r="F53" s="28">
        <v>510</v>
      </c>
      <c r="G53" s="29">
        <v>0</v>
      </c>
      <c r="H53" s="29"/>
      <c r="I53" s="29">
        <v>8</v>
      </c>
      <c r="J53" s="29">
        <v>0</v>
      </c>
      <c r="K53" s="28">
        <v>518</v>
      </c>
      <c r="L53" s="28">
        <v>3534</v>
      </c>
      <c r="M53" s="30">
        <v>0.14657611771363893</v>
      </c>
      <c r="N53" s="28">
        <v>518</v>
      </c>
      <c r="O53" s="28">
        <v>0</v>
      </c>
      <c r="P53" s="28">
        <v>518</v>
      </c>
      <c r="Q53" s="31">
        <v>518</v>
      </c>
      <c r="R53" s="31">
        <v>518</v>
      </c>
    </row>
    <row r="54" spans="1:18" x14ac:dyDescent="0.25">
      <c r="A54" s="11">
        <v>1</v>
      </c>
      <c r="B54" s="11">
        <v>47</v>
      </c>
      <c r="C54" s="11" t="s">
        <v>2662</v>
      </c>
      <c r="D54" s="24">
        <v>4701410</v>
      </c>
      <c r="E54" s="24" t="s">
        <v>2708</v>
      </c>
      <c r="F54" s="28">
        <v>966</v>
      </c>
      <c r="G54" s="29">
        <v>0</v>
      </c>
      <c r="H54" s="29"/>
      <c r="I54" s="29">
        <v>35</v>
      </c>
      <c r="J54" s="29">
        <v>0</v>
      </c>
      <c r="K54" s="28">
        <v>1001</v>
      </c>
      <c r="L54" s="28">
        <v>4564</v>
      </c>
      <c r="M54" s="30">
        <v>0.21932515337423314</v>
      </c>
      <c r="N54" s="28">
        <v>1001</v>
      </c>
      <c r="O54" s="28">
        <v>1001</v>
      </c>
      <c r="P54" s="28">
        <v>1001</v>
      </c>
      <c r="Q54" s="31">
        <v>1218.4466000000002</v>
      </c>
      <c r="R54" s="31">
        <v>1218.4466000000002</v>
      </c>
    </row>
    <row r="55" spans="1:18" x14ac:dyDescent="0.25">
      <c r="A55" s="11">
        <v>1</v>
      </c>
      <c r="B55" s="11">
        <v>47</v>
      </c>
      <c r="C55" s="11" t="s">
        <v>2662</v>
      </c>
      <c r="D55" s="24">
        <v>4701440</v>
      </c>
      <c r="E55" s="24" t="s">
        <v>2709</v>
      </c>
      <c r="F55" s="28">
        <v>1007</v>
      </c>
      <c r="G55" s="29">
        <v>29</v>
      </c>
      <c r="H55" s="29"/>
      <c r="I55" s="29">
        <v>17</v>
      </c>
      <c r="J55" s="29">
        <v>0</v>
      </c>
      <c r="K55" s="28">
        <v>1053</v>
      </c>
      <c r="L55" s="28">
        <v>3635</v>
      </c>
      <c r="M55" s="30">
        <v>0.28968363136176067</v>
      </c>
      <c r="N55" s="28">
        <v>1053</v>
      </c>
      <c r="O55" s="28">
        <v>1053</v>
      </c>
      <c r="P55" s="28">
        <v>1053</v>
      </c>
      <c r="Q55" s="31">
        <v>1604.9763750000002</v>
      </c>
      <c r="R55" s="31">
        <v>1604.9763750000002</v>
      </c>
    </row>
    <row r="56" spans="1:18" x14ac:dyDescent="0.25">
      <c r="A56" s="11">
        <v>1</v>
      </c>
      <c r="B56" s="11">
        <v>47</v>
      </c>
      <c r="C56" s="11" t="s">
        <v>2662</v>
      </c>
      <c r="D56" s="24">
        <v>4701470</v>
      </c>
      <c r="E56" s="24" t="s">
        <v>2710</v>
      </c>
      <c r="F56" s="28">
        <v>1660</v>
      </c>
      <c r="G56" s="29">
        <v>32</v>
      </c>
      <c r="H56" s="29"/>
      <c r="I56" s="29">
        <v>91</v>
      </c>
      <c r="J56" s="29">
        <v>0</v>
      </c>
      <c r="K56" s="28">
        <v>1783</v>
      </c>
      <c r="L56" s="28">
        <v>7978</v>
      </c>
      <c r="M56" s="30">
        <v>0.22348959639007271</v>
      </c>
      <c r="N56" s="28">
        <v>1783</v>
      </c>
      <c r="O56" s="28">
        <v>1783</v>
      </c>
      <c r="P56" s="28">
        <v>1783</v>
      </c>
      <c r="Q56" s="31">
        <v>2329</v>
      </c>
      <c r="R56" s="31">
        <v>2329</v>
      </c>
    </row>
    <row r="57" spans="1:18" x14ac:dyDescent="0.25">
      <c r="A57" s="11">
        <v>1</v>
      </c>
      <c r="B57" s="11">
        <v>47</v>
      </c>
      <c r="C57" s="11" t="s">
        <v>2662</v>
      </c>
      <c r="D57" s="24">
        <v>4701500</v>
      </c>
      <c r="E57" s="24" t="s">
        <v>2711</v>
      </c>
      <c r="F57" s="28">
        <v>482</v>
      </c>
      <c r="G57" s="29">
        <v>63</v>
      </c>
      <c r="H57" s="29"/>
      <c r="I57" s="29">
        <v>19</v>
      </c>
      <c r="J57" s="29">
        <v>0</v>
      </c>
      <c r="K57" s="28">
        <v>564</v>
      </c>
      <c r="L57" s="28">
        <v>2246</v>
      </c>
      <c r="M57" s="30">
        <v>0.25111308993766696</v>
      </c>
      <c r="N57" s="28">
        <v>564</v>
      </c>
      <c r="O57" s="28">
        <v>564</v>
      </c>
      <c r="P57" s="28">
        <v>564</v>
      </c>
      <c r="Q57" s="31">
        <v>775.11194999999998</v>
      </c>
      <c r="R57" s="31">
        <v>775.11194999999998</v>
      </c>
    </row>
    <row r="58" spans="1:18" x14ac:dyDescent="0.25">
      <c r="A58" s="11">
        <v>1</v>
      </c>
      <c r="B58" s="11">
        <v>47</v>
      </c>
      <c r="C58" s="11" t="s">
        <v>2662</v>
      </c>
      <c r="D58" s="24">
        <v>4701530</v>
      </c>
      <c r="E58" s="24" t="s">
        <v>2712</v>
      </c>
      <c r="F58" s="28">
        <v>634</v>
      </c>
      <c r="G58" s="29">
        <v>0</v>
      </c>
      <c r="H58" s="29"/>
      <c r="I58" s="29">
        <v>2</v>
      </c>
      <c r="J58" s="29">
        <v>0</v>
      </c>
      <c r="K58" s="28">
        <v>636</v>
      </c>
      <c r="L58" s="28">
        <v>2158</v>
      </c>
      <c r="M58" s="30">
        <v>0.29471733086190915</v>
      </c>
      <c r="N58" s="28">
        <v>636</v>
      </c>
      <c r="O58" s="28">
        <v>636</v>
      </c>
      <c r="P58" s="28">
        <v>636</v>
      </c>
      <c r="Q58" s="31">
        <v>979.98734999999988</v>
      </c>
      <c r="R58" s="31">
        <v>979.98734999999988</v>
      </c>
    </row>
    <row r="59" spans="1:18" x14ac:dyDescent="0.25">
      <c r="A59" s="11">
        <v>1</v>
      </c>
      <c r="B59" s="11">
        <v>47</v>
      </c>
      <c r="C59" s="11" t="s">
        <v>2662</v>
      </c>
      <c r="D59" s="24">
        <v>4700001</v>
      </c>
      <c r="E59" s="24" t="s">
        <v>2713</v>
      </c>
      <c r="F59" s="28">
        <v>2575</v>
      </c>
      <c r="G59" s="29">
        <v>0</v>
      </c>
      <c r="H59" s="29"/>
      <c r="I59" s="29">
        <v>44</v>
      </c>
      <c r="J59" s="29">
        <v>0</v>
      </c>
      <c r="K59" s="28">
        <v>2619</v>
      </c>
      <c r="L59" s="28">
        <v>10965</v>
      </c>
      <c r="M59" s="30">
        <v>0.23885088919288647</v>
      </c>
      <c r="N59" s="28">
        <v>2619</v>
      </c>
      <c r="O59" s="28">
        <v>2619</v>
      </c>
      <c r="P59" s="28">
        <v>2619</v>
      </c>
      <c r="Q59" s="31">
        <v>3761.5</v>
      </c>
      <c r="R59" s="31">
        <v>3761.5</v>
      </c>
    </row>
    <row r="60" spans="1:18" x14ac:dyDescent="0.25">
      <c r="A60" s="11">
        <v>1</v>
      </c>
      <c r="B60" s="11">
        <v>47</v>
      </c>
      <c r="C60" s="11" t="s">
        <v>2662</v>
      </c>
      <c r="D60" s="24">
        <v>4701590</v>
      </c>
      <c r="E60" s="24" t="s">
        <v>2714</v>
      </c>
      <c r="F60" s="28">
        <v>9860</v>
      </c>
      <c r="G60" s="29">
        <v>81</v>
      </c>
      <c r="H60" s="29"/>
      <c r="I60" s="29">
        <v>190</v>
      </c>
      <c r="J60" s="29">
        <v>0</v>
      </c>
      <c r="K60" s="28">
        <v>10131</v>
      </c>
      <c r="L60" s="28">
        <v>54331</v>
      </c>
      <c r="M60" s="30">
        <v>0.18646813053321309</v>
      </c>
      <c r="N60" s="28">
        <v>10131</v>
      </c>
      <c r="O60" s="28">
        <v>10131</v>
      </c>
      <c r="P60" s="28">
        <v>10131</v>
      </c>
      <c r="Q60" s="31">
        <v>19925.5</v>
      </c>
      <c r="R60" s="31">
        <v>19925.5</v>
      </c>
    </row>
    <row r="61" spans="1:18" x14ac:dyDescent="0.25">
      <c r="A61" s="11">
        <v>1</v>
      </c>
      <c r="B61" s="11">
        <v>47</v>
      </c>
      <c r="C61" s="11" t="s">
        <v>2662</v>
      </c>
      <c r="D61" s="24">
        <v>4701620</v>
      </c>
      <c r="E61" s="24" t="s">
        <v>2715</v>
      </c>
      <c r="F61" s="28">
        <v>409</v>
      </c>
      <c r="G61" s="29">
        <v>0</v>
      </c>
      <c r="H61" s="29"/>
      <c r="I61" s="29">
        <v>5</v>
      </c>
      <c r="J61" s="29">
        <v>0</v>
      </c>
      <c r="K61" s="28">
        <v>414</v>
      </c>
      <c r="L61" s="28">
        <v>1022</v>
      </c>
      <c r="M61" s="30">
        <v>0.40508806262230918</v>
      </c>
      <c r="N61" s="28">
        <v>414</v>
      </c>
      <c r="O61" s="28">
        <v>414</v>
      </c>
      <c r="P61" s="28">
        <v>414</v>
      </c>
      <c r="Q61" s="31">
        <v>842.82015000000001</v>
      </c>
      <c r="R61" s="31">
        <v>842.82015000000001</v>
      </c>
    </row>
    <row r="62" spans="1:18" x14ac:dyDescent="0.25">
      <c r="A62" s="11">
        <v>1</v>
      </c>
      <c r="B62" s="11">
        <v>47</v>
      </c>
      <c r="C62" s="11" t="s">
        <v>2662</v>
      </c>
      <c r="D62" s="24">
        <v>4701650</v>
      </c>
      <c r="E62" s="24" t="s">
        <v>2716</v>
      </c>
      <c r="F62" s="28">
        <v>1084</v>
      </c>
      <c r="G62" s="29">
        <v>0</v>
      </c>
      <c r="H62" s="29"/>
      <c r="I62" s="29">
        <v>29</v>
      </c>
      <c r="J62" s="29">
        <v>0</v>
      </c>
      <c r="K62" s="28">
        <v>1113</v>
      </c>
      <c r="L62" s="28">
        <v>3694</v>
      </c>
      <c r="M62" s="30">
        <v>0.30129940443963182</v>
      </c>
      <c r="N62" s="28">
        <v>1113</v>
      </c>
      <c r="O62" s="28">
        <v>1113</v>
      </c>
      <c r="P62" s="28">
        <v>1113</v>
      </c>
      <c r="Q62" s="31">
        <v>1738.29855</v>
      </c>
      <c r="R62" s="31">
        <v>1738.29855</v>
      </c>
    </row>
    <row r="63" spans="1:18" x14ac:dyDescent="0.25">
      <c r="A63" s="11">
        <v>1</v>
      </c>
      <c r="B63" s="11">
        <v>47</v>
      </c>
      <c r="C63" s="11" t="s">
        <v>2662</v>
      </c>
      <c r="D63" s="24">
        <v>4701680</v>
      </c>
      <c r="E63" s="24" t="s">
        <v>2717</v>
      </c>
      <c r="F63" s="28">
        <v>1149</v>
      </c>
      <c r="G63" s="29">
        <v>0</v>
      </c>
      <c r="H63" s="29"/>
      <c r="I63" s="29">
        <v>27</v>
      </c>
      <c r="J63" s="29">
        <v>0</v>
      </c>
      <c r="K63" s="28">
        <v>1176</v>
      </c>
      <c r="L63" s="28">
        <v>3892</v>
      </c>
      <c r="M63" s="30">
        <v>0.30215827338129497</v>
      </c>
      <c r="N63" s="28">
        <v>1176</v>
      </c>
      <c r="O63" s="28">
        <v>1176</v>
      </c>
      <c r="P63" s="28">
        <v>1176</v>
      </c>
      <c r="Q63" s="31">
        <v>1841.4585000000004</v>
      </c>
      <c r="R63" s="31">
        <v>1841.4585000000004</v>
      </c>
    </row>
    <row r="64" spans="1:18" x14ac:dyDescent="0.25">
      <c r="A64" s="11">
        <v>1</v>
      </c>
      <c r="B64" s="11">
        <v>47</v>
      </c>
      <c r="C64" s="11" t="s">
        <v>2662</v>
      </c>
      <c r="D64" s="24">
        <v>4701740</v>
      </c>
      <c r="E64" s="24" t="s">
        <v>2718</v>
      </c>
      <c r="F64" s="28">
        <v>1884</v>
      </c>
      <c r="G64" s="29">
        <v>0</v>
      </c>
      <c r="H64" s="29"/>
      <c r="I64" s="29">
        <v>47</v>
      </c>
      <c r="J64" s="29">
        <v>0</v>
      </c>
      <c r="K64" s="28">
        <v>1931</v>
      </c>
      <c r="L64" s="28">
        <v>7937</v>
      </c>
      <c r="M64" s="30">
        <v>0.24329091596321029</v>
      </c>
      <c r="N64" s="28">
        <v>1931</v>
      </c>
      <c r="O64" s="28">
        <v>1931</v>
      </c>
      <c r="P64" s="28">
        <v>1931</v>
      </c>
      <c r="Q64" s="31">
        <v>2583.9085250000003</v>
      </c>
      <c r="R64" s="31">
        <v>2583.9085250000003</v>
      </c>
    </row>
    <row r="65" spans="1:18" x14ac:dyDescent="0.25">
      <c r="A65" s="11">
        <v>1</v>
      </c>
      <c r="B65" s="11">
        <v>47</v>
      </c>
      <c r="C65" s="11" t="s">
        <v>2662</v>
      </c>
      <c r="D65" s="24">
        <v>4701770</v>
      </c>
      <c r="E65" s="24" t="s">
        <v>2719</v>
      </c>
      <c r="F65" s="28">
        <v>895</v>
      </c>
      <c r="G65" s="29">
        <v>0</v>
      </c>
      <c r="H65" s="29"/>
      <c r="I65" s="29">
        <v>9</v>
      </c>
      <c r="J65" s="29">
        <v>0</v>
      </c>
      <c r="K65" s="28">
        <v>904</v>
      </c>
      <c r="L65" s="28">
        <v>3017</v>
      </c>
      <c r="M65" s="30">
        <v>0.29963539940338085</v>
      </c>
      <c r="N65" s="28">
        <v>904</v>
      </c>
      <c r="O65" s="28">
        <v>904</v>
      </c>
      <c r="P65" s="28">
        <v>904</v>
      </c>
      <c r="Q65" s="31">
        <v>1407.169525</v>
      </c>
      <c r="R65" s="31">
        <v>1407.169525</v>
      </c>
    </row>
    <row r="66" spans="1:18" x14ac:dyDescent="0.25">
      <c r="A66" s="11">
        <v>1</v>
      </c>
      <c r="B66" s="11">
        <v>47</v>
      </c>
      <c r="C66" s="11" t="s">
        <v>2662</v>
      </c>
      <c r="D66" s="24">
        <v>4701800</v>
      </c>
      <c r="E66" s="24" t="s">
        <v>2720</v>
      </c>
      <c r="F66" s="28">
        <v>849</v>
      </c>
      <c r="G66" s="29">
        <v>0</v>
      </c>
      <c r="H66" s="29"/>
      <c r="I66" s="29">
        <v>5</v>
      </c>
      <c r="J66" s="29">
        <v>0</v>
      </c>
      <c r="K66" s="28">
        <v>854</v>
      </c>
      <c r="L66" s="28">
        <v>3985</v>
      </c>
      <c r="M66" s="30">
        <v>0.21430363864491844</v>
      </c>
      <c r="N66" s="28">
        <v>854</v>
      </c>
      <c r="O66" s="28">
        <v>854</v>
      </c>
      <c r="P66" s="28">
        <v>854</v>
      </c>
      <c r="Q66" s="31">
        <v>1028.85275</v>
      </c>
      <c r="R66" s="31">
        <v>1028.85275</v>
      </c>
    </row>
    <row r="67" spans="1:18" x14ac:dyDescent="0.25">
      <c r="A67" s="11">
        <v>1</v>
      </c>
      <c r="B67" s="11">
        <v>47</v>
      </c>
      <c r="C67" s="11" t="s">
        <v>2662</v>
      </c>
      <c r="D67" s="24">
        <v>4701830</v>
      </c>
      <c r="E67" s="24" t="s">
        <v>2721</v>
      </c>
      <c r="F67" s="28">
        <v>937</v>
      </c>
      <c r="G67" s="29">
        <v>0</v>
      </c>
      <c r="H67" s="29"/>
      <c r="I67" s="29">
        <v>13</v>
      </c>
      <c r="J67" s="29">
        <v>0</v>
      </c>
      <c r="K67" s="28">
        <v>950</v>
      </c>
      <c r="L67" s="28">
        <v>3775</v>
      </c>
      <c r="M67" s="30">
        <v>0.25165562913907286</v>
      </c>
      <c r="N67" s="28">
        <v>950</v>
      </c>
      <c r="O67" s="28">
        <v>950</v>
      </c>
      <c r="P67" s="28">
        <v>950</v>
      </c>
      <c r="Q67" s="31">
        <v>1307.901875</v>
      </c>
      <c r="R67" s="31">
        <v>1307.901875</v>
      </c>
    </row>
    <row r="68" spans="1:18" x14ac:dyDescent="0.25">
      <c r="A68" s="11">
        <v>1</v>
      </c>
      <c r="B68" s="11">
        <v>47</v>
      </c>
      <c r="C68" s="11" t="s">
        <v>2662</v>
      </c>
      <c r="D68" s="24">
        <v>4701860</v>
      </c>
      <c r="E68" s="24" t="s">
        <v>2722</v>
      </c>
      <c r="F68" s="28">
        <v>1021</v>
      </c>
      <c r="G68" s="29">
        <v>0</v>
      </c>
      <c r="H68" s="29"/>
      <c r="I68" s="29">
        <v>10</v>
      </c>
      <c r="J68" s="29">
        <v>0</v>
      </c>
      <c r="K68" s="28">
        <v>1031</v>
      </c>
      <c r="L68" s="28">
        <v>3892</v>
      </c>
      <c r="M68" s="30">
        <v>0.26490236382322713</v>
      </c>
      <c r="N68" s="28">
        <v>1031</v>
      </c>
      <c r="O68" s="28">
        <v>1031</v>
      </c>
      <c r="P68" s="28">
        <v>1031</v>
      </c>
      <c r="Q68" s="31">
        <v>1477.3289</v>
      </c>
      <c r="R68" s="31">
        <v>1477.3289</v>
      </c>
    </row>
    <row r="69" spans="1:18" x14ac:dyDescent="0.25">
      <c r="A69" s="11">
        <v>1</v>
      </c>
      <c r="B69" s="11">
        <v>47</v>
      </c>
      <c r="C69" s="11" t="s">
        <v>2662</v>
      </c>
      <c r="D69" s="24">
        <v>4701890</v>
      </c>
      <c r="E69" s="24" t="s">
        <v>2723</v>
      </c>
      <c r="F69" s="28">
        <v>174</v>
      </c>
      <c r="G69" s="29">
        <v>0</v>
      </c>
      <c r="H69" s="29"/>
      <c r="I69" s="29">
        <v>5</v>
      </c>
      <c r="J69" s="29">
        <v>0</v>
      </c>
      <c r="K69" s="28">
        <v>179</v>
      </c>
      <c r="L69" s="28">
        <v>609</v>
      </c>
      <c r="M69" s="30">
        <v>0.29392446633825942</v>
      </c>
      <c r="N69" s="28">
        <v>179</v>
      </c>
      <c r="O69" s="28">
        <v>179</v>
      </c>
      <c r="P69" s="28">
        <v>179</v>
      </c>
      <c r="Q69" s="31">
        <v>275.35092500000002</v>
      </c>
      <c r="R69" s="31">
        <v>275.35092500000002</v>
      </c>
    </row>
    <row r="70" spans="1:18" x14ac:dyDescent="0.25">
      <c r="A70" s="11">
        <v>1</v>
      </c>
      <c r="B70" s="11">
        <v>47</v>
      </c>
      <c r="C70" s="11" t="s">
        <v>2662</v>
      </c>
      <c r="D70" s="24">
        <v>4701920</v>
      </c>
      <c r="E70" s="24" t="s">
        <v>2724</v>
      </c>
      <c r="F70" s="28">
        <v>319</v>
      </c>
      <c r="G70" s="29">
        <v>0</v>
      </c>
      <c r="H70" s="29"/>
      <c r="I70" s="29">
        <v>1</v>
      </c>
      <c r="J70" s="29">
        <v>0</v>
      </c>
      <c r="K70" s="28">
        <v>320</v>
      </c>
      <c r="L70" s="28">
        <v>1360</v>
      </c>
      <c r="M70" s="30">
        <v>0.23529411764705882</v>
      </c>
      <c r="N70" s="28">
        <v>320</v>
      </c>
      <c r="O70" s="28">
        <v>320</v>
      </c>
      <c r="P70" s="28">
        <v>320</v>
      </c>
      <c r="Q70" s="31">
        <v>415.56199999999984</v>
      </c>
      <c r="R70" s="31">
        <v>415.56199999999984</v>
      </c>
    </row>
    <row r="71" spans="1:18" x14ac:dyDescent="0.25">
      <c r="A71" s="11">
        <v>1</v>
      </c>
      <c r="B71" s="11">
        <v>47</v>
      </c>
      <c r="C71" s="11" t="s">
        <v>2662</v>
      </c>
      <c r="D71" s="24">
        <v>4701950</v>
      </c>
      <c r="E71" s="24" t="s">
        <v>2725</v>
      </c>
      <c r="F71" s="28">
        <v>404</v>
      </c>
      <c r="G71" s="29">
        <v>0</v>
      </c>
      <c r="H71" s="29"/>
      <c r="I71" s="29">
        <v>3</v>
      </c>
      <c r="J71" s="29">
        <v>0</v>
      </c>
      <c r="K71" s="28">
        <v>407</v>
      </c>
      <c r="L71" s="28">
        <v>1293</v>
      </c>
      <c r="M71" s="30">
        <v>0.31477184841453981</v>
      </c>
      <c r="N71" s="28">
        <v>407</v>
      </c>
      <c r="O71" s="28">
        <v>407</v>
      </c>
      <c r="P71" s="28">
        <v>407</v>
      </c>
      <c r="Q71" s="31">
        <v>664.77462500000001</v>
      </c>
      <c r="R71" s="31">
        <v>664.77462500000001</v>
      </c>
    </row>
    <row r="72" spans="1:18" x14ac:dyDescent="0.25">
      <c r="A72" s="11">
        <v>1</v>
      </c>
      <c r="B72" s="11">
        <v>47</v>
      </c>
      <c r="C72" s="11" t="s">
        <v>2662</v>
      </c>
      <c r="D72" s="24">
        <v>4701980</v>
      </c>
      <c r="E72" s="24" t="s">
        <v>2726</v>
      </c>
      <c r="F72" s="28">
        <v>721</v>
      </c>
      <c r="G72" s="29">
        <v>0</v>
      </c>
      <c r="H72" s="29"/>
      <c r="I72" s="29">
        <v>17</v>
      </c>
      <c r="J72" s="29">
        <v>0</v>
      </c>
      <c r="K72" s="28">
        <v>738</v>
      </c>
      <c r="L72" s="28">
        <v>2919</v>
      </c>
      <c r="M72" s="30">
        <v>0.25282631038026721</v>
      </c>
      <c r="N72" s="28">
        <v>738</v>
      </c>
      <c r="O72" s="28">
        <v>738</v>
      </c>
      <c r="P72" s="28">
        <v>738</v>
      </c>
      <c r="Q72" s="31">
        <v>1019.871675</v>
      </c>
      <c r="R72" s="31">
        <v>1019.871675</v>
      </c>
    </row>
    <row r="73" spans="1:18" x14ac:dyDescent="0.25">
      <c r="A73" s="11">
        <v>1</v>
      </c>
      <c r="B73" s="11">
        <v>47</v>
      </c>
      <c r="C73" s="11" t="s">
        <v>2662</v>
      </c>
      <c r="D73" s="24">
        <v>4702010</v>
      </c>
      <c r="E73" s="24" t="s">
        <v>2727</v>
      </c>
      <c r="F73" s="28">
        <v>284</v>
      </c>
      <c r="G73" s="29">
        <v>0</v>
      </c>
      <c r="H73" s="29"/>
      <c r="I73" s="29">
        <v>2</v>
      </c>
      <c r="J73" s="29">
        <v>0</v>
      </c>
      <c r="K73" s="28">
        <v>286</v>
      </c>
      <c r="L73" s="28">
        <v>1152</v>
      </c>
      <c r="M73" s="30">
        <v>0.2482638888888889</v>
      </c>
      <c r="N73" s="28">
        <v>286</v>
      </c>
      <c r="O73" s="28">
        <v>286</v>
      </c>
      <c r="P73" s="28">
        <v>286</v>
      </c>
      <c r="Q73" s="31">
        <v>389.35840000000002</v>
      </c>
      <c r="R73" s="31">
        <v>389.35840000000002</v>
      </c>
    </row>
    <row r="74" spans="1:18" x14ac:dyDescent="0.25">
      <c r="A74" s="11">
        <v>1</v>
      </c>
      <c r="B74" s="11">
        <v>47</v>
      </c>
      <c r="C74" s="11" t="s">
        <v>2662</v>
      </c>
      <c r="D74" s="24">
        <v>4702070</v>
      </c>
      <c r="E74" s="24" t="s">
        <v>2728</v>
      </c>
      <c r="F74" s="28">
        <v>458</v>
      </c>
      <c r="G74" s="29">
        <v>0</v>
      </c>
      <c r="H74" s="29"/>
      <c r="I74" s="29">
        <v>8</v>
      </c>
      <c r="J74" s="29">
        <v>0</v>
      </c>
      <c r="K74" s="28">
        <v>466</v>
      </c>
      <c r="L74" s="28">
        <v>1596</v>
      </c>
      <c r="M74" s="30">
        <v>0.29197994987468673</v>
      </c>
      <c r="N74" s="28">
        <v>466</v>
      </c>
      <c r="O74" s="28">
        <v>466</v>
      </c>
      <c r="P74" s="28">
        <v>466</v>
      </c>
      <c r="Q74" s="31">
        <v>713.85069999999996</v>
      </c>
      <c r="R74" s="31">
        <v>713.85069999999996</v>
      </c>
    </row>
    <row r="75" spans="1:18" x14ac:dyDescent="0.25">
      <c r="A75" s="11">
        <v>1</v>
      </c>
      <c r="B75" s="11">
        <v>47</v>
      </c>
      <c r="C75" s="11" t="s">
        <v>2662</v>
      </c>
      <c r="D75" s="24">
        <v>4702580</v>
      </c>
      <c r="E75" s="24" t="s">
        <v>2729</v>
      </c>
      <c r="F75" s="28">
        <v>4107</v>
      </c>
      <c r="G75" s="29">
        <v>65</v>
      </c>
      <c r="H75" s="29"/>
      <c r="I75" s="29">
        <v>89</v>
      </c>
      <c r="J75" s="29">
        <v>0</v>
      </c>
      <c r="K75" s="28">
        <v>4261</v>
      </c>
      <c r="L75" s="28">
        <v>16026</v>
      </c>
      <c r="M75" s="30">
        <v>0.26588044427804819</v>
      </c>
      <c r="N75" s="28">
        <v>4261</v>
      </c>
      <c r="O75" s="28">
        <v>4261</v>
      </c>
      <c r="P75" s="28">
        <v>4261</v>
      </c>
      <c r="Q75" s="31">
        <v>7045.5</v>
      </c>
      <c r="R75" s="31">
        <v>7045.5</v>
      </c>
    </row>
    <row r="76" spans="1:18" x14ac:dyDescent="0.25">
      <c r="A76" s="11">
        <v>1</v>
      </c>
      <c r="B76" s="11">
        <v>47</v>
      </c>
      <c r="C76" s="11" t="s">
        <v>2662</v>
      </c>
      <c r="D76" s="24">
        <v>4702100</v>
      </c>
      <c r="E76" s="24" t="s">
        <v>2730</v>
      </c>
      <c r="F76" s="28">
        <v>1788</v>
      </c>
      <c r="G76" s="29">
        <v>0</v>
      </c>
      <c r="H76" s="29"/>
      <c r="I76" s="29">
        <v>51</v>
      </c>
      <c r="J76" s="29">
        <v>0</v>
      </c>
      <c r="K76" s="28">
        <v>1839</v>
      </c>
      <c r="L76" s="28">
        <v>8033</v>
      </c>
      <c r="M76" s="30">
        <v>0.22893066102327897</v>
      </c>
      <c r="N76" s="28">
        <v>1839</v>
      </c>
      <c r="O76" s="28">
        <v>1839</v>
      </c>
      <c r="P76" s="28">
        <v>1839</v>
      </c>
      <c r="Q76" s="31">
        <v>2413</v>
      </c>
      <c r="R76" s="31">
        <v>2413</v>
      </c>
    </row>
    <row r="77" spans="1:18" x14ac:dyDescent="0.25">
      <c r="A77" s="11">
        <v>1</v>
      </c>
      <c r="B77" s="11">
        <v>47</v>
      </c>
      <c r="C77" s="11" t="s">
        <v>2662</v>
      </c>
      <c r="D77" s="24">
        <v>4702130</v>
      </c>
      <c r="E77" s="24" t="s">
        <v>2731</v>
      </c>
      <c r="F77" s="28">
        <v>1831</v>
      </c>
      <c r="G77" s="29">
        <v>0</v>
      </c>
      <c r="H77" s="29"/>
      <c r="I77" s="29">
        <v>36</v>
      </c>
      <c r="J77" s="29">
        <v>0</v>
      </c>
      <c r="K77" s="28">
        <v>1867</v>
      </c>
      <c r="L77" s="28">
        <v>8164</v>
      </c>
      <c r="M77" s="30">
        <v>0.22868691817736403</v>
      </c>
      <c r="N77" s="28">
        <v>1867</v>
      </c>
      <c r="O77" s="28">
        <v>1867</v>
      </c>
      <c r="P77" s="28">
        <v>1867</v>
      </c>
      <c r="Q77" s="31">
        <v>2455</v>
      </c>
      <c r="R77" s="31">
        <v>2455</v>
      </c>
    </row>
    <row r="78" spans="1:18" x14ac:dyDescent="0.25">
      <c r="A78" s="11">
        <v>1</v>
      </c>
      <c r="B78" s="11">
        <v>47</v>
      </c>
      <c r="C78" s="11" t="s">
        <v>2662</v>
      </c>
      <c r="D78" s="24">
        <v>4702160</v>
      </c>
      <c r="E78" s="24" t="s">
        <v>2732</v>
      </c>
      <c r="F78" s="28">
        <v>679</v>
      </c>
      <c r="G78" s="29">
        <v>86</v>
      </c>
      <c r="H78" s="29"/>
      <c r="I78" s="29">
        <v>14</v>
      </c>
      <c r="J78" s="29">
        <v>0</v>
      </c>
      <c r="K78" s="28">
        <v>779</v>
      </c>
      <c r="L78" s="28">
        <v>2302</v>
      </c>
      <c r="M78" s="30">
        <v>0.33840139009556908</v>
      </c>
      <c r="N78" s="28">
        <v>779</v>
      </c>
      <c r="O78" s="28">
        <v>779</v>
      </c>
      <c r="P78" s="28">
        <v>779</v>
      </c>
      <c r="Q78" s="31">
        <v>1360.3197500000001</v>
      </c>
      <c r="R78" s="31">
        <v>1360.3197500000001</v>
      </c>
    </row>
    <row r="79" spans="1:18" x14ac:dyDescent="0.25">
      <c r="A79" s="11">
        <v>1</v>
      </c>
      <c r="B79" s="11">
        <v>47</v>
      </c>
      <c r="C79" s="11" t="s">
        <v>2662</v>
      </c>
      <c r="D79" s="24">
        <v>4702190</v>
      </c>
      <c r="E79" s="24" t="s">
        <v>2733</v>
      </c>
      <c r="F79" s="28">
        <v>1955</v>
      </c>
      <c r="G79" s="29">
        <v>20</v>
      </c>
      <c r="H79" s="29"/>
      <c r="I79" s="29">
        <v>28</v>
      </c>
      <c r="J79" s="29">
        <v>0</v>
      </c>
      <c r="K79" s="28">
        <v>2003</v>
      </c>
      <c r="L79" s="28">
        <v>7627</v>
      </c>
      <c r="M79" s="30">
        <v>0.26261964074996724</v>
      </c>
      <c r="N79" s="28">
        <v>2003</v>
      </c>
      <c r="O79" s="28">
        <v>2003</v>
      </c>
      <c r="P79" s="28">
        <v>2003</v>
      </c>
      <c r="Q79" s="31">
        <v>2851.5377750000007</v>
      </c>
      <c r="R79" s="31">
        <v>2851.5377750000007</v>
      </c>
    </row>
    <row r="80" spans="1:18" x14ac:dyDescent="0.25">
      <c r="A80" s="11">
        <v>1</v>
      </c>
      <c r="B80" s="11">
        <v>47</v>
      </c>
      <c r="C80" s="11" t="s">
        <v>2662</v>
      </c>
      <c r="D80" s="24">
        <v>4702220</v>
      </c>
      <c r="E80" s="24" t="s">
        <v>2734</v>
      </c>
      <c r="F80" s="28">
        <v>11257</v>
      </c>
      <c r="G80" s="29">
        <v>99</v>
      </c>
      <c r="H80" s="29"/>
      <c r="I80" s="29">
        <v>274</v>
      </c>
      <c r="J80" s="29">
        <v>0</v>
      </c>
      <c r="K80" s="28">
        <v>11630</v>
      </c>
      <c r="L80" s="28">
        <v>70275</v>
      </c>
      <c r="M80" s="30">
        <v>0.16549270722162931</v>
      </c>
      <c r="N80" s="28">
        <v>11630</v>
      </c>
      <c r="O80" s="28">
        <v>11630</v>
      </c>
      <c r="P80" s="28">
        <v>11630</v>
      </c>
      <c r="Q80" s="31">
        <v>23673</v>
      </c>
      <c r="R80" s="31">
        <v>23673</v>
      </c>
    </row>
    <row r="81" spans="1:18" x14ac:dyDescent="0.25">
      <c r="A81" s="11">
        <v>1</v>
      </c>
      <c r="B81" s="11">
        <v>47</v>
      </c>
      <c r="C81" s="11" t="s">
        <v>2662</v>
      </c>
      <c r="D81" s="24">
        <v>4702280</v>
      </c>
      <c r="E81" s="24" t="s">
        <v>2735</v>
      </c>
      <c r="F81" s="28">
        <v>330</v>
      </c>
      <c r="G81" s="29">
        <v>0</v>
      </c>
      <c r="H81" s="29"/>
      <c r="I81" s="29">
        <v>0</v>
      </c>
      <c r="J81" s="29">
        <v>0</v>
      </c>
      <c r="K81" s="28">
        <v>330</v>
      </c>
      <c r="L81" s="28">
        <v>806</v>
      </c>
      <c r="M81" s="30">
        <v>0.40942928039702231</v>
      </c>
      <c r="N81" s="28">
        <v>330</v>
      </c>
      <c r="O81" s="28">
        <v>330</v>
      </c>
      <c r="P81" s="28">
        <v>330</v>
      </c>
      <c r="Q81" s="31">
        <v>678.68594999999993</v>
      </c>
      <c r="R81" s="31">
        <v>678.68594999999993</v>
      </c>
    </row>
    <row r="82" spans="1:18" x14ac:dyDescent="0.25">
      <c r="A82" s="11">
        <v>1</v>
      </c>
      <c r="B82" s="11">
        <v>47</v>
      </c>
      <c r="C82" s="11" t="s">
        <v>2662</v>
      </c>
      <c r="D82" s="24">
        <v>4700154</v>
      </c>
      <c r="E82" s="24" t="s">
        <v>2736</v>
      </c>
      <c r="F82" s="28">
        <v>113</v>
      </c>
      <c r="G82" s="29">
        <v>0</v>
      </c>
      <c r="H82" s="29"/>
      <c r="I82" s="29">
        <v>0</v>
      </c>
      <c r="J82" s="29">
        <v>0</v>
      </c>
      <c r="K82" s="28">
        <v>113</v>
      </c>
      <c r="L82" s="28">
        <v>1060</v>
      </c>
      <c r="M82" s="30">
        <v>0.10660377358490566</v>
      </c>
      <c r="N82" s="28">
        <v>113</v>
      </c>
      <c r="O82" s="28">
        <v>0</v>
      </c>
      <c r="P82" s="28">
        <v>113</v>
      </c>
      <c r="Q82" s="31">
        <v>113</v>
      </c>
      <c r="R82" s="31">
        <v>113</v>
      </c>
    </row>
    <row r="83" spans="1:18" x14ac:dyDescent="0.25">
      <c r="A83" s="11">
        <v>1</v>
      </c>
      <c r="B83" s="11">
        <v>47</v>
      </c>
      <c r="C83" s="11" t="s">
        <v>2662</v>
      </c>
      <c r="D83" s="24">
        <v>4702310</v>
      </c>
      <c r="E83" s="24" t="s">
        <v>2737</v>
      </c>
      <c r="F83" s="28">
        <v>1438</v>
      </c>
      <c r="G83" s="29">
        <v>0</v>
      </c>
      <c r="H83" s="29"/>
      <c r="I83" s="29">
        <v>8</v>
      </c>
      <c r="J83" s="29">
        <v>0</v>
      </c>
      <c r="K83" s="28">
        <v>1446</v>
      </c>
      <c r="L83" s="28">
        <v>4643</v>
      </c>
      <c r="M83" s="30">
        <v>0.31143657118242518</v>
      </c>
      <c r="N83" s="28">
        <v>1446</v>
      </c>
      <c r="O83" s="28">
        <v>1446</v>
      </c>
      <c r="P83" s="28">
        <v>1446</v>
      </c>
      <c r="Q83" s="31">
        <v>2336.7933750000007</v>
      </c>
      <c r="R83" s="31">
        <v>2336.7933750000007</v>
      </c>
    </row>
    <row r="84" spans="1:18" x14ac:dyDescent="0.25">
      <c r="A84" s="11">
        <v>1</v>
      </c>
      <c r="B84" s="11">
        <v>47</v>
      </c>
      <c r="C84" s="11" t="s">
        <v>2662</v>
      </c>
      <c r="D84" s="24">
        <v>4702340</v>
      </c>
      <c r="E84" s="24" t="s">
        <v>2738</v>
      </c>
      <c r="F84" s="28">
        <v>1646</v>
      </c>
      <c r="G84" s="29">
        <v>0</v>
      </c>
      <c r="H84" s="29"/>
      <c r="I84" s="29">
        <v>78</v>
      </c>
      <c r="J84" s="29">
        <v>0</v>
      </c>
      <c r="K84" s="28">
        <v>1724</v>
      </c>
      <c r="L84" s="28">
        <v>7885</v>
      </c>
      <c r="M84" s="30">
        <v>0.2186429930247305</v>
      </c>
      <c r="N84" s="28">
        <v>1724</v>
      </c>
      <c r="O84" s="28">
        <v>1724</v>
      </c>
      <c r="P84" s="28">
        <v>1724</v>
      </c>
      <c r="Q84" s="31">
        <v>2240.5</v>
      </c>
      <c r="R84" s="31">
        <v>2240.5</v>
      </c>
    </row>
    <row r="85" spans="1:18" x14ac:dyDescent="0.25">
      <c r="A85" s="11">
        <v>1</v>
      </c>
      <c r="B85" s="11">
        <v>47</v>
      </c>
      <c r="C85" s="11" t="s">
        <v>2662</v>
      </c>
      <c r="D85" s="24">
        <v>4702370</v>
      </c>
      <c r="E85" s="24" t="s">
        <v>2739</v>
      </c>
      <c r="F85" s="28">
        <v>644</v>
      </c>
      <c r="G85" s="29">
        <v>0</v>
      </c>
      <c r="H85" s="29"/>
      <c r="I85" s="29">
        <v>2</v>
      </c>
      <c r="J85" s="29">
        <v>0</v>
      </c>
      <c r="K85" s="28">
        <v>646</v>
      </c>
      <c r="L85" s="28">
        <v>4103</v>
      </c>
      <c r="M85" s="30">
        <v>0.15744577138679014</v>
      </c>
      <c r="N85" s="28">
        <v>646</v>
      </c>
      <c r="O85" s="28">
        <v>646</v>
      </c>
      <c r="P85" s="28">
        <v>646</v>
      </c>
      <c r="Q85" s="31">
        <v>651.06444999999997</v>
      </c>
      <c r="R85" s="31">
        <v>651.06444999999997</v>
      </c>
    </row>
    <row r="86" spans="1:18" x14ac:dyDescent="0.25">
      <c r="A86" s="11">
        <v>1</v>
      </c>
      <c r="B86" s="11">
        <v>47</v>
      </c>
      <c r="C86" s="11" t="s">
        <v>2662</v>
      </c>
      <c r="D86" s="24">
        <v>4702400</v>
      </c>
      <c r="E86" s="24" t="s">
        <v>2740</v>
      </c>
      <c r="F86" s="28">
        <v>369</v>
      </c>
      <c r="G86" s="29">
        <v>0</v>
      </c>
      <c r="H86" s="29"/>
      <c r="I86" s="29">
        <v>8</v>
      </c>
      <c r="J86" s="29">
        <v>0</v>
      </c>
      <c r="K86" s="28">
        <v>377</v>
      </c>
      <c r="L86" s="28">
        <v>1603</v>
      </c>
      <c r="M86" s="30">
        <v>0.23518402994385526</v>
      </c>
      <c r="N86" s="28">
        <v>377</v>
      </c>
      <c r="O86" s="28">
        <v>377</v>
      </c>
      <c r="P86" s="28">
        <v>377</v>
      </c>
      <c r="Q86" s="31">
        <v>489.37197499999996</v>
      </c>
      <c r="R86" s="31">
        <v>489.37197499999996</v>
      </c>
    </row>
    <row r="87" spans="1:18" x14ac:dyDescent="0.25">
      <c r="A87" s="11">
        <v>1</v>
      </c>
      <c r="B87" s="11">
        <v>47</v>
      </c>
      <c r="C87" s="11" t="s">
        <v>2662</v>
      </c>
      <c r="D87" s="24">
        <v>4702430</v>
      </c>
      <c r="E87" s="24" t="s">
        <v>2741</v>
      </c>
      <c r="F87" s="28">
        <v>533</v>
      </c>
      <c r="G87" s="29">
        <v>0</v>
      </c>
      <c r="H87" s="29"/>
      <c r="I87" s="29">
        <v>6</v>
      </c>
      <c r="J87" s="29">
        <v>0</v>
      </c>
      <c r="K87" s="28">
        <v>539</v>
      </c>
      <c r="L87" s="28">
        <v>1935</v>
      </c>
      <c r="M87" s="30">
        <v>0.27855297157622738</v>
      </c>
      <c r="N87" s="28">
        <v>539</v>
      </c>
      <c r="O87" s="28">
        <v>539</v>
      </c>
      <c r="P87" s="28">
        <v>539</v>
      </c>
      <c r="Q87" s="31">
        <v>800.52387499999986</v>
      </c>
      <c r="R87" s="31">
        <v>800.52387499999986</v>
      </c>
    </row>
    <row r="88" spans="1:18" x14ac:dyDescent="0.25">
      <c r="A88" s="11">
        <v>1</v>
      </c>
      <c r="B88" s="11">
        <v>47</v>
      </c>
      <c r="C88" s="11" t="s">
        <v>2662</v>
      </c>
      <c r="D88" s="24">
        <v>4702460</v>
      </c>
      <c r="E88" s="24" t="s">
        <v>2742</v>
      </c>
      <c r="F88" s="28">
        <v>225</v>
      </c>
      <c r="G88" s="29">
        <v>0</v>
      </c>
      <c r="H88" s="29"/>
      <c r="I88" s="29">
        <v>2</v>
      </c>
      <c r="J88" s="29">
        <v>0</v>
      </c>
      <c r="K88" s="28">
        <v>227</v>
      </c>
      <c r="L88" s="28">
        <v>832</v>
      </c>
      <c r="M88" s="30">
        <v>0.27283653846153844</v>
      </c>
      <c r="N88" s="28">
        <v>227</v>
      </c>
      <c r="O88" s="28">
        <v>227</v>
      </c>
      <c r="P88" s="28">
        <v>227</v>
      </c>
      <c r="Q88" s="31">
        <v>332.31439999999998</v>
      </c>
      <c r="R88" s="31">
        <v>332.31439999999998</v>
      </c>
    </row>
    <row r="89" spans="1:18" x14ac:dyDescent="0.25">
      <c r="A89" s="11">
        <v>1</v>
      </c>
      <c r="B89" s="11">
        <v>47</v>
      </c>
      <c r="C89" s="11" t="s">
        <v>2662</v>
      </c>
      <c r="D89" s="24">
        <v>4702490</v>
      </c>
      <c r="E89" s="24" t="s">
        <v>2743</v>
      </c>
      <c r="F89" s="28">
        <v>804</v>
      </c>
      <c r="G89" s="29">
        <v>0</v>
      </c>
      <c r="H89" s="29"/>
      <c r="I89" s="29">
        <v>18</v>
      </c>
      <c r="J89" s="29">
        <v>0</v>
      </c>
      <c r="K89" s="28">
        <v>822</v>
      </c>
      <c r="L89" s="28">
        <v>4676</v>
      </c>
      <c r="M89" s="30">
        <v>0.17579127459366981</v>
      </c>
      <c r="N89" s="28">
        <v>822</v>
      </c>
      <c r="O89" s="28">
        <v>822</v>
      </c>
      <c r="P89" s="28">
        <v>822</v>
      </c>
      <c r="Q89" s="31">
        <v>892.10940000000005</v>
      </c>
      <c r="R89" s="31">
        <v>892.10940000000005</v>
      </c>
    </row>
    <row r="90" spans="1:18" x14ac:dyDescent="0.25">
      <c r="A90" s="11">
        <v>1</v>
      </c>
      <c r="B90" s="11">
        <v>47</v>
      </c>
      <c r="C90" s="11" t="s">
        <v>2662</v>
      </c>
      <c r="D90" s="24">
        <v>4702520</v>
      </c>
      <c r="E90" s="24" t="s">
        <v>2744</v>
      </c>
      <c r="F90" s="28">
        <v>846</v>
      </c>
      <c r="G90" s="29">
        <v>0</v>
      </c>
      <c r="H90" s="29"/>
      <c r="I90" s="29">
        <v>19</v>
      </c>
      <c r="J90" s="29">
        <v>0</v>
      </c>
      <c r="K90" s="28">
        <v>865</v>
      </c>
      <c r="L90" s="28">
        <v>5836</v>
      </c>
      <c r="M90" s="30">
        <v>0.1482179575051405</v>
      </c>
      <c r="N90" s="28">
        <v>865</v>
      </c>
      <c r="O90" s="28">
        <v>0</v>
      </c>
      <c r="P90" s="28">
        <v>865</v>
      </c>
      <c r="Q90" s="31">
        <v>952</v>
      </c>
      <c r="R90" s="31">
        <v>952</v>
      </c>
    </row>
    <row r="91" spans="1:18" x14ac:dyDescent="0.25">
      <c r="A91" s="11">
        <v>1</v>
      </c>
      <c r="B91" s="11">
        <v>47</v>
      </c>
      <c r="C91" s="11" t="s">
        <v>2662</v>
      </c>
      <c r="D91" s="24">
        <v>4702550</v>
      </c>
      <c r="E91" s="24" t="s">
        <v>2745</v>
      </c>
      <c r="F91" s="28">
        <v>949</v>
      </c>
      <c r="G91" s="29">
        <v>0</v>
      </c>
      <c r="H91" s="29"/>
      <c r="I91" s="29">
        <v>33</v>
      </c>
      <c r="J91" s="29">
        <v>0</v>
      </c>
      <c r="K91" s="28">
        <v>982</v>
      </c>
      <c r="L91" s="28">
        <v>4106</v>
      </c>
      <c r="M91" s="30">
        <v>0.23916220165611302</v>
      </c>
      <c r="N91" s="28">
        <v>982</v>
      </c>
      <c r="O91" s="28">
        <v>982</v>
      </c>
      <c r="P91" s="28">
        <v>982</v>
      </c>
      <c r="Q91" s="31">
        <v>1294.33645</v>
      </c>
      <c r="R91" s="31">
        <v>1294.33645</v>
      </c>
    </row>
    <row r="92" spans="1:18" x14ac:dyDescent="0.25">
      <c r="A92" s="11">
        <v>1</v>
      </c>
      <c r="B92" s="11">
        <v>47</v>
      </c>
      <c r="C92" s="11" t="s">
        <v>2662</v>
      </c>
      <c r="D92" s="24">
        <v>4702610</v>
      </c>
      <c r="E92" s="24" t="s">
        <v>2746</v>
      </c>
      <c r="F92" s="28">
        <v>316</v>
      </c>
      <c r="G92" s="29">
        <v>0</v>
      </c>
      <c r="H92" s="29"/>
      <c r="I92" s="29">
        <v>4</v>
      </c>
      <c r="J92" s="29">
        <v>0</v>
      </c>
      <c r="K92" s="28">
        <v>320</v>
      </c>
      <c r="L92" s="28">
        <v>1248</v>
      </c>
      <c r="M92" s="30">
        <v>0.25641025641025639</v>
      </c>
      <c r="N92" s="28">
        <v>320</v>
      </c>
      <c r="O92" s="28">
        <v>320</v>
      </c>
      <c r="P92" s="28">
        <v>320</v>
      </c>
      <c r="Q92" s="31">
        <v>447.22159999999991</v>
      </c>
      <c r="R92" s="31">
        <v>447.22159999999991</v>
      </c>
    </row>
    <row r="93" spans="1:18" x14ac:dyDescent="0.25">
      <c r="A93" s="11">
        <v>1</v>
      </c>
      <c r="B93" s="11">
        <v>47</v>
      </c>
      <c r="C93" s="11" t="s">
        <v>2662</v>
      </c>
      <c r="D93" s="24">
        <v>4702640</v>
      </c>
      <c r="E93" s="24" t="s">
        <v>2747</v>
      </c>
      <c r="F93" s="28">
        <v>1044</v>
      </c>
      <c r="G93" s="29">
        <v>0</v>
      </c>
      <c r="H93" s="29"/>
      <c r="I93" s="29">
        <v>15</v>
      </c>
      <c r="J93" s="29">
        <v>0</v>
      </c>
      <c r="K93" s="28">
        <v>1059</v>
      </c>
      <c r="L93" s="28">
        <v>4244</v>
      </c>
      <c r="M93" s="30">
        <v>0.2495287464655985</v>
      </c>
      <c r="N93" s="28">
        <v>1059</v>
      </c>
      <c r="O93" s="28">
        <v>1059</v>
      </c>
      <c r="P93" s="28">
        <v>1059</v>
      </c>
      <c r="Q93" s="31">
        <v>1447.8273000000002</v>
      </c>
      <c r="R93" s="31">
        <v>1447.8273000000002</v>
      </c>
    </row>
    <row r="94" spans="1:18" x14ac:dyDescent="0.25">
      <c r="A94" s="11">
        <v>1</v>
      </c>
      <c r="B94" s="11">
        <v>47</v>
      </c>
      <c r="C94" s="11" t="s">
        <v>2662</v>
      </c>
      <c r="D94" s="24">
        <v>4702670</v>
      </c>
      <c r="E94" s="24" t="s">
        <v>2748</v>
      </c>
      <c r="F94" s="28">
        <v>963</v>
      </c>
      <c r="G94" s="29">
        <v>0</v>
      </c>
      <c r="H94" s="29"/>
      <c r="I94" s="29">
        <v>16</v>
      </c>
      <c r="J94" s="29">
        <v>0</v>
      </c>
      <c r="K94" s="28">
        <v>979</v>
      </c>
      <c r="L94" s="28">
        <v>5601</v>
      </c>
      <c r="M94" s="30">
        <v>0.17479021603285128</v>
      </c>
      <c r="N94" s="28">
        <v>979</v>
      </c>
      <c r="O94" s="28">
        <v>979</v>
      </c>
      <c r="P94" s="28">
        <v>979</v>
      </c>
      <c r="Q94" s="31">
        <v>1123</v>
      </c>
      <c r="R94" s="31">
        <v>1123</v>
      </c>
    </row>
    <row r="95" spans="1:18" x14ac:dyDescent="0.25">
      <c r="A95" s="11">
        <v>1</v>
      </c>
      <c r="B95" s="11">
        <v>47</v>
      </c>
      <c r="C95" s="11" t="s">
        <v>2662</v>
      </c>
      <c r="D95" s="24">
        <v>4702700</v>
      </c>
      <c r="E95" s="24" t="s">
        <v>2749</v>
      </c>
      <c r="F95" s="28">
        <v>632</v>
      </c>
      <c r="G95" s="29">
        <v>0</v>
      </c>
      <c r="H95" s="29"/>
      <c r="I95" s="29">
        <v>23</v>
      </c>
      <c r="J95" s="29">
        <v>0</v>
      </c>
      <c r="K95" s="28">
        <v>655</v>
      </c>
      <c r="L95" s="28">
        <v>5036</v>
      </c>
      <c r="M95" s="30">
        <v>0.13006354249404289</v>
      </c>
      <c r="N95" s="28">
        <v>655</v>
      </c>
      <c r="O95" s="28">
        <v>0</v>
      </c>
      <c r="P95" s="28">
        <v>655</v>
      </c>
      <c r="Q95" s="31">
        <v>655</v>
      </c>
      <c r="R95" s="31">
        <v>655</v>
      </c>
    </row>
    <row r="96" spans="1:18" x14ac:dyDescent="0.25">
      <c r="A96" s="11">
        <v>1</v>
      </c>
      <c r="B96" s="11">
        <v>47</v>
      </c>
      <c r="C96" s="11" t="s">
        <v>2662</v>
      </c>
      <c r="D96" s="24">
        <v>4702760</v>
      </c>
      <c r="E96" s="24" t="s">
        <v>2750</v>
      </c>
      <c r="F96" s="28">
        <v>2470</v>
      </c>
      <c r="G96" s="29">
        <v>86</v>
      </c>
      <c r="H96" s="29"/>
      <c r="I96" s="29">
        <v>38</v>
      </c>
      <c r="J96" s="29">
        <v>0</v>
      </c>
      <c r="K96" s="28">
        <v>2594</v>
      </c>
      <c r="L96" s="28">
        <v>15083</v>
      </c>
      <c r="M96" s="30">
        <v>0.17198170125306636</v>
      </c>
      <c r="N96" s="28">
        <v>2594</v>
      </c>
      <c r="O96" s="28">
        <v>2594</v>
      </c>
      <c r="P96" s="28">
        <v>2594</v>
      </c>
      <c r="Q96" s="31">
        <v>3711.5</v>
      </c>
      <c r="R96" s="31">
        <v>3711.5</v>
      </c>
    </row>
    <row r="97" spans="1:18" x14ac:dyDescent="0.25">
      <c r="A97" s="11">
        <v>1</v>
      </c>
      <c r="B97" s="11">
        <v>47</v>
      </c>
      <c r="C97" s="11" t="s">
        <v>2662</v>
      </c>
      <c r="D97" s="24">
        <v>4702790</v>
      </c>
      <c r="E97" s="24" t="s">
        <v>2751</v>
      </c>
      <c r="F97" s="28">
        <v>257</v>
      </c>
      <c r="G97" s="29">
        <v>0</v>
      </c>
      <c r="H97" s="29"/>
      <c r="I97" s="29">
        <v>2</v>
      </c>
      <c r="J97" s="29">
        <v>0</v>
      </c>
      <c r="K97" s="28">
        <v>259</v>
      </c>
      <c r="L97" s="28">
        <v>1078</v>
      </c>
      <c r="M97" s="30">
        <v>0.24025974025974026</v>
      </c>
      <c r="N97" s="28">
        <v>259</v>
      </c>
      <c r="O97" s="28">
        <v>259</v>
      </c>
      <c r="P97" s="28">
        <v>259</v>
      </c>
      <c r="Q97" s="31">
        <v>342.77635000000004</v>
      </c>
      <c r="R97" s="31">
        <v>342.77635000000004</v>
      </c>
    </row>
    <row r="98" spans="1:18" x14ac:dyDescent="0.25">
      <c r="A98" s="11">
        <v>1</v>
      </c>
      <c r="B98" s="11">
        <v>47</v>
      </c>
      <c r="C98" s="11" t="s">
        <v>2662</v>
      </c>
      <c r="D98" s="24">
        <v>4702820</v>
      </c>
      <c r="E98" s="24" t="s">
        <v>2752</v>
      </c>
      <c r="F98" s="28">
        <v>1230</v>
      </c>
      <c r="G98" s="29">
        <v>0</v>
      </c>
      <c r="H98" s="29"/>
      <c r="I98" s="29">
        <v>28</v>
      </c>
      <c r="J98" s="29">
        <v>0</v>
      </c>
      <c r="K98" s="28">
        <v>1258</v>
      </c>
      <c r="L98" s="28">
        <v>6682</v>
      </c>
      <c r="M98" s="30">
        <v>0.18826698593235558</v>
      </c>
      <c r="N98" s="28">
        <v>1258</v>
      </c>
      <c r="O98" s="28">
        <v>1258</v>
      </c>
      <c r="P98" s="28">
        <v>1258</v>
      </c>
      <c r="Q98" s="31">
        <v>1541.5</v>
      </c>
      <c r="R98" s="31">
        <v>1541.5</v>
      </c>
    </row>
    <row r="99" spans="1:18" x14ac:dyDescent="0.25">
      <c r="A99" s="11">
        <v>1</v>
      </c>
      <c r="B99" s="11">
        <v>47</v>
      </c>
      <c r="C99" s="11" t="s">
        <v>2662</v>
      </c>
      <c r="D99" s="24">
        <v>4702880</v>
      </c>
      <c r="E99" s="24" t="s">
        <v>2753</v>
      </c>
      <c r="F99" s="28">
        <v>1291</v>
      </c>
      <c r="G99" s="29">
        <v>0</v>
      </c>
      <c r="H99" s="29"/>
      <c r="I99" s="29">
        <v>20</v>
      </c>
      <c r="J99" s="29">
        <v>0</v>
      </c>
      <c r="K99" s="28">
        <v>1311</v>
      </c>
      <c r="L99" s="28">
        <v>4377</v>
      </c>
      <c r="M99" s="30">
        <v>0.29952021932830708</v>
      </c>
      <c r="N99" s="28">
        <v>1311</v>
      </c>
      <c r="O99" s="28">
        <v>1311</v>
      </c>
      <c r="P99" s="28">
        <v>1311</v>
      </c>
      <c r="Q99" s="31">
        <v>2040.2315250000001</v>
      </c>
      <c r="R99" s="31">
        <v>2040.2315250000001</v>
      </c>
    </row>
    <row r="100" spans="1:18" x14ac:dyDescent="0.25">
      <c r="A100" s="11">
        <v>1</v>
      </c>
      <c r="B100" s="11">
        <v>47</v>
      </c>
      <c r="C100" s="11" t="s">
        <v>2662</v>
      </c>
      <c r="D100" s="24">
        <v>4702910</v>
      </c>
      <c r="E100" s="24" t="s">
        <v>2754</v>
      </c>
      <c r="F100" s="28">
        <v>469</v>
      </c>
      <c r="G100" s="29">
        <v>0</v>
      </c>
      <c r="H100" s="29"/>
      <c r="I100" s="29">
        <v>10</v>
      </c>
      <c r="J100" s="29">
        <v>0</v>
      </c>
      <c r="K100" s="28">
        <v>479</v>
      </c>
      <c r="L100" s="28">
        <v>1886</v>
      </c>
      <c r="M100" s="30">
        <v>0.25397667020148462</v>
      </c>
      <c r="N100" s="28">
        <v>479</v>
      </c>
      <c r="O100" s="28">
        <v>479</v>
      </c>
      <c r="P100" s="28">
        <v>479</v>
      </c>
      <c r="Q100" s="31">
        <v>664.37495000000001</v>
      </c>
      <c r="R100" s="31">
        <v>664.37495000000001</v>
      </c>
    </row>
    <row r="101" spans="1:18" x14ac:dyDescent="0.25">
      <c r="A101" s="11">
        <v>1</v>
      </c>
      <c r="B101" s="11">
        <v>47</v>
      </c>
      <c r="C101" s="11" t="s">
        <v>2662</v>
      </c>
      <c r="D101" s="24">
        <v>4703180</v>
      </c>
      <c r="E101" s="24" t="s">
        <v>2755</v>
      </c>
      <c r="F101" s="28">
        <v>22632</v>
      </c>
      <c r="G101" s="29">
        <v>181</v>
      </c>
      <c r="H101" s="29"/>
      <c r="I101" s="29">
        <v>247</v>
      </c>
      <c r="J101" s="29">
        <v>0</v>
      </c>
      <c r="K101" s="28">
        <v>23060</v>
      </c>
      <c r="L101" s="28">
        <v>98535</v>
      </c>
      <c r="M101" s="30">
        <v>0.23402851778555844</v>
      </c>
      <c r="N101" s="28">
        <v>23060</v>
      </c>
      <c r="O101" s="28">
        <v>23060</v>
      </c>
      <c r="P101" s="28">
        <v>23060</v>
      </c>
      <c r="Q101" s="31">
        <v>52248</v>
      </c>
      <c r="R101" s="31">
        <v>52248</v>
      </c>
    </row>
    <row r="102" spans="1:18" x14ac:dyDescent="0.25">
      <c r="A102" s="11">
        <v>1</v>
      </c>
      <c r="B102" s="11">
        <v>47</v>
      </c>
      <c r="C102" s="11" t="s">
        <v>2662</v>
      </c>
      <c r="D102" s="24">
        <v>4702970</v>
      </c>
      <c r="E102" s="24" t="s">
        <v>2756</v>
      </c>
      <c r="F102" s="28">
        <v>403</v>
      </c>
      <c r="G102" s="29">
        <v>0</v>
      </c>
      <c r="H102" s="29"/>
      <c r="I102" s="29">
        <v>6</v>
      </c>
      <c r="J102" s="29">
        <v>0</v>
      </c>
      <c r="K102" s="28">
        <v>409</v>
      </c>
      <c r="L102" s="28">
        <v>1993</v>
      </c>
      <c r="M102" s="30">
        <v>0.20521826392373307</v>
      </c>
      <c r="N102" s="28">
        <v>409</v>
      </c>
      <c r="O102" s="28">
        <v>409</v>
      </c>
      <c r="P102" s="28">
        <v>409</v>
      </c>
      <c r="Q102" s="31">
        <v>482.86795000000001</v>
      </c>
      <c r="R102" s="31">
        <v>482.86795000000001</v>
      </c>
    </row>
    <row r="103" spans="1:18" x14ac:dyDescent="0.25">
      <c r="A103" s="11">
        <v>1</v>
      </c>
      <c r="B103" s="11">
        <v>47</v>
      </c>
      <c r="C103" s="11" t="s">
        <v>2662</v>
      </c>
      <c r="D103" s="24">
        <v>4700150</v>
      </c>
      <c r="E103" s="24" t="s">
        <v>2757</v>
      </c>
      <c r="F103" s="28">
        <v>648</v>
      </c>
      <c r="G103" s="29">
        <v>0</v>
      </c>
      <c r="H103" s="29"/>
      <c r="I103" s="29">
        <v>11</v>
      </c>
      <c r="J103" s="29">
        <v>0</v>
      </c>
      <c r="K103" s="28">
        <v>659</v>
      </c>
      <c r="L103" s="28">
        <v>2900</v>
      </c>
      <c r="M103" s="30">
        <v>0.22724137931034483</v>
      </c>
      <c r="N103" s="28">
        <v>659</v>
      </c>
      <c r="O103" s="28">
        <v>659</v>
      </c>
      <c r="P103" s="28">
        <v>659</v>
      </c>
      <c r="Q103" s="31">
        <v>827.74250000000006</v>
      </c>
      <c r="R103" s="31">
        <v>827.74250000000006</v>
      </c>
    </row>
    <row r="104" spans="1:18" x14ac:dyDescent="0.25">
      <c r="A104" s="11">
        <v>1</v>
      </c>
      <c r="B104" s="11">
        <v>47</v>
      </c>
      <c r="C104" s="11" t="s">
        <v>2662</v>
      </c>
      <c r="D104" s="24">
        <v>4703000</v>
      </c>
      <c r="E104" s="24" t="s">
        <v>2758</v>
      </c>
      <c r="F104" s="28">
        <v>1354</v>
      </c>
      <c r="G104" s="29">
        <v>0</v>
      </c>
      <c r="H104" s="29"/>
      <c r="I104" s="29">
        <v>18</v>
      </c>
      <c r="J104" s="29">
        <v>0</v>
      </c>
      <c r="K104" s="28">
        <v>1372</v>
      </c>
      <c r="L104" s="28">
        <v>6019</v>
      </c>
      <c r="M104" s="30">
        <v>0.22794484133577006</v>
      </c>
      <c r="N104" s="28">
        <v>1372</v>
      </c>
      <c r="O104" s="28">
        <v>1372</v>
      </c>
      <c r="P104" s="28">
        <v>1372</v>
      </c>
      <c r="Q104" s="31">
        <v>1728.5791749999996</v>
      </c>
      <c r="R104" s="31">
        <v>1728.5791749999996</v>
      </c>
    </row>
    <row r="105" spans="1:18" x14ac:dyDescent="0.25">
      <c r="A105" s="11">
        <v>1</v>
      </c>
      <c r="B105" s="11">
        <v>47</v>
      </c>
      <c r="C105" s="11" t="s">
        <v>2662</v>
      </c>
      <c r="D105" s="24">
        <v>4703060</v>
      </c>
      <c r="E105" s="24" t="s">
        <v>2759</v>
      </c>
      <c r="F105" s="28">
        <v>153</v>
      </c>
      <c r="G105" s="29">
        <v>0</v>
      </c>
      <c r="H105" s="29"/>
      <c r="I105" s="29">
        <v>2</v>
      </c>
      <c r="J105" s="29">
        <v>0</v>
      </c>
      <c r="K105" s="28">
        <v>155</v>
      </c>
      <c r="L105" s="28">
        <v>976</v>
      </c>
      <c r="M105" s="30">
        <v>0.15881147540983606</v>
      </c>
      <c r="N105" s="28">
        <v>155</v>
      </c>
      <c r="O105" s="28">
        <v>155</v>
      </c>
      <c r="P105" s="28">
        <v>155</v>
      </c>
      <c r="Q105" s="31">
        <v>157.20439999999999</v>
      </c>
      <c r="R105" s="31">
        <v>157.20439999999999</v>
      </c>
    </row>
    <row r="106" spans="1:18" x14ac:dyDescent="0.25">
      <c r="A106" s="11">
        <v>1</v>
      </c>
      <c r="B106" s="11">
        <v>47</v>
      </c>
      <c r="C106" s="11" t="s">
        <v>2662</v>
      </c>
      <c r="D106" s="24">
        <v>4703090</v>
      </c>
      <c r="E106" s="24" t="s">
        <v>2760</v>
      </c>
      <c r="F106" s="28">
        <v>851</v>
      </c>
      <c r="G106" s="29">
        <v>0</v>
      </c>
      <c r="H106" s="29"/>
      <c r="I106" s="29">
        <v>17</v>
      </c>
      <c r="J106" s="29">
        <v>0</v>
      </c>
      <c r="K106" s="28">
        <v>868</v>
      </c>
      <c r="L106" s="28">
        <v>3234</v>
      </c>
      <c r="M106" s="30">
        <v>0.26839826839826841</v>
      </c>
      <c r="N106" s="28">
        <v>868</v>
      </c>
      <c r="O106" s="28">
        <v>868</v>
      </c>
      <c r="P106" s="28">
        <v>868</v>
      </c>
      <c r="Q106" s="31">
        <v>1255.8290500000001</v>
      </c>
      <c r="R106" s="31">
        <v>1255.8290500000001</v>
      </c>
    </row>
    <row r="107" spans="1:18" x14ac:dyDescent="0.25">
      <c r="A107" s="11">
        <v>1</v>
      </c>
      <c r="B107" s="11">
        <v>47</v>
      </c>
      <c r="C107" s="11" t="s">
        <v>2662</v>
      </c>
      <c r="D107" s="24">
        <v>4703150</v>
      </c>
      <c r="E107" s="24" t="s">
        <v>2761</v>
      </c>
      <c r="F107" s="28">
        <v>1430</v>
      </c>
      <c r="G107" s="29">
        <v>0</v>
      </c>
      <c r="H107" s="29"/>
      <c r="I107" s="29">
        <v>39</v>
      </c>
      <c r="J107" s="29">
        <v>0</v>
      </c>
      <c r="K107" s="28">
        <v>1469</v>
      </c>
      <c r="L107" s="28">
        <v>11275</v>
      </c>
      <c r="M107" s="30">
        <v>0.13028824833702882</v>
      </c>
      <c r="N107" s="28">
        <v>1469</v>
      </c>
      <c r="O107" s="28">
        <v>0</v>
      </c>
      <c r="P107" s="28">
        <v>1469</v>
      </c>
      <c r="Q107" s="31">
        <v>1858</v>
      </c>
      <c r="R107" s="31">
        <v>1858</v>
      </c>
    </row>
    <row r="108" spans="1:18" x14ac:dyDescent="0.25">
      <c r="A108" s="11">
        <v>1</v>
      </c>
      <c r="B108" s="11">
        <v>47</v>
      </c>
      <c r="C108" s="11" t="s">
        <v>2662</v>
      </c>
      <c r="D108" s="24">
        <v>4703210</v>
      </c>
      <c r="E108" s="24" t="s">
        <v>2762</v>
      </c>
      <c r="F108" s="28">
        <v>372</v>
      </c>
      <c r="G108" s="29">
        <v>0</v>
      </c>
      <c r="H108" s="29"/>
      <c r="I108" s="29">
        <v>7</v>
      </c>
      <c r="J108" s="29">
        <v>0</v>
      </c>
      <c r="K108" s="28">
        <v>379</v>
      </c>
      <c r="L108" s="28">
        <v>732</v>
      </c>
      <c r="M108" s="30">
        <v>0.51775956284153002</v>
      </c>
      <c r="N108" s="28">
        <v>379</v>
      </c>
      <c r="O108" s="28">
        <v>379</v>
      </c>
      <c r="P108" s="28">
        <v>379</v>
      </c>
      <c r="Q108" s="31">
        <v>933.56590000000006</v>
      </c>
      <c r="R108" s="31">
        <v>933.56590000000006</v>
      </c>
    </row>
    <row r="109" spans="1:18" x14ac:dyDescent="0.25">
      <c r="A109" s="11">
        <v>1</v>
      </c>
      <c r="B109" s="11">
        <v>47</v>
      </c>
      <c r="C109" s="11" t="s">
        <v>2662</v>
      </c>
      <c r="D109" s="24">
        <v>4703240</v>
      </c>
      <c r="E109" s="24" t="s">
        <v>2763</v>
      </c>
      <c r="F109" s="28">
        <v>821</v>
      </c>
      <c r="G109" s="29">
        <v>0</v>
      </c>
      <c r="H109" s="29"/>
      <c r="I109" s="29">
        <v>15</v>
      </c>
      <c r="J109" s="29">
        <v>0</v>
      </c>
      <c r="K109" s="28">
        <v>836</v>
      </c>
      <c r="L109" s="28">
        <v>4591</v>
      </c>
      <c r="M109" s="30">
        <v>0.18209540405140492</v>
      </c>
      <c r="N109" s="28">
        <v>836</v>
      </c>
      <c r="O109" s="28">
        <v>836</v>
      </c>
      <c r="P109" s="28">
        <v>836</v>
      </c>
      <c r="Q109" s="31">
        <v>926.54165000000023</v>
      </c>
      <c r="R109" s="31">
        <v>926.54165000000023</v>
      </c>
    </row>
    <row r="110" spans="1:18" x14ac:dyDescent="0.25">
      <c r="A110" s="11">
        <v>1</v>
      </c>
      <c r="B110" s="11">
        <v>47</v>
      </c>
      <c r="C110" s="11" t="s">
        <v>2662</v>
      </c>
      <c r="D110" s="24">
        <v>4703270</v>
      </c>
      <c r="E110" s="24" t="s">
        <v>2764</v>
      </c>
      <c r="F110" s="28">
        <v>728</v>
      </c>
      <c r="G110" s="29">
        <v>0</v>
      </c>
      <c r="H110" s="29"/>
      <c r="I110" s="29">
        <v>10</v>
      </c>
      <c r="J110" s="29">
        <v>0</v>
      </c>
      <c r="K110" s="28">
        <v>738</v>
      </c>
      <c r="L110" s="28">
        <v>3315</v>
      </c>
      <c r="M110" s="30">
        <v>0.22262443438914026</v>
      </c>
      <c r="N110" s="28">
        <v>738</v>
      </c>
      <c r="O110" s="28">
        <v>738</v>
      </c>
      <c r="P110" s="28">
        <v>738</v>
      </c>
      <c r="Q110" s="31">
        <v>907.93237499999998</v>
      </c>
      <c r="R110" s="31">
        <v>907.93237499999998</v>
      </c>
    </row>
    <row r="111" spans="1:18" x14ac:dyDescent="0.25">
      <c r="A111" s="11">
        <v>1</v>
      </c>
      <c r="B111" s="11">
        <v>47</v>
      </c>
      <c r="C111" s="11" t="s">
        <v>2662</v>
      </c>
      <c r="D111" s="24">
        <v>4703300</v>
      </c>
      <c r="E111" s="24" t="s">
        <v>2765</v>
      </c>
      <c r="F111" s="28">
        <v>186</v>
      </c>
      <c r="G111" s="29">
        <v>0</v>
      </c>
      <c r="H111" s="29"/>
      <c r="I111" s="29">
        <v>12</v>
      </c>
      <c r="J111" s="29">
        <v>0</v>
      </c>
      <c r="K111" s="28">
        <v>198</v>
      </c>
      <c r="L111" s="28">
        <v>506</v>
      </c>
      <c r="M111" s="30">
        <v>0.39130434782608697</v>
      </c>
      <c r="N111" s="28">
        <v>198</v>
      </c>
      <c r="O111" s="28">
        <v>198</v>
      </c>
      <c r="P111" s="28">
        <v>198</v>
      </c>
      <c r="Q111" s="31">
        <v>389.38845000000009</v>
      </c>
      <c r="R111" s="31">
        <v>389.38845000000009</v>
      </c>
    </row>
    <row r="112" spans="1:18" x14ac:dyDescent="0.25">
      <c r="A112" s="11">
        <v>1</v>
      </c>
      <c r="B112" s="11">
        <v>47</v>
      </c>
      <c r="C112" s="11" t="s">
        <v>2662</v>
      </c>
      <c r="D112" s="24">
        <v>4703330</v>
      </c>
      <c r="E112" s="24" t="s">
        <v>2766</v>
      </c>
      <c r="F112" s="28">
        <v>827</v>
      </c>
      <c r="G112" s="29">
        <v>0</v>
      </c>
      <c r="H112" s="29"/>
      <c r="I112" s="29">
        <v>13</v>
      </c>
      <c r="J112" s="29">
        <v>0</v>
      </c>
      <c r="K112" s="28">
        <v>840</v>
      </c>
      <c r="L112" s="28">
        <v>3622</v>
      </c>
      <c r="M112" s="30">
        <v>0.23191606847045831</v>
      </c>
      <c r="N112" s="28">
        <v>840</v>
      </c>
      <c r="O112" s="28">
        <v>840</v>
      </c>
      <c r="P112" s="28">
        <v>840</v>
      </c>
      <c r="Q112" s="31">
        <v>1076.1511500000001</v>
      </c>
      <c r="R112" s="31">
        <v>1076.1511500000001</v>
      </c>
    </row>
    <row r="113" spans="1:18" x14ac:dyDescent="0.25">
      <c r="A113" s="11">
        <v>1</v>
      </c>
      <c r="B113" s="11">
        <v>47</v>
      </c>
      <c r="C113" s="11" t="s">
        <v>2662</v>
      </c>
      <c r="D113" s="24">
        <v>4703360</v>
      </c>
      <c r="E113" s="24" t="s">
        <v>2767</v>
      </c>
      <c r="F113" s="28">
        <v>415</v>
      </c>
      <c r="G113" s="29">
        <v>0</v>
      </c>
      <c r="H113" s="29"/>
      <c r="I113" s="29">
        <v>1</v>
      </c>
      <c r="J113" s="29">
        <v>0</v>
      </c>
      <c r="K113" s="28">
        <v>416</v>
      </c>
      <c r="L113" s="28">
        <v>1240</v>
      </c>
      <c r="M113" s="30">
        <v>0.33548387096774196</v>
      </c>
      <c r="N113" s="28">
        <v>416</v>
      </c>
      <c r="O113" s="28">
        <v>416</v>
      </c>
      <c r="P113" s="28">
        <v>416</v>
      </c>
      <c r="Q113" s="31">
        <v>720.99500000000035</v>
      </c>
      <c r="R113" s="31">
        <v>720.99500000000035</v>
      </c>
    </row>
    <row r="114" spans="1:18" x14ac:dyDescent="0.25">
      <c r="A114" s="11">
        <v>1</v>
      </c>
      <c r="B114" s="11">
        <v>47</v>
      </c>
      <c r="C114" s="11" t="s">
        <v>2662</v>
      </c>
      <c r="D114" s="24">
        <v>4703390</v>
      </c>
      <c r="E114" s="24" t="s">
        <v>2768</v>
      </c>
      <c r="F114" s="28">
        <v>379</v>
      </c>
      <c r="G114" s="29">
        <v>44</v>
      </c>
      <c r="H114" s="29"/>
      <c r="I114" s="29">
        <v>4</v>
      </c>
      <c r="J114" s="29">
        <v>0</v>
      </c>
      <c r="K114" s="28">
        <v>427</v>
      </c>
      <c r="L114" s="28">
        <v>1243</v>
      </c>
      <c r="M114" s="30">
        <v>0.34352373290426386</v>
      </c>
      <c r="N114" s="28">
        <v>427</v>
      </c>
      <c r="O114" s="28">
        <v>427</v>
      </c>
      <c r="P114" s="28">
        <v>427</v>
      </c>
      <c r="Q114" s="31">
        <v>755.21837499999992</v>
      </c>
      <c r="R114" s="31">
        <v>755.21837499999992</v>
      </c>
    </row>
    <row r="115" spans="1:18" x14ac:dyDescent="0.25">
      <c r="A115" s="11">
        <v>1</v>
      </c>
      <c r="B115" s="11">
        <v>47</v>
      </c>
      <c r="C115" s="11" t="s">
        <v>2662</v>
      </c>
      <c r="D115" s="24">
        <v>4703420</v>
      </c>
      <c r="E115" s="24" t="s">
        <v>2769</v>
      </c>
      <c r="F115" s="28">
        <v>175</v>
      </c>
      <c r="G115" s="29">
        <v>0</v>
      </c>
      <c r="H115" s="29"/>
      <c r="I115" s="29">
        <v>2</v>
      </c>
      <c r="J115" s="29">
        <v>0</v>
      </c>
      <c r="K115" s="28">
        <v>177</v>
      </c>
      <c r="L115" s="28">
        <v>723</v>
      </c>
      <c r="M115" s="30">
        <v>0.24481327800829875</v>
      </c>
      <c r="N115" s="28">
        <v>177</v>
      </c>
      <c r="O115" s="28">
        <v>177</v>
      </c>
      <c r="P115" s="28">
        <v>177</v>
      </c>
      <c r="Q115" s="31">
        <v>238.12597500000001</v>
      </c>
      <c r="R115" s="31">
        <v>238.12597500000001</v>
      </c>
    </row>
    <row r="116" spans="1:18" x14ac:dyDescent="0.25">
      <c r="A116" s="11">
        <v>1</v>
      </c>
      <c r="B116" s="11">
        <v>47</v>
      </c>
      <c r="C116" s="11" t="s">
        <v>2662</v>
      </c>
      <c r="D116" s="24">
        <v>4703450</v>
      </c>
      <c r="E116" s="24" t="s">
        <v>2770</v>
      </c>
      <c r="F116" s="28">
        <v>583</v>
      </c>
      <c r="G116" s="29">
        <v>0</v>
      </c>
      <c r="H116" s="29"/>
      <c r="I116" s="29">
        <v>9</v>
      </c>
      <c r="J116" s="29">
        <v>0</v>
      </c>
      <c r="K116" s="28">
        <v>592</v>
      </c>
      <c r="L116" s="28">
        <v>2565</v>
      </c>
      <c r="M116" s="30">
        <v>0.23079922027290448</v>
      </c>
      <c r="N116" s="28">
        <v>592</v>
      </c>
      <c r="O116" s="28">
        <v>592</v>
      </c>
      <c r="P116" s="28">
        <v>592</v>
      </c>
      <c r="Q116" s="31">
        <v>754.93862499999989</v>
      </c>
      <c r="R116" s="31">
        <v>754.93862499999989</v>
      </c>
    </row>
    <row r="117" spans="1:18" x14ac:dyDescent="0.25">
      <c r="A117" s="11">
        <v>1</v>
      </c>
      <c r="B117" s="11">
        <v>47</v>
      </c>
      <c r="C117" s="11" t="s">
        <v>2662</v>
      </c>
      <c r="D117" s="24">
        <v>4703480</v>
      </c>
      <c r="E117" s="24" t="s">
        <v>2771</v>
      </c>
      <c r="F117" s="28">
        <v>2527</v>
      </c>
      <c r="G117" s="29">
        <v>23</v>
      </c>
      <c r="H117" s="29"/>
      <c r="I117" s="29">
        <v>59</v>
      </c>
      <c r="J117" s="29">
        <v>0</v>
      </c>
      <c r="K117" s="28">
        <v>2609</v>
      </c>
      <c r="L117" s="28">
        <v>11503</v>
      </c>
      <c r="M117" s="30">
        <v>0.22681039728766408</v>
      </c>
      <c r="N117" s="28">
        <v>2609</v>
      </c>
      <c r="O117" s="28">
        <v>2609</v>
      </c>
      <c r="P117" s="28">
        <v>2609</v>
      </c>
      <c r="Q117" s="31">
        <v>3741.5</v>
      </c>
      <c r="R117" s="31">
        <v>3741.5</v>
      </c>
    </row>
    <row r="118" spans="1:18" x14ac:dyDescent="0.25">
      <c r="A118" s="11">
        <v>1</v>
      </c>
      <c r="B118" s="11">
        <v>47</v>
      </c>
      <c r="C118" s="11" t="s">
        <v>2662</v>
      </c>
      <c r="D118" s="24">
        <v>4703510</v>
      </c>
      <c r="E118" s="24" t="s">
        <v>2772</v>
      </c>
      <c r="F118" s="28">
        <v>1091</v>
      </c>
      <c r="G118" s="29">
        <v>0</v>
      </c>
      <c r="H118" s="29"/>
      <c r="I118" s="29">
        <v>31</v>
      </c>
      <c r="J118" s="29">
        <v>0</v>
      </c>
      <c r="K118" s="28">
        <v>1122</v>
      </c>
      <c r="L118" s="28">
        <v>4765</v>
      </c>
      <c r="M118" s="30">
        <v>0.23546694648478489</v>
      </c>
      <c r="N118" s="28">
        <v>1122</v>
      </c>
      <c r="O118" s="28">
        <v>1122</v>
      </c>
      <c r="P118" s="28">
        <v>1122</v>
      </c>
      <c r="Q118" s="31">
        <v>1458.0536250000005</v>
      </c>
      <c r="R118" s="31">
        <v>1458.0536250000005</v>
      </c>
    </row>
    <row r="119" spans="1:18" x14ac:dyDescent="0.25">
      <c r="A119" s="11">
        <v>1</v>
      </c>
      <c r="B119" s="11">
        <v>47</v>
      </c>
      <c r="C119" s="11" t="s">
        <v>2662</v>
      </c>
      <c r="D119" s="24">
        <v>4703540</v>
      </c>
      <c r="E119" s="24" t="s">
        <v>2773</v>
      </c>
      <c r="F119" s="28">
        <v>52</v>
      </c>
      <c r="G119" s="29">
        <v>0</v>
      </c>
      <c r="H119" s="29"/>
      <c r="I119" s="29">
        <v>0</v>
      </c>
      <c r="J119" s="29">
        <v>0</v>
      </c>
      <c r="K119" s="28">
        <v>52</v>
      </c>
      <c r="L119" s="28">
        <v>160</v>
      </c>
      <c r="M119" s="30">
        <v>0.32500000000000001</v>
      </c>
      <c r="N119" s="28">
        <v>52</v>
      </c>
      <c r="O119" s="28">
        <v>52</v>
      </c>
      <c r="P119" s="28">
        <v>52</v>
      </c>
      <c r="Q119" s="31">
        <v>87.580000000000027</v>
      </c>
      <c r="R119" s="31">
        <v>87.580000000000027</v>
      </c>
    </row>
    <row r="120" spans="1:18" x14ac:dyDescent="0.25">
      <c r="A120" s="11">
        <v>1</v>
      </c>
      <c r="B120" s="11">
        <v>47</v>
      </c>
      <c r="C120" s="11" t="s">
        <v>2662</v>
      </c>
      <c r="D120" s="24">
        <v>4703590</v>
      </c>
      <c r="E120" s="24" t="s">
        <v>2774</v>
      </c>
      <c r="F120" s="28">
        <v>1583</v>
      </c>
      <c r="G120" s="29">
        <v>72</v>
      </c>
      <c r="H120" s="29"/>
      <c r="I120" s="29">
        <v>26</v>
      </c>
      <c r="J120" s="29">
        <v>0</v>
      </c>
      <c r="K120" s="28">
        <v>1681</v>
      </c>
      <c r="L120" s="28">
        <v>7226</v>
      </c>
      <c r="M120" s="30">
        <v>0.23263216163852754</v>
      </c>
      <c r="N120" s="28">
        <v>1681</v>
      </c>
      <c r="O120" s="28">
        <v>1681</v>
      </c>
      <c r="P120" s="28">
        <v>1681</v>
      </c>
      <c r="Q120" s="31">
        <v>2176</v>
      </c>
      <c r="R120" s="31">
        <v>2176</v>
      </c>
    </row>
    <row r="121" spans="1:18" x14ac:dyDescent="0.25">
      <c r="A121" s="11">
        <v>1</v>
      </c>
      <c r="B121" s="11">
        <v>47</v>
      </c>
      <c r="C121" s="11" t="s">
        <v>2662</v>
      </c>
      <c r="D121" s="24">
        <v>4703600</v>
      </c>
      <c r="E121" s="24" t="s">
        <v>2775</v>
      </c>
      <c r="F121" s="28">
        <v>1832</v>
      </c>
      <c r="G121" s="29">
        <v>0</v>
      </c>
      <c r="H121" s="29"/>
      <c r="I121" s="29">
        <v>15</v>
      </c>
      <c r="J121" s="29">
        <v>0</v>
      </c>
      <c r="K121" s="28">
        <v>1847</v>
      </c>
      <c r="L121" s="28">
        <v>12533</v>
      </c>
      <c r="M121" s="30">
        <v>0.14737094071650841</v>
      </c>
      <c r="N121" s="28">
        <v>1847</v>
      </c>
      <c r="O121" s="28">
        <v>0</v>
      </c>
      <c r="P121" s="28">
        <v>1847</v>
      </c>
      <c r="Q121" s="31">
        <v>2425</v>
      </c>
      <c r="R121" s="31">
        <v>2425</v>
      </c>
    </row>
    <row r="122" spans="1:18" x14ac:dyDescent="0.25">
      <c r="A122" s="11">
        <v>1</v>
      </c>
      <c r="B122" s="11">
        <v>47</v>
      </c>
      <c r="C122" s="11" t="s">
        <v>2662</v>
      </c>
      <c r="D122" s="24">
        <v>4703660</v>
      </c>
      <c r="E122" s="24" t="s">
        <v>2776</v>
      </c>
      <c r="F122" s="28">
        <v>131</v>
      </c>
      <c r="G122" s="29">
        <v>0</v>
      </c>
      <c r="H122" s="29"/>
      <c r="I122" s="29">
        <v>0</v>
      </c>
      <c r="J122" s="29">
        <v>0</v>
      </c>
      <c r="K122" s="28">
        <v>131</v>
      </c>
      <c r="L122" s="28">
        <v>444</v>
      </c>
      <c r="M122" s="30">
        <v>0.29504504504504503</v>
      </c>
      <c r="N122" s="28">
        <v>131</v>
      </c>
      <c r="O122" s="28">
        <v>131</v>
      </c>
      <c r="P122" s="28">
        <v>131</v>
      </c>
      <c r="Q122" s="31">
        <v>201.99229999999994</v>
      </c>
      <c r="R122" s="31">
        <v>201.99229999999994</v>
      </c>
    </row>
    <row r="123" spans="1:18" x14ac:dyDescent="0.25">
      <c r="A123" s="11">
        <v>1</v>
      </c>
      <c r="B123" s="11">
        <v>47</v>
      </c>
      <c r="C123" s="11" t="s">
        <v>2662</v>
      </c>
      <c r="D123" s="24">
        <v>4703690</v>
      </c>
      <c r="E123" s="24" t="s">
        <v>2777</v>
      </c>
      <c r="F123" s="28">
        <v>4910</v>
      </c>
      <c r="G123" s="29">
        <v>0</v>
      </c>
      <c r="H123" s="29"/>
      <c r="I123" s="29">
        <v>108</v>
      </c>
      <c r="J123" s="29">
        <v>0</v>
      </c>
      <c r="K123" s="28">
        <v>5018</v>
      </c>
      <c r="L123" s="28">
        <v>44736</v>
      </c>
      <c r="M123" s="30">
        <v>0.11216917024320458</v>
      </c>
      <c r="N123" s="28">
        <v>5018</v>
      </c>
      <c r="O123" s="28">
        <v>0</v>
      </c>
      <c r="P123" s="28">
        <v>5018</v>
      </c>
      <c r="Q123" s="31">
        <v>8559.5</v>
      </c>
      <c r="R123" s="31">
        <v>8559.5</v>
      </c>
    </row>
    <row r="124" spans="1:18" x14ac:dyDescent="0.25">
      <c r="A124" s="11">
        <v>1</v>
      </c>
      <c r="B124" s="11">
        <v>47</v>
      </c>
      <c r="C124" s="11" t="s">
        <v>2662</v>
      </c>
      <c r="D124" s="24">
        <v>4703720</v>
      </c>
      <c r="E124" s="24" t="s">
        <v>2778</v>
      </c>
      <c r="F124" s="28">
        <v>873</v>
      </c>
      <c r="G124" s="29">
        <v>0</v>
      </c>
      <c r="H124" s="29"/>
      <c r="I124" s="29">
        <v>80</v>
      </c>
      <c r="J124" s="29">
        <v>0</v>
      </c>
      <c r="K124" s="28">
        <v>953</v>
      </c>
      <c r="L124" s="28">
        <v>3428</v>
      </c>
      <c r="M124" s="30">
        <v>0.27800466744457408</v>
      </c>
      <c r="N124" s="28">
        <v>953</v>
      </c>
      <c r="O124" s="28">
        <v>953</v>
      </c>
      <c r="P124" s="28">
        <v>953</v>
      </c>
      <c r="Q124" s="31">
        <v>1413.4901</v>
      </c>
      <c r="R124" s="31">
        <v>1413.4901</v>
      </c>
    </row>
    <row r="125" spans="1:18" x14ac:dyDescent="0.25">
      <c r="A125" s="11">
        <v>1</v>
      </c>
      <c r="B125" s="11">
        <v>47</v>
      </c>
      <c r="C125" s="11" t="s">
        <v>2662</v>
      </c>
      <c r="D125" s="24">
        <v>4703750</v>
      </c>
      <c r="E125" s="24" t="s">
        <v>2779</v>
      </c>
      <c r="F125" s="28">
        <v>639</v>
      </c>
      <c r="G125" s="29">
        <v>0</v>
      </c>
      <c r="H125" s="29"/>
      <c r="I125" s="29">
        <v>2</v>
      </c>
      <c r="J125" s="29">
        <v>0</v>
      </c>
      <c r="K125" s="28">
        <v>641</v>
      </c>
      <c r="L125" s="28">
        <v>2438</v>
      </c>
      <c r="M125" s="30">
        <v>0.26292042657916326</v>
      </c>
      <c r="N125" s="28">
        <v>641</v>
      </c>
      <c r="O125" s="28">
        <v>641</v>
      </c>
      <c r="P125" s="28">
        <v>641</v>
      </c>
      <c r="Q125" s="31">
        <v>913.33834999999999</v>
      </c>
      <c r="R125" s="31">
        <v>913.33834999999999</v>
      </c>
    </row>
    <row r="126" spans="1:18" x14ac:dyDescent="0.25">
      <c r="A126" s="11">
        <v>1</v>
      </c>
      <c r="B126" s="11">
        <v>47</v>
      </c>
      <c r="C126" s="11" t="s">
        <v>2662</v>
      </c>
      <c r="D126" s="24">
        <v>4703780</v>
      </c>
      <c r="E126" s="24" t="s">
        <v>2780</v>
      </c>
      <c r="F126" s="28">
        <v>3294</v>
      </c>
      <c r="G126" s="29">
        <v>60</v>
      </c>
      <c r="H126" s="29"/>
      <c r="I126" s="29">
        <v>37</v>
      </c>
      <c r="J126" s="29">
        <v>0</v>
      </c>
      <c r="K126" s="28">
        <v>3391</v>
      </c>
      <c r="L126" s="28">
        <v>14886</v>
      </c>
      <c r="M126" s="30">
        <v>0.22779793094182454</v>
      </c>
      <c r="N126" s="28">
        <v>3391</v>
      </c>
      <c r="O126" s="28">
        <v>3391</v>
      </c>
      <c r="P126" s="28">
        <v>3391</v>
      </c>
      <c r="Q126" s="31">
        <v>5305.5</v>
      </c>
      <c r="R126" s="31">
        <v>5305.5</v>
      </c>
    </row>
    <row r="127" spans="1:18" x14ac:dyDescent="0.25">
      <c r="A127" s="11">
        <v>1</v>
      </c>
      <c r="B127" s="11">
        <v>47</v>
      </c>
      <c r="C127" s="11" t="s">
        <v>2662</v>
      </c>
      <c r="D127" s="24">
        <v>4700148</v>
      </c>
      <c r="E127" s="24" t="s">
        <v>2781</v>
      </c>
      <c r="F127" s="28">
        <v>44897</v>
      </c>
      <c r="G127" s="29">
        <v>267</v>
      </c>
      <c r="H127" s="29"/>
      <c r="I127" s="29">
        <v>343</v>
      </c>
      <c r="J127" s="29">
        <v>0</v>
      </c>
      <c r="K127" s="28">
        <v>45507</v>
      </c>
      <c r="L127" s="28">
        <v>132152</v>
      </c>
      <c r="M127" s="30">
        <v>0.34435347175979175</v>
      </c>
      <c r="N127" s="28">
        <v>45507</v>
      </c>
      <c r="O127" s="28">
        <v>45507</v>
      </c>
      <c r="P127" s="28">
        <v>45507</v>
      </c>
      <c r="Q127" s="31">
        <v>113362</v>
      </c>
      <c r="R127" s="31">
        <v>113362</v>
      </c>
    </row>
    <row r="128" spans="1:18" x14ac:dyDescent="0.25">
      <c r="A128" s="11">
        <v>1</v>
      </c>
      <c r="B128" s="11">
        <v>47</v>
      </c>
      <c r="C128" s="11" t="s">
        <v>2662</v>
      </c>
      <c r="D128" s="24">
        <v>4703870</v>
      </c>
      <c r="E128" s="24" t="s">
        <v>2782</v>
      </c>
      <c r="F128" s="28">
        <v>611</v>
      </c>
      <c r="G128" s="29">
        <v>0</v>
      </c>
      <c r="H128" s="29"/>
      <c r="I128" s="29">
        <v>11</v>
      </c>
      <c r="J128" s="29">
        <v>0</v>
      </c>
      <c r="K128" s="28">
        <v>622</v>
      </c>
      <c r="L128" s="28">
        <v>3348</v>
      </c>
      <c r="M128" s="30">
        <v>0.1857825567502987</v>
      </c>
      <c r="N128" s="28">
        <v>622</v>
      </c>
      <c r="O128" s="28">
        <v>622</v>
      </c>
      <c r="P128" s="28">
        <v>622</v>
      </c>
      <c r="Q128" s="31">
        <v>697.28620000000001</v>
      </c>
      <c r="R128" s="31">
        <v>697.28620000000001</v>
      </c>
    </row>
    <row r="129" spans="1:18" x14ac:dyDescent="0.25">
      <c r="A129" s="11">
        <v>1</v>
      </c>
      <c r="B129" s="11">
        <v>47</v>
      </c>
      <c r="C129" s="11" t="s">
        <v>2662</v>
      </c>
      <c r="D129" s="24">
        <v>4703900</v>
      </c>
      <c r="E129" s="24" t="s">
        <v>2783</v>
      </c>
      <c r="F129" s="28">
        <v>97</v>
      </c>
      <c r="G129" s="29">
        <v>0</v>
      </c>
      <c r="H129" s="29"/>
      <c r="I129" s="29">
        <v>1</v>
      </c>
      <c r="J129" s="29">
        <v>0</v>
      </c>
      <c r="K129" s="28">
        <v>98</v>
      </c>
      <c r="L129" s="28">
        <v>411</v>
      </c>
      <c r="M129" s="30">
        <v>0.23844282238442821</v>
      </c>
      <c r="N129" s="28">
        <v>98</v>
      </c>
      <c r="O129" s="28">
        <v>98</v>
      </c>
      <c r="P129" s="28">
        <v>98</v>
      </c>
      <c r="Q129" s="31">
        <v>128.82057500000002</v>
      </c>
      <c r="R129" s="31">
        <v>128.82057500000002</v>
      </c>
    </row>
    <row r="130" spans="1:18" x14ac:dyDescent="0.25">
      <c r="A130" s="11">
        <v>1</v>
      </c>
      <c r="B130" s="11">
        <v>47</v>
      </c>
      <c r="C130" s="11" t="s">
        <v>2662</v>
      </c>
      <c r="D130" s="24">
        <v>4703960</v>
      </c>
      <c r="E130" s="24" t="s">
        <v>2784</v>
      </c>
      <c r="F130" s="28">
        <v>474</v>
      </c>
      <c r="G130" s="29">
        <v>0</v>
      </c>
      <c r="H130" s="29"/>
      <c r="I130" s="29">
        <v>7</v>
      </c>
      <c r="J130" s="29">
        <v>0</v>
      </c>
      <c r="K130" s="28">
        <v>481</v>
      </c>
      <c r="L130" s="28">
        <v>2065</v>
      </c>
      <c r="M130" s="30">
        <v>0.23292978208232445</v>
      </c>
      <c r="N130" s="28">
        <v>481</v>
      </c>
      <c r="O130" s="28">
        <v>481</v>
      </c>
      <c r="P130" s="28">
        <v>481</v>
      </c>
      <c r="Q130" s="31">
        <v>618.77612499999998</v>
      </c>
      <c r="R130" s="31">
        <v>618.77612499999998</v>
      </c>
    </row>
    <row r="131" spans="1:18" x14ac:dyDescent="0.25">
      <c r="A131" s="11">
        <v>1</v>
      </c>
      <c r="B131" s="11">
        <v>47</v>
      </c>
      <c r="C131" s="11" t="s">
        <v>2662</v>
      </c>
      <c r="D131" s="24">
        <v>4703990</v>
      </c>
      <c r="E131" s="24" t="s">
        <v>2785</v>
      </c>
      <c r="F131" s="28">
        <v>2500</v>
      </c>
      <c r="G131" s="29">
        <v>30</v>
      </c>
      <c r="H131" s="29"/>
      <c r="I131" s="29">
        <v>63</v>
      </c>
      <c r="J131" s="29">
        <v>0</v>
      </c>
      <c r="K131" s="28">
        <v>2593</v>
      </c>
      <c r="L131" s="28">
        <v>11866</v>
      </c>
      <c r="M131" s="30">
        <v>0.21852351255688521</v>
      </c>
      <c r="N131" s="28">
        <v>2593</v>
      </c>
      <c r="O131" s="28">
        <v>2593</v>
      </c>
      <c r="P131" s="28">
        <v>2593</v>
      </c>
      <c r="Q131" s="31">
        <v>3709.5</v>
      </c>
      <c r="R131" s="31">
        <v>3709.5</v>
      </c>
    </row>
    <row r="132" spans="1:18" x14ac:dyDescent="0.25">
      <c r="A132" s="11">
        <v>1</v>
      </c>
      <c r="B132" s="11">
        <v>47</v>
      </c>
      <c r="C132" s="11" t="s">
        <v>2662</v>
      </c>
      <c r="D132" s="24">
        <v>4704020</v>
      </c>
      <c r="E132" s="24" t="s">
        <v>2786</v>
      </c>
      <c r="F132" s="28">
        <v>3891</v>
      </c>
      <c r="G132" s="29">
        <v>26</v>
      </c>
      <c r="H132" s="29"/>
      <c r="I132" s="29">
        <v>63</v>
      </c>
      <c r="J132" s="29">
        <v>0</v>
      </c>
      <c r="K132" s="28">
        <v>3980</v>
      </c>
      <c r="L132" s="28">
        <v>32183</v>
      </c>
      <c r="M132" s="30">
        <v>0.12366777491222074</v>
      </c>
      <c r="N132" s="28">
        <v>3980</v>
      </c>
      <c r="O132" s="28">
        <v>0</v>
      </c>
      <c r="P132" s="28">
        <v>3980</v>
      </c>
      <c r="Q132" s="31">
        <v>6483.5</v>
      </c>
      <c r="R132" s="31">
        <v>6483.5</v>
      </c>
    </row>
    <row r="133" spans="1:18" x14ac:dyDescent="0.25">
      <c r="A133" s="11">
        <v>1</v>
      </c>
      <c r="B133" s="11">
        <v>47</v>
      </c>
      <c r="C133" s="11" t="s">
        <v>2662</v>
      </c>
      <c r="D133" s="24">
        <v>4704050</v>
      </c>
      <c r="E133" s="24" t="s">
        <v>2787</v>
      </c>
      <c r="F133" s="28">
        <v>383</v>
      </c>
      <c r="G133" s="29">
        <v>0</v>
      </c>
      <c r="H133" s="29"/>
      <c r="I133" s="29">
        <v>0</v>
      </c>
      <c r="J133" s="29">
        <v>0</v>
      </c>
      <c r="K133" s="28">
        <v>383</v>
      </c>
      <c r="L133" s="28">
        <v>1405</v>
      </c>
      <c r="M133" s="30">
        <v>0.27259786476868325</v>
      </c>
      <c r="N133" s="28">
        <v>383</v>
      </c>
      <c r="O133" s="28">
        <v>383</v>
      </c>
      <c r="P133" s="28">
        <v>383</v>
      </c>
      <c r="Q133" s="31">
        <v>560.34162499999991</v>
      </c>
      <c r="R133" s="31">
        <v>560.34162499999991</v>
      </c>
    </row>
    <row r="134" spans="1:18" x14ac:dyDescent="0.25">
      <c r="A134" s="11">
        <v>1</v>
      </c>
      <c r="B134" s="11">
        <v>47</v>
      </c>
      <c r="C134" s="11" t="s">
        <v>2662</v>
      </c>
      <c r="D134" s="24">
        <v>4704080</v>
      </c>
      <c r="E134" s="24" t="s">
        <v>2788</v>
      </c>
      <c r="F134" s="28">
        <v>2397</v>
      </c>
      <c r="G134" s="29">
        <v>0</v>
      </c>
      <c r="H134" s="29"/>
      <c r="I134" s="29">
        <v>53</v>
      </c>
      <c r="J134" s="29">
        <v>0</v>
      </c>
      <c r="K134" s="28">
        <v>2450</v>
      </c>
      <c r="L134" s="28">
        <v>11577</v>
      </c>
      <c r="M134" s="30">
        <v>0.21162650082059256</v>
      </c>
      <c r="N134" s="28">
        <v>2450</v>
      </c>
      <c r="O134" s="28">
        <v>2450</v>
      </c>
      <c r="P134" s="28">
        <v>2450</v>
      </c>
      <c r="Q134" s="31">
        <v>3423.5</v>
      </c>
      <c r="R134" s="31">
        <v>3423.5</v>
      </c>
    </row>
    <row r="135" spans="1:18" x14ac:dyDescent="0.25">
      <c r="A135" s="11">
        <v>1</v>
      </c>
      <c r="B135" s="11">
        <v>47</v>
      </c>
      <c r="C135" s="11" t="s">
        <v>2662</v>
      </c>
      <c r="D135" s="24">
        <v>4704100</v>
      </c>
      <c r="E135" s="24" t="s">
        <v>2789</v>
      </c>
      <c r="F135" s="28">
        <v>323</v>
      </c>
      <c r="G135" s="29">
        <v>0</v>
      </c>
      <c r="H135" s="29"/>
      <c r="I135" s="29">
        <v>4</v>
      </c>
      <c r="J135" s="29">
        <v>0</v>
      </c>
      <c r="K135" s="28">
        <v>327</v>
      </c>
      <c r="L135" s="28">
        <v>1463</v>
      </c>
      <c r="M135" s="30">
        <v>0.22351332877648666</v>
      </c>
      <c r="N135" s="28">
        <v>327</v>
      </c>
      <c r="O135" s="28">
        <v>327</v>
      </c>
      <c r="P135" s="28">
        <v>327</v>
      </c>
      <c r="Q135" s="31">
        <v>403.94647499999996</v>
      </c>
      <c r="R135" s="31">
        <v>403.94647499999996</v>
      </c>
    </row>
    <row r="136" spans="1:18" x14ac:dyDescent="0.25">
      <c r="A136" s="11">
        <v>1</v>
      </c>
      <c r="B136" s="11">
        <v>47</v>
      </c>
      <c r="C136" s="11" t="s">
        <v>2662</v>
      </c>
      <c r="D136" s="24">
        <v>4704170</v>
      </c>
      <c r="E136" s="24" t="s">
        <v>2790</v>
      </c>
      <c r="F136" s="28">
        <v>302</v>
      </c>
      <c r="G136" s="29">
        <v>0</v>
      </c>
      <c r="H136" s="29"/>
      <c r="I136" s="29">
        <v>3</v>
      </c>
      <c r="J136" s="29">
        <v>0</v>
      </c>
      <c r="K136" s="28">
        <v>305</v>
      </c>
      <c r="L136" s="28">
        <v>1398</v>
      </c>
      <c r="M136" s="30">
        <v>0.21816881258941345</v>
      </c>
      <c r="N136" s="28">
        <v>305</v>
      </c>
      <c r="O136" s="28">
        <v>305</v>
      </c>
      <c r="P136" s="28">
        <v>305</v>
      </c>
      <c r="Q136" s="31">
        <v>370.39369999999997</v>
      </c>
      <c r="R136" s="31">
        <v>370.39369999999997</v>
      </c>
    </row>
    <row r="137" spans="1:18" x14ac:dyDescent="0.25">
      <c r="A137" s="11">
        <v>1</v>
      </c>
      <c r="B137" s="11">
        <v>47</v>
      </c>
      <c r="C137" s="11" t="s">
        <v>2662</v>
      </c>
      <c r="D137" s="24">
        <v>4704200</v>
      </c>
      <c r="E137" s="24" t="s">
        <v>2791</v>
      </c>
      <c r="F137" s="28">
        <v>689</v>
      </c>
      <c r="G137" s="29">
        <v>0</v>
      </c>
      <c r="H137" s="29"/>
      <c r="I137" s="29">
        <v>10</v>
      </c>
      <c r="J137" s="29">
        <v>0</v>
      </c>
      <c r="K137" s="28">
        <v>699</v>
      </c>
      <c r="L137" s="28">
        <v>3394</v>
      </c>
      <c r="M137" s="30">
        <v>0.20595167943429582</v>
      </c>
      <c r="N137" s="28">
        <v>699</v>
      </c>
      <c r="O137" s="28">
        <v>699</v>
      </c>
      <c r="P137" s="28">
        <v>699</v>
      </c>
      <c r="Q137" s="31">
        <v>826.66110000000003</v>
      </c>
      <c r="R137" s="31">
        <v>826.66110000000003</v>
      </c>
    </row>
    <row r="138" spans="1:18" x14ac:dyDescent="0.25">
      <c r="A138" s="11">
        <v>1</v>
      </c>
      <c r="B138" s="11">
        <v>47</v>
      </c>
      <c r="C138" s="11" t="s">
        <v>2662</v>
      </c>
      <c r="D138" s="24">
        <v>4704230</v>
      </c>
      <c r="E138" s="24" t="s">
        <v>2792</v>
      </c>
      <c r="F138" s="28">
        <v>605</v>
      </c>
      <c r="G138" s="29">
        <v>0</v>
      </c>
      <c r="H138" s="29"/>
      <c r="I138" s="29">
        <v>8</v>
      </c>
      <c r="J138" s="29">
        <v>0</v>
      </c>
      <c r="K138" s="28">
        <v>613</v>
      </c>
      <c r="L138" s="28">
        <v>2542</v>
      </c>
      <c r="M138" s="30">
        <v>0.24114870180959874</v>
      </c>
      <c r="N138" s="28">
        <v>613</v>
      </c>
      <c r="O138" s="28">
        <v>613</v>
      </c>
      <c r="P138" s="28">
        <v>613</v>
      </c>
      <c r="Q138" s="31">
        <v>813.9401499999999</v>
      </c>
      <c r="R138" s="31">
        <v>813.9401499999999</v>
      </c>
    </row>
    <row r="139" spans="1:18" x14ac:dyDescent="0.25">
      <c r="A139" s="11">
        <v>1</v>
      </c>
      <c r="B139" s="11">
        <v>47</v>
      </c>
      <c r="C139" s="11" t="s">
        <v>2662</v>
      </c>
      <c r="D139" s="24">
        <v>4704260</v>
      </c>
      <c r="E139" s="24" t="s">
        <v>2793</v>
      </c>
      <c r="F139" s="28">
        <v>560</v>
      </c>
      <c r="G139" s="29">
        <v>0</v>
      </c>
      <c r="H139" s="29"/>
      <c r="I139" s="29">
        <v>2</v>
      </c>
      <c r="J139" s="29">
        <v>0</v>
      </c>
      <c r="K139" s="28">
        <v>562</v>
      </c>
      <c r="L139" s="28">
        <v>1644</v>
      </c>
      <c r="M139" s="30">
        <v>0.34184914841849151</v>
      </c>
      <c r="N139" s="28">
        <v>562</v>
      </c>
      <c r="O139" s="28">
        <v>562</v>
      </c>
      <c r="P139" s="28">
        <v>562</v>
      </c>
      <c r="Q139" s="31">
        <v>989.90950000000009</v>
      </c>
      <c r="R139" s="31">
        <v>989.90950000000009</v>
      </c>
    </row>
    <row r="140" spans="1:18" x14ac:dyDescent="0.25">
      <c r="A140" s="11">
        <v>1</v>
      </c>
      <c r="B140" s="11">
        <v>47</v>
      </c>
      <c r="C140" s="11" t="s">
        <v>2662</v>
      </c>
      <c r="D140" s="24">
        <v>4704290</v>
      </c>
      <c r="E140" s="24" t="s">
        <v>2794</v>
      </c>
      <c r="F140" s="28">
        <v>935</v>
      </c>
      <c r="G140" s="29">
        <v>0</v>
      </c>
      <c r="H140" s="29"/>
      <c r="I140" s="29">
        <v>33</v>
      </c>
      <c r="J140" s="29">
        <v>0</v>
      </c>
      <c r="K140" s="28">
        <v>968</v>
      </c>
      <c r="L140" s="28">
        <v>3210</v>
      </c>
      <c r="M140" s="30">
        <v>0.30155763239875388</v>
      </c>
      <c r="N140" s="28">
        <v>968</v>
      </c>
      <c r="O140" s="28">
        <v>968</v>
      </c>
      <c r="P140" s="28">
        <v>968</v>
      </c>
      <c r="Q140" s="31">
        <v>1512.6132499999999</v>
      </c>
      <c r="R140" s="31">
        <v>1512.6132499999999</v>
      </c>
    </row>
    <row r="141" spans="1:18" x14ac:dyDescent="0.25">
      <c r="A141" s="11">
        <v>1</v>
      </c>
      <c r="B141" s="11">
        <v>47</v>
      </c>
      <c r="C141" s="11" t="s">
        <v>2662</v>
      </c>
      <c r="D141" s="24">
        <v>4704320</v>
      </c>
      <c r="E141" s="24" t="s">
        <v>2795</v>
      </c>
      <c r="F141" s="28">
        <v>247</v>
      </c>
      <c r="G141" s="29">
        <v>0</v>
      </c>
      <c r="H141" s="29"/>
      <c r="I141" s="29">
        <v>0</v>
      </c>
      <c r="J141" s="29">
        <v>0</v>
      </c>
      <c r="K141" s="28">
        <v>247</v>
      </c>
      <c r="L141" s="28">
        <v>803</v>
      </c>
      <c r="M141" s="30">
        <v>0.30759651307596514</v>
      </c>
      <c r="N141" s="28">
        <v>247</v>
      </c>
      <c r="O141" s="28">
        <v>247</v>
      </c>
      <c r="P141" s="28">
        <v>247</v>
      </c>
      <c r="Q141" s="31">
        <v>394.12337500000007</v>
      </c>
      <c r="R141" s="31">
        <v>394.12337500000007</v>
      </c>
    </row>
    <row r="142" spans="1:18" x14ac:dyDescent="0.25">
      <c r="A142" s="11">
        <v>1</v>
      </c>
      <c r="B142" s="11">
        <v>47</v>
      </c>
      <c r="C142" s="11" t="s">
        <v>2662</v>
      </c>
      <c r="D142" s="24">
        <v>4704350</v>
      </c>
      <c r="E142" s="24" t="s">
        <v>2796</v>
      </c>
      <c r="F142" s="28">
        <v>1859</v>
      </c>
      <c r="G142" s="29">
        <v>0</v>
      </c>
      <c r="H142" s="29"/>
      <c r="I142" s="29">
        <v>16</v>
      </c>
      <c r="J142" s="29">
        <v>0</v>
      </c>
      <c r="K142" s="28">
        <v>1875</v>
      </c>
      <c r="L142" s="28">
        <v>7196</v>
      </c>
      <c r="M142" s="30">
        <v>0.2605614230127849</v>
      </c>
      <c r="N142" s="28">
        <v>1875</v>
      </c>
      <c r="O142" s="28">
        <v>1875</v>
      </c>
      <c r="P142" s="28">
        <v>1875</v>
      </c>
      <c r="Q142" s="31">
        <v>2653.3707000000004</v>
      </c>
      <c r="R142" s="31">
        <v>2653.3707000000004</v>
      </c>
    </row>
    <row r="143" spans="1:18" x14ac:dyDescent="0.25">
      <c r="A143" s="11">
        <v>1</v>
      </c>
      <c r="B143" s="11">
        <v>47</v>
      </c>
      <c r="C143" s="11" t="s">
        <v>2662</v>
      </c>
      <c r="D143" s="24">
        <v>4704380</v>
      </c>
      <c r="E143" s="24" t="s">
        <v>2797</v>
      </c>
      <c r="F143" s="28">
        <v>1575</v>
      </c>
      <c r="G143" s="29">
        <v>0</v>
      </c>
      <c r="H143" s="29"/>
      <c r="I143" s="29">
        <v>33</v>
      </c>
      <c r="J143" s="29">
        <v>0</v>
      </c>
      <c r="K143" s="28">
        <v>1608</v>
      </c>
      <c r="L143" s="28">
        <v>9948</v>
      </c>
      <c r="M143" s="30">
        <v>0.16164053075995174</v>
      </c>
      <c r="N143" s="28">
        <v>1608</v>
      </c>
      <c r="O143" s="28">
        <v>1608</v>
      </c>
      <c r="P143" s="28">
        <v>1608</v>
      </c>
      <c r="Q143" s="31">
        <v>2066.5</v>
      </c>
      <c r="R143" s="31">
        <v>2066.5</v>
      </c>
    </row>
    <row r="144" spans="1:18" x14ac:dyDescent="0.25">
      <c r="A144" s="11">
        <v>1</v>
      </c>
      <c r="B144" s="11">
        <v>47</v>
      </c>
      <c r="C144" s="11" t="s">
        <v>2662</v>
      </c>
      <c r="D144" s="24">
        <v>4704440</v>
      </c>
      <c r="E144" s="24" t="s">
        <v>2798</v>
      </c>
      <c r="F144" s="28">
        <v>555</v>
      </c>
      <c r="G144" s="29">
        <v>0</v>
      </c>
      <c r="H144" s="29"/>
      <c r="I144" s="29">
        <v>21</v>
      </c>
      <c r="J144" s="29">
        <v>0</v>
      </c>
      <c r="K144" s="28">
        <v>576</v>
      </c>
      <c r="L144" s="28">
        <v>2108</v>
      </c>
      <c r="M144" s="30">
        <v>0.27324478178368122</v>
      </c>
      <c r="N144" s="28">
        <v>576</v>
      </c>
      <c r="O144" s="28">
        <v>576</v>
      </c>
      <c r="P144" s="28">
        <v>576</v>
      </c>
      <c r="Q144" s="31">
        <v>844.12110000000007</v>
      </c>
      <c r="R144" s="31">
        <v>844.12110000000007</v>
      </c>
    </row>
    <row r="145" spans="1:18" x14ac:dyDescent="0.25">
      <c r="A145" s="11">
        <v>1</v>
      </c>
      <c r="B145" s="11">
        <v>47</v>
      </c>
      <c r="C145" s="11" t="s">
        <v>2662</v>
      </c>
      <c r="D145" s="24">
        <v>4704470</v>
      </c>
      <c r="E145" s="24" t="s">
        <v>2799</v>
      </c>
      <c r="F145" s="28">
        <v>1205</v>
      </c>
      <c r="G145" s="29">
        <v>0</v>
      </c>
      <c r="H145" s="29"/>
      <c r="I145" s="29">
        <v>16</v>
      </c>
      <c r="J145" s="29">
        <v>0</v>
      </c>
      <c r="K145" s="28">
        <v>1221</v>
      </c>
      <c r="L145" s="28">
        <v>4822</v>
      </c>
      <c r="M145" s="30">
        <v>0.25321443384487763</v>
      </c>
      <c r="N145" s="28">
        <v>1221</v>
      </c>
      <c r="O145" s="28">
        <v>1221</v>
      </c>
      <c r="P145" s="28">
        <v>1221</v>
      </c>
      <c r="Q145" s="31">
        <v>1689.4411499999997</v>
      </c>
      <c r="R145" s="31">
        <v>1689.4411499999997</v>
      </c>
    </row>
    <row r="146" spans="1:18" x14ac:dyDescent="0.25">
      <c r="A146" s="11">
        <v>1</v>
      </c>
      <c r="B146" s="11">
        <v>47</v>
      </c>
      <c r="C146" s="11" t="s">
        <v>2662</v>
      </c>
      <c r="D146" s="24">
        <v>4704490</v>
      </c>
      <c r="E146" s="24" t="s">
        <v>2800</v>
      </c>
      <c r="F146" s="28">
        <v>251</v>
      </c>
      <c r="G146" s="29">
        <v>0</v>
      </c>
      <c r="H146" s="29"/>
      <c r="I146" s="29">
        <v>2</v>
      </c>
      <c r="J146" s="29">
        <v>0</v>
      </c>
      <c r="K146" s="28">
        <v>253</v>
      </c>
      <c r="L146" s="28">
        <v>1119</v>
      </c>
      <c r="M146" s="30">
        <v>0.22609472743521</v>
      </c>
      <c r="N146" s="28">
        <v>253</v>
      </c>
      <c r="O146" s="28">
        <v>253</v>
      </c>
      <c r="P146" s="28">
        <v>253</v>
      </c>
      <c r="Q146" s="31">
        <v>316.18667500000004</v>
      </c>
      <c r="R146" s="31">
        <v>316.18667500000004</v>
      </c>
    </row>
    <row r="147" spans="1:18" x14ac:dyDescent="0.25">
      <c r="A147" s="11">
        <v>1</v>
      </c>
      <c r="B147" s="11">
        <v>47</v>
      </c>
      <c r="C147" s="11" t="s">
        <v>2662</v>
      </c>
      <c r="D147" s="24">
        <v>4704500</v>
      </c>
      <c r="E147" s="24" t="s">
        <v>2801</v>
      </c>
      <c r="F147" s="28">
        <v>1033</v>
      </c>
      <c r="G147" s="29">
        <v>0</v>
      </c>
      <c r="H147" s="29"/>
      <c r="I147" s="29">
        <v>22</v>
      </c>
      <c r="J147" s="29">
        <v>0</v>
      </c>
      <c r="K147" s="28">
        <v>1055</v>
      </c>
      <c r="L147" s="28">
        <v>4300</v>
      </c>
      <c r="M147" s="30">
        <v>0.24534883720930231</v>
      </c>
      <c r="N147" s="28">
        <v>1055</v>
      </c>
      <c r="O147" s="28">
        <v>1055</v>
      </c>
      <c r="P147" s="28">
        <v>1055</v>
      </c>
      <c r="Q147" s="31">
        <v>1421.9974999999997</v>
      </c>
      <c r="R147" s="31">
        <v>1421.9974999999997</v>
      </c>
    </row>
    <row r="148" spans="1:18" x14ac:dyDescent="0.25">
      <c r="A148" s="11">
        <v>1</v>
      </c>
      <c r="B148" s="11">
        <v>47</v>
      </c>
      <c r="C148" s="11" t="s">
        <v>2662</v>
      </c>
      <c r="D148" s="24">
        <v>4704530</v>
      </c>
      <c r="E148" s="24" t="s">
        <v>2802</v>
      </c>
      <c r="F148" s="28">
        <v>1573</v>
      </c>
      <c r="G148" s="29">
        <v>6</v>
      </c>
      <c r="H148" s="29"/>
      <c r="I148" s="29">
        <v>42</v>
      </c>
      <c r="J148" s="29">
        <v>0</v>
      </c>
      <c r="K148" s="28">
        <v>1621</v>
      </c>
      <c r="L148" s="28">
        <v>42516</v>
      </c>
      <c r="M148" s="30">
        <v>3.8126822843164924E-2</v>
      </c>
      <c r="N148" s="28">
        <v>1621</v>
      </c>
      <c r="O148" s="28">
        <v>0</v>
      </c>
      <c r="P148" s="28">
        <v>0</v>
      </c>
      <c r="Q148" s="31">
        <v>0</v>
      </c>
      <c r="R148" s="31">
        <v>0</v>
      </c>
    </row>
    <row r="149" spans="1:18" x14ac:dyDescent="0.25">
      <c r="A149" s="11">
        <v>1</v>
      </c>
      <c r="B149" s="11">
        <v>47</v>
      </c>
      <c r="C149" s="11" t="s">
        <v>2662</v>
      </c>
      <c r="D149" s="24">
        <v>4704550</v>
      </c>
      <c r="E149" s="24" t="s">
        <v>2803</v>
      </c>
      <c r="F149" s="28">
        <v>1687</v>
      </c>
      <c r="G149" s="29">
        <v>30</v>
      </c>
      <c r="H149" s="29"/>
      <c r="I149" s="29">
        <v>38</v>
      </c>
      <c r="J149" s="29">
        <v>0</v>
      </c>
      <c r="K149" s="28">
        <v>1755</v>
      </c>
      <c r="L149" s="28">
        <v>19769</v>
      </c>
      <c r="M149" s="30">
        <v>8.8775355354342653E-2</v>
      </c>
      <c r="N149" s="28">
        <v>1755</v>
      </c>
      <c r="O149" s="28">
        <v>0</v>
      </c>
      <c r="P149" s="28">
        <v>1755</v>
      </c>
      <c r="Q149" s="31">
        <v>2287</v>
      </c>
      <c r="R149" s="31">
        <v>2287</v>
      </c>
    </row>
    <row r="150" spans="1:18" x14ac:dyDescent="0.25">
      <c r="A150" s="11">
        <v>3</v>
      </c>
      <c r="B150" s="11">
        <v>47</v>
      </c>
      <c r="C150" s="11" t="s">
        <v>2662</v>
      </c>
      <c r="D150" s="24">
        <v>4799998</v>
      </c>
      <c r="E150" s="24" t="s">
        <v>2804</v>
      </c>
      <c r="F150" s="28">
        <v>0</v>
      </c>
      <c r="G150" s="29">
        <v>0</v>
      </c>
      <c r="H150" s="29"/>
      <c r="I150" s="29">
        <v>0</v>
      </c>
      <c r="J150" s="29">
        <v>0</v>
      </c>
      <c r="K150" s="28">
        <v>0</v>
      </c>
      <c r="L150" s="28">
        <v>0</v>
      </c>
      <c r="M150" s="30">
        <v>0</v>
      </c>
      <c r="N150" s="28">
        <v>0</v>
      </c>
      <c r="O150" s="28">
        <v>0</v>
      </c>
      <c r="P150" s="28">
        <v>0</v>
      </c>
      <c r="Q150" s="31">
        <v>0</v>
      </c>
      <c r="R150" s="31">
        <v>0</v>
      </c>
    </row>
    <row r="151" spans="1:18" x14ac:dyDescent="0.25">
      <c r="A151" s="11">
        <v>4</v>
      </c>
      <c r="B151" s="11">
        <v>47</v>
      </c>
      <c r="C151" s="11" t="s">
        <v>2662</v>
      </c>
      <c r="D151" s="24">
        <v>4799999</v>
      </c>
      <c r="E151" s="24" t="s">
        <v>2805</v>
      </c>
      <c r="F151" s="28">
        <v>0</v>
      </c>
      <c r="G151" s="29">
        <v>0</v>
      </c>
      <c r="H151" s="29">
        <v>1289</v>
      </c>
      <c r="I151" s="29">
        <v>0</v>
      </c>
      <c r="J151" s="29">
        <v>0</v>
      </c>
      <c r="K151" s="28">
        <v>1289</v>
      </c>
      <c r="L151" s="28">
        <v>1289</v>
      </c>
      <c r="M151" s="30">
        <v>1</v>
      </c>
      <c r="N151" s="28">
        <v>1289</v>
      </c>
      <c r="O151" s="28">
        <v>1289</v>
      </c>
      <c r="P151" s="28">
        <v>1289</v>
      </c>
      <c r="Q151" s="31">
        <v>1588</v>
      </c>
      <c r="R151" s="31">
        <v>1588</v>
      </c>
    </row>
    <row r="152" spans="1:18" x14ac:dyDescent="0.25">
      <c r="A152" s="11"/>
      <c r="B152" s="11"/>
      <c r="C152" s="11"/>
      <c r="D152" s="24"/>
      <c r="E152" s="24"/>
      <c r="F152" s="28"/>
      <c r="G152" s="29"/>
      <c r="H152" s="29"/>
      <c r="I152" s="29"/>
      <c r="J152" s="29"/>
      <c r="K152" s="28"/>
      <c r="L152" s="28"/>
      <c r="M152" s="30"/>
      <c r="N152" s="28"/>
      <c r="O152" s="28"/>
      <c r="P152" s="28"/>
      <c r="Q152" s="31"/>
      <c r="R152" s="31"/>
    </row>
    <row r="153" spans="1:18" x14ac:dyDescent="0.25">
      <c r="E153" s="11" t="s">
        <v>2806</v>
      </c>
      <c r="F153" s="13"/>
      <c r="G153" s="13"/>
      <c r="H153" s="13"/>
      <c r="I153" s="13"/>
      <c r="J153" s="13"/>
      <c r="K153" s="13">
        <f>SUM(K9:K152)</f>
        <v>234054</v>
      </c>
      <c r="L153" s="13">
        <f>SUM(L9:L152)</f>
        <v>1094196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92893AEB678644B3979E311598AA40" ma:contentTypeVersion="8" ma:contentTypeDescription="Create a new document." ma:contentTypeScope="" ma:versionID="d686f5711215f6fd4de71218a9aa96e6">
  <xsd:schema xmlns:xsd="http://www.w3.org/2001/XMLSchema" xmlns:xs="http://www.w3.org/2001/XMLSchema" xmlns:p="http://schemas.microsoft.com/office/2006/metadata/properties" xmlns:ns2="a6beae67-d9f4-42b4-9985-40356b13b158" xmlns:ns3="764f2b05-5db5-4008-995d-f4475b3f9380" targetNamespace="http://schemas.microsoft.com/office/2006/metadata/properties" ma:root="true" ma:fieldsID="f491648869aa37de239633d7a0bfa486" ns2:_="" ns3:_="">
    <xsd:import namespace="a6beae67-d9f4-42b4-9985-40356b13b158"/>
    <xsd:import namespace="764f2b05-5db5-4008-995d-f4475b3f93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eae67-d9f4-42b4-9985-40356b13b1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f2b05-5db5-4008-995d-f4475b3f938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3F19F4-F55C-4DBA-88DC-316F2F4FF1D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553DAE-0DC9-410F-93AA-5C3F072EE7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6DBC7E-4437-4A77-84D0-CD05302994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eae67-d9f4-42b4-9985-40356b13b158"/>
    <ds:schemaRef ds:uri="764f2b05-5db5-4008-995d-f4475b3f93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FY19 Derived Poverty, SSS</vt:lpstr>
      <vt:lpstr>Free and Reduced Eligible</vt:lpstr>
      <vt:lpstr>FY19 USED Notification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Crutcher</dc:creator>
  <cp:lastModifiedBy>Ford, Cheryl</cp:lastModifiedBy>
  <dcterms:created xsi:type="dcterms:W3CDTF">2021-09-07T20:15:36Z</dcterms:created>
  <dcterms:modified xsi:type="dcterms:W3CDTF">2021-10-12T21:29:40Z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0x010100BE92893AEB678644B3979E311598AA40</vt:lpwstr>
  </property>
</Properties>
</file>