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.sharepoint.com/teams/OESE-SGR/Shared Documents/MOEq Batch 1 Redacted/"/>
    </mc:Choice>
  </mc:AlternateContent>
  <xr:revisionPtr revIDLastSave="17" documentId="8_{95C334C4-365A-410C-B188-F8A7712E778F}" xr6:coauthVersionLast="47" xr6:coauthVersionMax="47" xr10:uidLastSave="{9B4D8388-93A6-4FB5-B0BA-1985A88DC789}"/>
  <bookViews>
    <workbookView xWindow="720" yWindow="720" windowWidth="14400" windowHeight="7360" xr2:uid="{52FA15D4-CBDA-4775-B7EA-AD0D01DC8D34}"/>
  </bookViews>
  <sheets>
    <sheet name="All LEAs" sheetId="3" r:id="rId1"/>
    <sheet name="High Need" sheetId="1" r:id="rId2"/>
    <sheet name="High Poverty" sheetId="2" r:id="rId3"/>
  </sheets>
  <definedNames>
    <definedName name="_xlnm._FilterDatabase" localSheetId="0" hidden="1">'All LEAs'!$A$6:$F$506</definedName>
    <definedName name="_xlnm._FilterDatabase" localSheetId="1" hidden="1">'High Need'!$A$6:$H$506</definedName>
    <definedName name="_xlnm._FilterDatabase" localSheetId="2" hidden="1">'High Poverty'!$A$6:$H$506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3" l="1"/>
  <c r="O14" i="3"/>
  <c r="O21" i="3"/>
  <c r="O22" i="3"/>
  <c r="O29" i="3"/>
  <c r="O30" i="3"/>
  <c r="O37" i="3"/>
  <c r="O38" i="3"/>
  <c r="O45" i="3"/>
  <c r="O46" i="3"/>
  <c r="O53" i="3"/>
  <c r="O54" i="3"/>
  <c r="O61" i="3"/>
  <c r="O62" i="3"/>
  <c r="O69" i="3"/>
  <c r="O70" i="3"/>
  <c r="O77" i="3"/>
  <c r="O78" i="3"/>
  <c r="O85" i="3"/>
  <c r="O86" i="3"/>
  <c r="O93" i="3"/>
  <c r="O94" i="3"/>
  <c r="O101" i="3"/>
  <c r="O102" i="3"/>
  <c r="O109" i="3"/>
  <c r="O110" i="3"/>
  <c r="O117" i="3"/>
  <c r="O118" i="3"/>
  <c r="O125" i="3"/>
  <c r="O126" i="3"/>
  <c r="O133" i="3"/>
  <c r="O134" i="3"/>
  <c r="O141" i="3"/>
  <c r="O142" i="3"/>
  <c r="O149" i="3"/>
  <c r="O150" i="3"/>
  <c r="O157" i="3"/>
  <c r="O158" i="3"/>
  <c r="O165" i="3"/>
  <c r="O166" i="3"/>
  <c r="O173" i="3"/>
  <c r="O174" i="3"/>
  <c r="O175" i="3"/>
  <c r="O181" i="3"/>
  <c r="O182" i="3"/>
  <c r="O183" i="3"/>
  <c r="O189" i="3"/>
  <c r="O190" i="3"/>
  <c r="O191" i="3"/>
  <c r="O197" i="3"/>
  <c r="O198" i="3"/>
  <c r="O199" i="3"/>
  <c r="O205" i="3"/>
  <c r="O206" i="3"/>
  <c r="O207" i="3"/>
  <c r="O213" i="3"/>
  <c r="O214" i="3"/>
  <c r="O215" i="3"/>
  <c r="O221" i="3"/>
  <c r="O222" i="3"/>
  <c r="O223" i="3"/>
  <c r="O229" i="3"/>
  <c r="O230" i="3"/>
  <c r="O231" i="3"/>
  <c r="O237" i="3"/>
  <c r="O238" i="3"/>
  <c r="O239" i="3"/>
  <c r="O245" i="3"/>
  <c r="O246" i="3"/>
  <c r="O247" i="3"/>
  <c r="O253" i="3"/>
  <c r="O254" i="3"/>
  <c r="O255" i="3"/>
  <c r="O261" i="3"/>
  <c r="O262" i="3"/>
  <c r="O263" i="3"/>
  <c r="O269" i="3"/>
  <c r="O270" i="3"/>
  <c r="O271" i="3"/>
  <c r="O277" i="3"/>
  <c r="O278" i="3"/>
  <c r="O279" i="3"/>
  <c r="O285" i="3"/>
  <c r="O286" i="3"/>
  <c r="O287" i="3"/>
  <c r="O293" i="3"/>
  <c r="O294" i="3"/>
  <c r="O295" i="3"/>
  <c r="O301" i="3"/>
  <c r="O302" i="3"/>
  <c r="O303" i="3"/>
  <c r="O309" i="3"/>
  <c r="O310" i="3"/>
  <c r="O311" i="3"/>
  <c r="O317" i="3"/>
  <c r="O318" i="3"/>
  <c r="O319" i="3"/>
  <c r="O325" i="3"/>
  <c r="O326" i="3"/>
  <c r="O327" i="3"/>
  <c r="O333" i="3"/>
  <c r="O334" i="3"/>
  <c r="O335" i="3"/>
  <c r="O341" i="3"/>
  <c r="O342" i="3"/>
  <c r="O343" i="3"/>
  <c r="O349" i="3"/>
  <c r="O350" i="3"/>
  <c r="O351" i="3"/>
  <c r="O357" i="3"/>
  <c r="O358" i="3"/>
  <c r="O359" i="3"/>
  <c r="O365" i="3"/>
  <c r="O366" i="3"/>
  <c r="O367" i="3"/>
  <c r="O373" i="3"/>
  <c r="O374" i="3"/>
  <c r="O375" i="3"/>
  <c r="O381" i="3"/>
  <c r="O382" i="3"/>
  <c r="O383" i="3"/>
  <c r="O389" i="3"/>
  <c r="O390" i="3"/>
  <c r="O391" i="3"/>
  <c r="O397" i="3"/>
  <c r="O398" i="3"/>
  <c r="O399" i="3"/>
  <c r="O405" i="3"/>
  <c r="O406" i="3"/>
  <c r="O407" i="3"/>
  <c r="O413" i="3"/>
  <c r="O414" i="3"/>
  <c r="O415" i="3"/>
  <c r="O421" i="3"/>
  <c r="O422" i="3"/>
  <c r="O423" i="3"/>
  <c r="O429" i="3"/>
  <c r="O430" i="3"/>
  <c r="O431" i="3"/>
  <c r="O437" i="3"/>
  <c r="O438" i="3"/>
  <c r="O439" i="3"/>
  <c r="O445" i="3"/>
  <c r="O446" i="3"/>
  <c r="O447" i="3"/>
  <c r="O453" i="3"/>
  <c r="O454" i="3"/>
  <c r="O455" i="3"/>
  <c r="O461" i="3"/>
  <c r="O462" i="3"/>
  <c r="O463" i="3"/>
  <c r="O469" i="3"/>
  <c r="O470" i="3"/>
  <c r="O471" i="3"/>
  <c r="O477" i="3"/>
  <c r="O478" i="3"/>
  <c r="O479" i="3"/>
  <c r="O485" i="3"/>
  <c r="O486" i="3"/>
  <c r="O487" i="3"/>
  <c r="O493" i="3"/>
  <c r="O494" i="3"/>
  <c r="O495" i="3"/>
  <c r="O501" i="3"/>
  <c r="O502" i="3"/>
  <c r="O503" i="3"/>
  <c r="M507" i="3"/>
  <c r="L507" i="3"/>
  <c r="N506" i="3"/>
  <c r="O506" i="3" s="1"/>
  <c r="N505" i="3"/>
  <c r="O505" i="3" s="1"/>
  <c r="N504" i="3"/>
  <c r="O504" i="3" s="1"/>
  <c r="N503" i="3"/>
  <c r="N502" i="3"/>
  <c r="N501" i="3"/>
  <c r="N500" i="3"/>
  <c r="O500" i="3" s="1"/>
  <c r="N499" i="3"/>
  <c r="O499" i="3" s="1"/>
  <c r="N498" i="3"/>
  <c r="O498" i="3" s="1"/>
  <c r="N497" i="3"/>
  <c r="O497" i="3" s="1"/>
  <c r="N496" i="3"/>
  <c r="O496" i="3" s="1"/>
  <c r="N495" i="3"/>
  <c r="N494" i="3"/>
  <c r="N493" i="3"/>
  <c r="N492" i="3"/>
  <c r="O492" i="3" s="1"/>
  <c r="N491" i="3"/>
  <c r="O491" i="3" s="1"/>
  <c r="N490" i="3"/>
  <c r="O490" i="3" s="1"/>
  <c r="N489" i="3"/>
  <c r="O489" i="3" s="1"/>
  <c r="N488" i="3"/>
  <c r="O488" i="3" s="1"/>
  <c r="N487" i="3"/>
  <c r="N486" i="3"/>
  <c r="N485" i="3"/>
  <c r="N484" i="3"/>
  <c r="O484" i="3" s="1"/>
  <c r="N483" i="3"/>
  <c r="O483" i="3" s="1"/>
  <c r="N482" i="3"/>
  <c r="O482" i="3" s="1"/>
  <c r="N481" i="3"/>
  <c r="O481" i="3" s="1"/>
  <c r="N480" i="3"/>
  <c r="O480" i="3" s="1"/>
  <c r="N479" i="3"/>
  <c r="N478" i="3"/>
  <c r="N477" i="3"/>
  <c r="N476" i="3"/>
  <c r="O476" i="3" s="1"/>
  <c r="N475" i="3"/>
  <c r="O475" i="3" s="1"/>
  <c r="N474" i="3"/>
  <c r="O474" i="3" s="1"/>
  <c r="N473" i="3"/>
  <c r="O473" i="3" s="1"/>
  <c r="N472" i="3"/>
  <c r="O472" i="3" s="1"/>
  <c r="N471" i="3"/>
  <c r="N470" i="3"/>
  <c r="N469" i="3"/>
  <c r="N468" i="3"/>
  <c r="O468" i="3" s="1"/>
  <c r="N467" i="3"/>
  <c r="O467" i="3" s="1"/>
  <c r="N466" i="3"/>
  <c r="O466" i="3" s="1"/>
  <c r="N465" i="3"/>
  <c r="O465" i="3" s="1"/>
  <c r="N464" i="3"/>
  <c r="O464" i="3" s="1"/>
  <c r="N463" i="3"/>
  <c r="N462" i="3"/>
  <c r="N461" i="3"/>
  <c r="N460" i="3"/>
  <c r="O460" i="3" s="1"/>
  <c r="N459" i="3"/>
  <c r="O459" i="3" s="1"/>
  <c r="N458" i="3"/>
  <c r="O458" i="3" s="1"/>
  <c r="N457" i="3"/>
  <c r="O457" i="3" s="1"/>
  <c r="N456" i="3"/>
  <c r="O456" i="3" s="1"/>
  <c r="N455" i="3"/>
  <c r="N454" i="3"/>
  <c r="N453" i="3"/>
  <c r="N452" i="3"/>
  <c r="O452" i="3" s="1"/>
  <c r="N451" i="3"/>
  <c r="O451" i="3" s="1"/>
  <c r="N450" i="3"/>
  <c r="O450" i="3" s="1"/>
  <c r="N449" i="3"/>
  <c r="O449" i="3" s="1"/>
  <c r="N448" i="3"/>
  <c r="O448" i="3" s="1"/>
  <c r="N447" i="3"/>
  <c r="N446" i="3"/>
  <c r="N445" i="3"/>
  <c r="N444" i="3"/>
  <c r="O444" i="3" s="1"/>
  <c r="N443" i="3"/>
  <c r="O443" i="3" s="1"/>
  <c r="N442" i="3"/>
  <c r="O442" i="3" s="1"/>
  <c r="N441" i="3"/>
  <c r="O441" i="3" s="1"/>
  <c r="N440" i="3"/>
  <c r="O440" i="3" s="1"/>
  <c r="N439" i="3"/>
  <c r="N438" i="3"/>
  <c r="N437" i="3"/>
  <c r="N436" i="3"/>
  <c r="O436" i="3" s="1"/>
  <c r="N435" i="3"/>
  <c r="O435" i="3" s="1"/>
  <c r="N434" i="3"/>
  <c r="O434" i="3" s="1"/>
  <c r="N433" i="3"/>
  <c r="O433" i="3" s="1"/>
  <c r="N432" i="3"/>
  <c r="O432" i="3" s="1"/>
  <c r="N431" i="3"/>
  <c r="N430" i="3"/>
  <c r="N429" i="3"/>
  <c r="N428" i="3"/>
  <c r="O428" i="3" s="1"/>
  <c r="N427" i="3"/>
  <c r="O427" i="3" s="1"/>
  <c r="N426" i="3"/>
  <c r="O426" i="3" s="1"/>
  <c r="N425" i="3"/>
  <c r="O425" i="3" s="1"/>
  <c r="N424" i="3"/>
  <c r="O424" i="3" s="1"/>
  <c r="N423" i="3"/>
  <c r="N422" i="3"/>
  <c r="N421" i="3"/>
  <c r="N420" i="3"/>
  <c r="O420" i="3" s="1"/>
  <c r="N419" i="3"/>
  <c r="O419" i="3" s="1"/>
  <c r="N418" i="3"/>
  <c r="O418" i="3" s="1"/>
  <c r="N417" i="3"/>
  <c r="O417" i="3" s="1"/>
  <c r="N416" i="3"/>
  <c r="O416" i="3" s="1"/>
  <c r="N415" i="3"/>
  <c r="N414" i="3"/>
  <c r="N413" i="3"/>
  <c r="N412" i="3"/>
  <c r="O412" i="3" s="1"/>
  <c r="N411" i="3"/>
  <c r="O411" i="3" s="1"/>
  <c r="N410" i="3"/>
  <c r="O410" i="3" s="1"/>
  <c r="N409" i="3"/>
  <c r="O409" i="3" s="1"/>
  <c r="N408" i="3"/>
  <c r="O408" i="3" s="1"/>
  <c r="N407" i="3"/>
  <c r="N406" i="3"/>
  <c r="N405" i="3"/>
  <c r="N404" i="3"/>
  <c r="O404" i="3" s="1"/>
  <c r="N403" i="3"/>
  <c r="O403" i="3" s="1"/>
  <c r="N402" i="3"/>
  <c r="O402" i="3" s="1"/>
  <c r="N401" i="3"/>
  <c r="O401" i="3" s="1"/>
  <c r="N400" i="3"/>
  <c r="O400" i="3" s="1"/>
  <c r="N399" i="3"/>
  <c r="N398" i="3"/>
  <c r="N397" i="3"/>
  <c r="N396" i="3"/>
  <c r="O396" i="3" s="1"/>
  <c r="N395" i="3"/>
  <c r="O395" i="3" s="1"/>
  <c r="N394" i="3"/>
  <c r="O394" i="3" s="1"/>
  <c r="N393" i="3"/>
  <c r="O393" i="3" s="1"/>
  <c r="N392" i="3"/>
  <c r="O392" i="3" s="1"/>
  <c r="N391" i="3"/>
  <c r="N390" i="3"/>
  <c r="N389" i="3"/>
  <c r="N388" i="3"/>
  <c r="O388" i="3" s="1"/>
  <c r="N387" i="3"/>
  <c r="O387" i="3" s="1"/>
  <c r="N386" i="3"/>
  <c r="O386" i="3" s="1"/>
  <c r="N385" i="3"/>
  <c r="O385" i="3" s="1"/>
  <c r="N384" i="3"/>
  <c r="O384" i="3" s="1"/>
  <c r="N383" i="3"/>
  <c r="N382" i="3"/>
  <c r="N381" i="3"/>
  <c r="N380" i="3"/>
  <c r="O380" i="3" s="1"/>
  <c r="N379" i="3"/>
  <c r="O379" i="3" s="1"/>
  <c r="N378" i="3"/>
  <c r="O378" i="3" s="1"/>
  <c r="N377" i="3"/>
  <c r="O377" i="3" s="1"/>
  <c r="N376" i="3"/>
  <c r="O376" i="3" s="1"/>
  <c r="N375" i="3"/>
  <c r="N374" i="3"/>
  <c r="N373" i="3"/>
  <c r="N372" i="3"/>
  <c r="O372" i="3" s="1"/>
  <c r="N371" i="3"/>
  <c r="O371" i="3" s="1"/>
  <c r="N370" i="3"/>
  <c r="O370" i="3" s="1"/>
  <c r="N369" i="3"/>
  <c r="O369" i="3" s="1"/>
  <c r="N368" i="3"/>
  <c r="O368" i="3" s="1"/>
  <c r="N367" i="3"/>
  <c r="N366" i="3"/>
  <c r="N365" i="3"/>
  <c r="N364" i="3"/>
  <c r="O364" i="3" s="1"/>
  <c r="N363" i="3"/>
  <c r="O363" i="3" s="1"/>
  <c r="N362" i="3"/>
  <c r="O362" i="3" s="1"/>
  <c r="N361" i="3"/>
  <c r="O361" i="3" s="1"/>
  <c r="N360" i="3"/>
  <c r="O360" i="3" s="1"/>
  <c r="N359" i="3"/>
  <c r="N358" i="3"/>
  <c r="N357" i="3"/>
  <c r="N356" i="3"/>
  <c r="O356" i="3" s="1"/>
  <c r="N355" i="3"/>
  <c r="O355" i="3" s="1"/>
  <c r="N354" i="3"/>
  <c r="O354" i="3" s="1"/>
  <c r="N353" i="3"/>
  <c r="O353" i="3" s="1"/>
  <c r="N352" i="3"/>
  <c r="O352" i="3" s="1"/>
  <c r="N351" i="3"/>
  <c r="N350" i="3"/>
  <c r="N349" i="3"/>
  <c r="N348" i="3"/>
  <c r="O348" i="3" s="1"/>
  <c r="N347" i="3"/>
  <c r="O347" i="3" s="1"/>
  <c r="N346" i="3"/>
  <c r="O346" i="3" s="1"/>
  <c r="N345" i="3"/>
  <c r="O345" i="3" s="1"/>
  <c r="N344" i="3"/>
  <c r="O344" i="3" s="1"/>
  <c r="N343" i="3"/>
  <c r="N342" i="3"/>
  <c r="N341" i="3"/>
  <c r="N340" i="3"/>
  <c r="O340" i="3" s="1"/>
  <c r="N339" i="3"/>
  <c r="O339" i="3" s="1"/>
  <c r="N338" i="3"/>
  <c r="O338" i="3" s="1"/>
  <c r="N337" i="3"/>
  <c r="O337" i="3" s="1"/>
  <c r="N336" i="3"/>
  <c r="O336" i="3" s="1"/>
  <c r="N335" i="3"/>
  <c r="N334" i="3"/>
  <c r="N333" i="3"/>
  <c r="N332" i="3"/>
  <c r="O332" i="3" s="1"/>
  <c r="N331" i="3"/>
  <c r="O331" i="3" s="1"/>
  <c r="N330" i="3"/>
  <c r="O330" i="3" s="1"/>
  <c r="N329" i="3"/>
  <c r="O329" i="3" s="1"/>
  <c r="N328" i="3"/>
  <c r="O328" i="3" s="1"/>
  <c r="N327" i="3"/>
  <c r="N326" i="3"/>
  <c r="N325" i="3"/>
  <c r="N324" i="3"/>
  <c r="O324" i="3" s="1"/>
  <c r="N323" i="3"/>
  <c r="O323" i="3" s="1"/>
  <c r="N322" i="3"/>
  <c r="O322" i="3" s="1"/>
  <c r="N321" i="3"/>
  <c r="O321" i="3" s="1"/>
  <c r="N320" i="3"/>
  <c r="O320" i="3" s="1"/>
  <c r="N319" i="3"/>
  <c r="N318" i="3"/>
  <c r="N317" i="3"/>
  <c r="N316" i="3"/>
  <c r="O316" i="3" s="1"/>
  <c r="N315" i="3"/>
  <c r="O315" i="3" s="1"/>
  <c r="N314" i="3"/>
  <c r="O314" i="3" s="1"/>
  <c r="N313" i="3"/>
  <c r="O313" i="3" s="1"/>
  <c r="N312" i="3"/>
  <c r="O312" i="3" s="1"/>
  <c r="N311" i="3"/>
  <c r="N310" i="3"/>
  <c r="N309" i="3"/>
  <c r="N308" i="3"/>
  <c r="O308" i="3" s="1"/>
  <c r="N307" i="3"/>
  <c r="O307" i="3" s="1"/>
  <c r="N306" i="3"/>
  <c r="O306" i="3" s="1"/>
  <c r="N305" i="3"/>
  <c r="O305" i="3" s="1"/>
  <c r="N304" i="3"/>
  <c r="O304" i="3" s="1"/>
  <c r="N303" i="3"/>
  <c r="N302" i="3"/>
  <c r="N301" i="3"/>
  <c r="N300" i="3"/>
  <c r="O300" i="3" s="1"/>
  <c r="N299" i="3"/>
  <c r="O299" i="3" s="1"/>
  <c r="N298" i="3"/>
  <c r="O298" i="3" s="1"/>
  <c r="N297" i="3"/>
  <c r="O297" i="3" s="1"/>
  <c r="N296" i="3"/>
  <c r="O296" i="3" s="1"/>
  <c r="N295" i="3"/>
  <c r="N294" i="3"/>
  <c r="N293" i="3"/>
  <c r="N292" i="3"/>
  <c r="O292" i="3" s="1"/>
  <c r="N291" i="3"/>
  <c r="O291" i="3" s="1"/>
  <c r="N290" i="3"/>
  <c r="O290" i="3" s="1"/>
  <c r="N289" i="3"/>
  <c r="O289" i="3" s="1"/>
  <c r="N288" i="3"/>
  <c r="O288" i="3" s="1"/>
  <c r="N287" i="3"/>
  <c r="N286" i="3"/>
  <c r="N285" i="3"/>
  <c r="N284" i="3"/>
  <c r="O284" i="3" s="1"/>
  <c r="N283" i="3"/>
  <c r="O283" i="3" s="1"/>
  <c r="N282" i="3"/>
  <c r="O282" i="3" s="1"/>
  <c r="N281" i="3"/>
  <c r="O281" i="3" s="1"/>
  <c r="N280" i="3"/>
  <c r="O280" i="3" s="1"/>
  <c r="N279" i="3"/>
  <c r="N278" i="3"/>
  <c r="N277" i="3"/>
  <c r="N276" i="3"/>
  <c r="O276" i="3" s="1"/>
  <c r="N275" i="3"/>
  <c r="O275" i="3" s="1"/>
  <c r="N274" i="3"/>
  <c r="O274" i="3" s="1"/>
  <c r="N273" i="3"/>
  <c r="O273" i="3" s="1"/>
  <c r="N272" i="3"/>
  <c r="O272" i="3" s="1"/>
  <c r="N271" i="3"/>
  <c r="N270" i="3"/>
  <c r="N269" i="3"/>
  <c r="N268" i="3"/>
  <c r="O268" i="3" s="1"/>
  <c r="N267" i="3"/>
  <c r="O267" i="3" s="1"/>
  <c r="N266" i="3"/>
  <c r="O266" i="3" s="1"/>
  <c r="N265" i="3"/>
  <c r="O265" i="3" s="1"/>
  <c r="N264" i="3"/>
  <c r="O264" i="3" s="1"/>
  <c r="N263" i="3"/>
  <c r="N262" i="3"/>
  <c r="N261" i="3"/>
  <c r="N260" i="3"/>
  <c r="O260" i="3" s="1"/>
  <c r="N259" i="3"/>
  <c r="O259" i="3" s="1"/>
  <c r="N258" i="3"/>
  <c r="O258" i="3" s="1"/>
  <c r="N257" i="3"/>
  <c r="O257" i="3" s="1"/>
  <c r="N256" i="3"/>
  <c r="O256" i="3" s="1"/>
  <c r="N255" i="3"/>
  <c r="N254" i="3"/>
  <c r="N253" i="3"/>
  <c r="N252" i="3"/>
  <c r="O252" i="3" s="1"/>
  <c r="N251" i="3"/>
  <c r="O251" i="3" s="1"/>
  <c r="N250" i="3"/>
  <c r="O250" i="3" s="1"/>
  <c r="N249" i="3"/>
  <c r="O249" i="3" s="1"/>
  <c r="N248" i="3"/>
  <c r="O248" i="3" s="1"/>
  <c r="N247" i="3"/>
  <c r="N246" i="3"/>
  <c r="N245" i="3"/>
  <c r="N244" i="3"/>
  <c r="O244" i="3" s="1"/>
  <c r="N243" i="3"/>
  <c r="O243" i="3" s="1"/>
  <c r="N242" i="3"/>
  <c r="O242" i="3" s="1"/>
  <c r="N241" i="3"/>
  <c r="O241" i="3" s="1"/>
  <c r="N240" i="3"/>
  <c r="O240" i="3" s="1"/>
  <c r="N239" i="3"/>
  <c r="N238" i="3"/>
  <c r="N237" i="3"/>
  <c r="N236" i="3"/>
  <c r="O236" i="3" s="1"/>
  <c r="N235" i="3"/>
  <c r="O235" i="3" s="1"/>
  <c r="N234" i="3"/>
  <c r="O234" i="3" s="1"/>
  <c r="N233" i="3"/>
  <c r="O233" i="3" s="1"/>
  <c r="N232" i="3"/>
  <c r="O232" i="3" s="1"/>
  <c r="N231" i="3"/>
  <c r="N230" i="3"/>
  <c r="N229" i="3"/>
  <c r="N228" i="3"/>
  <c r="O228" i="3" s="1"/>
  <c r="N227" i="3"/>
  <c r="O227" i="3" s="1"/>
  <c r="N226" i="3"/>
  <c r="O226" i="3" s="1"/>
  <c r="N225" i="3"/>
  <c r="O225" i="3" s="1"/>
  <c r="N224" i="3"/>
  <c r="O224" i="3" s="1"/>
  <c r="N223" i="3"/>
  <c r="N222" i="3"/>
  <c r="N221" i="3"/>
  <c r="N220" i="3"/>
  <c r="O220" i="3" s="1"/>
  <c r="N219" i="3"/>
  <c r="O219" i="3" s="1"/>
  <c r="N218" i="3"/>
  <c r="O218" i="3" s="1"/>
  <c r="N217" i="3"/>
  <c r="O217" i="3" s="1"/>
  <c r="N216" i="3"/>
  <c r="O216" i="3" s="1"/>
  <c r="N215" i="3"/>
  <c r="N214" i="3"/>
  <c r="N213" i="3"/>
  <c r="N212" i="3"/>
  <c r="O212" i="3" s="1"/>
  <c r="N211" i="3"/>
  <c r="O211" i="3" s="1"/>
  <c r="N210" i="3"/>
  <c r="O210" i="3" s="1"/>
  <c r="N209" i="3"/>
  <c r="O209" i="3" s="1"/>
  <c r="N208" i="3"/>
  <c r="O208" i="3" s="1"/>
  <c r="N207" i="3"/>
  <c r="N206" i="3"/>
  <c r="N205" i="3"/>
  <c r="N204" i="3"/>
  <c r="O204" i="3" s="1"/>
  <c r="N203" i="3"/>
  <c r="O203" i="3" s="1"/>
  <c r="N202" i="3"/>
  <c r="O202" i="3" s="1"/>
  <c r="N201" i="3"/>
  <c r="O201" i="3" s="1"/>
  <c r="N200" i="3"/>
  <c r="O200" i="3" s="1"/>
  <c r="N199" i="3"/>
  <c r="N198" i="3"/>
  <c r="N197" i="3"/>
  <c r="N196" i="3"/>
  <c r="O196" i="3" s="1"/>
  <c r="N195" i="3"/>
  <c r="O195" i="3" s="1"/>
  <c r="N194" i="3"/>
  <c r="O194" i="3" s="1"/>
  <c r="N193" i="3"/>
  <c r="O193" i="3" s="1"/>
  <c r="N192" i="3"/>
  <c r="O192" i="3" s="1"/>
  <c r="N191" i="3"/>
  <c r="N190" i="3"/>
  <c r="N189" i="3"/>
  <c r="N188" i="3"/>
  <c r="O188" i="3" s="1"/>
  <c r="N187" i="3"/>
  <c r="O187" i="3" s="1"/>
  <c r="N186" i="3"/>
  <c r="O186" i="3" s="1"/>
  <c r="N185" i="3"/>
  <c r="O185" i="3" s="1"/>
  <c r="N184" i="3"/>
  <c r="O184" i="3" s="1"/>
  <c r="N183" i="3"/>
  <c r="N182" i="3"/>
  <c r="N181" i="3"/>
  <c r="N180" i="3"/>
  <c r="O180" i="3" s="1"/>
  <c r="N179" i="3"/>
  <c r="O179" i="3" s="1"/>
  <c r="N178" i="3"/>
  <c r="O178" i="3" s="1"/>
  <c r="N177" i="3"/>
  <c r="O177" i="3" s="1"/>
  <c r="N176" i="3"/>
  <c r="O176" i="3" s="1"/>
  <c r="N175" i="3"/>
  <c r="N174" i="3"/>
  <c r="N173" i="3"/>
  <c r="N172" i="3"/>
  <c r="O172" i="3" s="1"/>
  <c r="N171" i="3"/>
  <c r="O171" i="3" s="1"/>
  <c r="N170" i="3"/>
  <c r="O170" i="3" s="1"/>
  <c r="N169" i="3"/>
  <c r="O169" i="3" s="1"/>
  <c r="N168" i="3"/>
  <c r="O168" i="3" s="1"/>
  <c r="N167" i="3"/>
  <c r="O167" i="3" s="1"/>
  <c r="N166" i="3"/>
  <c r="N165" i="3"/>
  <c r="N164" i="3"/>
  <c r="O164" i="3" s="1"/>
  <c r="N163" i="3"/>
  <c r="O163" i="3" s="1"/>
  <c r="N162" i="3"/>
  <c r="O162" i="3" s="1"/>
  <c r="N161" i="3"/>
  <c r="O161" i="3" s="1"/>
  <c r="N160" i="3"/>
  <c r="O160" i="3" s="1"/>
  <c r="N159" i="3"/>
  <c r="O159" i="3" s="1"/>
  <c r="N158" i="3"/>
  <c r="N157" i="3"/>
  <c r="N156" i="3"/>
  <c r="O156" i="3" s="1"/>
  <c r="N155" i="3"/>
  <c r="O155" i="3" s="1"/>
  <c r="N154" i="3"/>
  <c r="O154" i="3" s="1"/>
  <c r="N153" i="3"/>
  <c r="O153" i="3" s="1"/>
  <c r="N152" i="3"/>
  <c r="O152" i="3" s="1"/>
  <c r="N151" i="3"/>
  <c r="O151" i="3" s="1"/>
  <c r="N150" i="3"/>
  <c r="N149" i="3"/>
  <c r="N148" i="3"/>
  <c r="O148" i="3" s="1"/>
  <c r="N147" i="3"/>
  <c r="O147" i="3" s="1"/>
  <c r="N146" i="3"/>
  <c r="O146" i="3" s="1"/>
  <c r="N145" i="3"/>
  <c r="O145" i="3" s="1"/>
  <c r="N144" i="3"/>
  <c r="O144" i="3" s="1"/>
  <c r="N143" i="3"/>
  <c r="O143" i="3" s="1"/>
  <c r="N142" i="3"/>
  <c r="N141" i="3"/>
  <c r="N140" i="3"/>
  <c r="O140" i="3" s="1"/>
  <c r="N139" i="3"/>
  <c r="O139" i="3" s="1"/>
  <c r="N138" i="3"/>
  <c r="O138" i="3" s="1"/>
  <c r="N137" i="3"/>
  <c r="O137" i="3" s="1"/>
  <c r="N136" i="3"/>
  <c r="O136" i="3" s="1"/>
  <c r="N135" i="3"/>
  <c r="O135" i="3" s="1"/>
  <c r="N134" i="3"/>
  <c r="N133" i="3"/>
  <c r="N132" i="3"/>
  <c r="O132" i="3" s="1"/>
  <c r="N131" i="3"/>
  <c r="O131" i="3" s="1"/>
  <c r="N130" i="3"/>
  <c r="O130" i="3" s="1"/>
  <c r="N129" i="3"/>
  <c r="O129" i="3" s="1"/>
  <c r="N128" i="3"/>
  <c r="O128" i="3" s="1"/>
  <c r="N127" i="3"/>
  <c r="O127" i="3" s="1"/>
  <c r="N126" i="3"/>
  <c r="N125" i="3"/>
  <c r="N124" i="3"/>
  <c r="O124" i="3" s="1"/>
  <c r="N123" i="3"/>
  <c r="O123" i="3" s="1"/>
  <c r="N122" i="3"/>
  <c r="O122" i="3" s="1"/>
  <c r="N121" i="3"/>
  <c r="O121" i="3" s="1"/>
  <c r="N120" i="3"/>
  <c r="O120" i="3" s="1"/>
  <c r="N119" i="3"/>
  <c r="O119" i="3" s="1"/>
  <c r="N118" i="3"/>
  <c r="N117" i="3"/>
  <c r="N116" i="3"/>
  <c r="O116" i="3" s="1"/>
  <c r="N115" i="3"/>
  <c r="O115" i="3" s="1"/>
  <c r="N114" i="3"/>
  <c r="O114" i="3" s="1"/>
  <c r="N113" i="3"/>
  <c r="O113" i="3" s="1"/>
  <c r="N112" i="3"/>
  <c r="O112" i="3" s="1"/>
  <c r="N111" i="3"/>
  <c r="O111" i="3" s="1"/>
  <c r="N110" i="3"/>
  <c r="N109" i="3"/>
  <c r="N108" i="3"/>
  <c r="O108" i="3" s="1"/>
  <c r="N107" i="3"/>
  <c r="O107" i="3" s="1"/>
  <c r="N106" i="3"/>
  <c r="O106" i="3" s="1"/>
  <c r="N105" i="3"/>
  <c r="O105" i="3" s="1"/>
  <c r="N104" i="3"/>
  <c r="O104" i="3" s="1"/>
  <c r="N103" i="3"/>
  <c r="O103" i="3" s="1"/>
  <c r="N102" i="3"/>
  <c r="N101" i="3"/>
  <c r="N100" i="3"/>
  <c r="O100" i="3" s="1"/>
  <c r="N99" i="3"/>
  <c r="O99" i="3" s="1"/>
  <c r="N98" i="3"/>
  <c r="O98" i="3" s="1"/>
  <c r="N97" i="3"/>
  <c r="O97" i="3" s="1"/>
  <c r="N96" i="3"/>
  <c r="O96" i="3" s="1"/>
  <c r="N95" i="3"/>
  <c r="O95" i="3" s="1"/>
  <c r="N94" i="3"/>
  <c r="N93" i="3"/>
  <c r="N92" i="3"/>
  <c r="O92" i="3" s="1"/>
  <c r="N91" i="3"/>
  <c r="O91" i="3" s="1"/>
  <c r="N90" i="3"/>
  <c r="O90" i="3" s="1"/>
  <c r="N89" i="3"/>
  <c r="O89" i="3" s="1"/>
  <c r="N88" i="3"/>
  <c r="O88" i="3" s="1"/>
  <c r="N87" i="3"/>
  <c r="O87" i="3" s="1"/>
  <c r="N86" i="3"/>
  <c r="N85" i="3"/>
  <c r="N84" i="3"/>
  <c r="O84" i="3" s="1"/>
  <c r="N83" i="3"/>
  <c r="O83" i="3" s="1"/>
  <c r="N82" i="3"/>
  <c r="O82" i="3" s="1"/>
  <c r="N81" i="3"/>
  <c r="O81" i="3" s="1"/>
  <c r="N80" i="3"/>
  <c r="O80" i="3" s="1"/>
  <c r="N79" i="3"/>
  <c r="O79" i="3" s="1"/>
  <c r="N78" i="3"/>
  <c r="N77" i="3"/>
  <c r="N76" i="3"/>
  <c r="O76" i="3" s="1"/>
  <c r="N75" i="3"/>
  <c r="O75" i="3" s="1"/>
  <c r="N74" i="3"/>
  <c r="O74" i="3" s="1"/>
  <c r="N73" i="3"/>
  <c r="O73" i="3" s="1"/>
  <c r="N72" i="3"/>
  <c r="O72" i="3" s="1"/>
  <c r="N71" i="3"/>
  <c r="O71" i="3" s="1"/>
  <c r="N70" i="3"/>
  <c r="N69" i="3"/>
  <c r="N68" i="3"/>
  <c r="O68" i="3" s="1"/>
  <c r="N67" i="3"/>
  <c r="O67" i="3" s="1"/>
  <c r="N66" i="3"/>
  <c r="O66" i="3" s="1"/>
  <c r="N65" i="3"/>
  <c r="O65" i="3" s="1"/>
  <c r="N64" i="3"/>
  <c r="O64" i="3" s="1"/>
  <c r="N63" i="3"/>
  <c r="O63" i="3" s="1"/>
  <c r="N62" i="3"/>
  <c r="N61" i="3"/>
  <c r="N60" i="3"/>
  <c r="O60" i="3" s="1"/>
  <c r="N59" i="3"/>
  <c r="O59" i="3" s="1"/>
  <c r="N58" i="3"/>
  <c r="O58" i="3" s="1"/>
  <c r="N57" i="3"/>
  <c r="O57" i="3" s="1"/>
  <c r="N56" i="3"/>
  <c r="O56" i="3" s="1"/>
  <c r="N55" i="3"/>
  <c r="O55" i="3" s="1"/>
  <c r="N54" i="3"/>
  <c r="N53" i="3"/>
  <c r="N52" i="3"/>
  <c r="O52" i="3" s="1"/>
  <c r="N51" i="3"/>
  <c r="O51" i="3" s="1"/>
  <c r="N50" i="3"/>
  <c r="O50" i="3" s="1"/>
  <c r="N49" i="3"/>
  <c r="O49" i="3" s="1"/>
  <c r="N48" i="3"/>
  <c r="O48" i="3" s="1"/>
  <c r="N47" i="3"/>
  <c r="O47" i="3" s="1"/>
  <c r="N46" i="3"/>
  <c r="N45" i="3"/>
  <c r="N44" i="3"/>
  <c r="O44" i="3" s="1"/>
  <c r="N43" i="3"/>
  <c r="O43" i="3" s="1"/>
  <c r="N42" i="3"/>
  <c r="O42" i="3" s="1"/>
  <c r="N41" i="3"/>
  <c r="O41" i="3" s="1"/>
  <c r="N40" i="3"/>
  <c r="O40" i="3" s="1"/>
  <c r="N39" i="3"/>
  <c r="O39" i="3" s="1"/>
  <c r="N38" i="3"/>
  <c r="N37" i="3"/>
  <c r="N36" i="3"/>
  <c r="O36" i="3" s="1"/>
  <c r="N35" i="3"/>
  <c r="O35" i="3" s="1"/>
  <c r="N34" i="3"/>
  <c r="O34" i="3" s="1"/>
  <c r="N33" i="3"/>
  <c r="O33" i="3" s="1"/>
  <c r="N32" i="3"/>
  <c r="O32" i="3" s="1"/>
  <c r="N31" i="3"/>
  <c r="O31" i="3" s="1"/>
  <c r="N30" i="3"/>
  <c r="N29" i="3"/>
  <c r="N28" i="3"/>
  <c r="O28" i="3" s="1"/>
  <c r="N27" i="3"/>
  <c r="O27" i="3" s="1"/>
  <c r="N26" i="3"/>
  <c r="O26" i="3" s="1"/>
  <c r="N25" i="3"/>
  <c r="O25" i="3" s="1"/>
  <c r="N24" i="3"/>
  <c r="O24" i="3" s="1"/>
  <c r="N23" i="3"/>
  <c r="O23" i="3" s="1"/>
  <c r="N22" i="3"/>
  <c r="N21" i="3"/>
  <c r="N20" i="3"/>
  <c r="O20" i="3" s="1"/>
  <c r="N19" i="3"/>
  <c r="O19" i="3" s="1"/>
  <c r="N18" i="3"/>
  <c r="O18" i="3" s="1"/>
  <c r="N17" i="3"/>
  <c r="O17" i="3" s="1"/>
  <c r="N16" i="3"/>
  <c r="O16" i="3" s="1"/>
  <c r="N15" i="3"/>
  <c r="O15" i="3" s="1"/>
  <c r="N14" i="3"/>
  <c r="N13" i="3"/>
  <c r="N12" i="3"/>
  <c r="O12" i="3" s="1"/>
  <c r="N11" i="3"/>
  <c r="O11" i="3" s="1"/>
  <c r="N10" i="3"/>
  <c r="O10" i="3" s="1"/>
  <c r="N9" i="3"/>
  <c r="O9" i="3" s="1"/>
  <c r="N8" i="3"/>
  <c r="O8" i="3" s="1"/>
  <c r="K121" i="3"/>
  <c r="K144" i="3"/>
  <c r="K225" i="3"/>
  <c r="K353" i="3"/>
  <c r="K401" i="3"/>
  <c r="K464" i="3"/>
  <c r="K472" i="3"/>
  <c r="K488" i="3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2" i="3"/>
  <c r="K52" i="3" s="1"/>
  <c r="J53" i="3"/>
  <c r="K53" i="3" s="1"/>
  <c r="J54" i="3"/>
  <c r="K54" i="3" s="1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 s="1"/>
  <c r="J64" i="3"/>
  <c r="K64" i="3" s="1"/>
  <c r="J65" i="3"/>
  <c r="K65" i="3" s="1"/>
  <c r="J66" i="3"/>
  <c r="K66" i="3" s="1"/>
  <c r="J67" i="3"/>
  <c r="K67" i="3" s="1"/>
  <c r="J68" i="3"/>
  <c r="K68" i="3" s="1"/>
  <c r="J69" i="3"/>
  <c r="K69" i="3" s="1"/>
  <c r="J70" i="3"/>
  <c r="K70" i="3" s="1"/>
  <c r="J71" i="3"/>
  <c r="K71" i="3" s="1"/>
  <c r="J72" i="3"/>
  <c r="K72" i="3" s="1"/>
  <c r="J73" i="3"/>
  <c r="K73" i="3" s="1"/>
  <c r="J74" i="3"/>
  <c r="K74" i="3" s="1"/>
  <c r="J75" i="3"/>
  <c r="K75" i="3" s="1"/>
  <c r="J76" i="3"/>
  <c r="K76" i="3" s="1"/>
  <c r="J77" i="3"/>
  <c r="K77" i="3" s="1"/>
  <c r="J78" i="3"/>
  <c r="K78" i="3" s="1"/>
  <c r="J79" i="3"/>
  <c r="K79" i="3" s="1"/>
  <c r="J80" i="3"/>
  <c r="K80" i="3" s="1"/>
  <c r="J81" i="3"/>
  <c r="K81" i="3" s="1"/>
  <c r="J82" i="3"/>
  <c r="K82" i="3" s="1"/>
  <c r="J83" i="3"/>
  <c r="K83" i="3" s="1"/>
  <c r="J84" i="3"/>
  <c r="K84" i="3" s="1"/>
  <c r="J85" i="3"/>
  <c r="K85" i="3" s="1"/>
  <c r="J86" i="3"/>
  <c r="K86" i="3" s="1"/>
  <c r="J87" i="3"/>
  <c r="K87" i="3" s="1"/>
  <c r="J88" i="3"/>
  <c r="K88" i="3" s="1"/>
  <c r="J89" i="3"/>
  <c r="K89" i="3" s="1"/>
  <c r="J90" i="3"/>
  <c r="K90" i="3" s="1"/>
  <c r="J91" i="3"/>
  <c r="K91" i="3" s="1"/>
  <c r="J92" i="3"/>
  <c r="K92" i="3" s="1"/>
  <c r="J93" i="3"/>
  <c r="K93" i="3" s="1"/>
  <c r="J94" i="3"/>
  <c r="K94" i="3" s="1"/>
  <c r="J95" i="3"/>
  <c r="K95" i="3" s="1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J114" i="3"/>
  <c r="K114" i="3" s="1"/>
  <c r="J115" i="3"/>
  <c r="K115" i="3" s="1"/>
  <c r="J116" i="3"/>
  <c r="K116" i="3" s="1"/>
  <c r="J117" i="3"/>
  <c r="K117" i="3" s="1"/>
  <c r="J118" i="3"/>
  <c r="K118" i="3" s="1"/>
  <c r="J119" i="3"/>
  <c r="K119" i="3" s="1"/>
  <c r="J120" i="3"/>
  <c r="K120" i="3" s="1"/>
  <c r="J121" i="3"/>
  <c r="J122" i="3"/>
  <c r="K122" i="3" s="1"/>
  <c r="J123" i="3"/>
  <c r="K123" i="3" s="1"/>
  <c r="J124" i="3"/>
  <c r="K124" i="3" s="1"/>
  <c r="J125" i="3"/>
  <c r="K125" i="3" s="1"/>
  <c r="J126" i="3"/>
  <c r="K126" i="3" s="1"/>
  <c r="J127" i="3"/>
  <c r="K127" i="3" s="1"/>
  <c r="J128" i="3"/>
  <c r="K128" i="3" s="1"/>
  <c r="J129" i="3"/>
  <c r="K129" i="3" s="1"/>
  <c r="J130" i="3"/>
  <c r="K130" i="3" s="1"/>
  <c r="J131" i="3"/>
  <c r="K131" i="3" s="1"/>
  <c r="J132" i="3"/>
  <c r="K132" i="3" s="1"/>
  <c r="J133" i="3"/>
  <c r="K133" i="3" s="1"/>
  <c r="J134" i="3"/>
  <c r="K134" i="3" s="1"/>
  <c r="J135" i="3"/>
  <c r="K135" i="3" s="1"/>
  <c r="J136" i="3"/>
  <c r="K136" i="3" s="1"/>
  <c r="J137" i="3"/>
  <c r="K137" i="3" s="1"/>
  <c r="J138" i="3"/>
  <c r="K138" i="3" s="1"/>
  <c r="J139" i="3"/>
  <c r="K139" i="3" s="1"/>
  <c r="J140" i="3"/>
  <c r="K140" i="3" s="1"/>
  <c r="J141" i="3"/>
  <c r="K141" i="3" s="1"/>
  <c r="J142" i="3"/>
  <c r="K142" i="3" s="1"/>
  <c r="J143" i="3"/>
  <c r="K143" i="3" s="1"/>
  <c r="J144" i="3"/>
  <c r="J145" i="3"/>
  <c r="K145" i="3" s="1"/>
  <c r="J146" i="3"/>
  <c r="K146" i="3" s="1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J154" i="3"/>
  <c r="K154" i="3" s="1"/>
  <c r="J155" i="3"/>
  <c r="K155" i="3" s="1"/>
  <c r="J156" i="3"/>
  <c r="K156" i="3" s="1"/>
  <c r="J157" i="3"/>
  <c r="K157" i="3" s="1"/>
  <c r="J158" i="3"/>
  <c r="K158" i="3" s="1"/>
  <c r="J159" i="3"/>
  <c r="K159" i="3" s="1"/>
  <c r="J160" i="3"/>
  <c r="K160" i="3" s="1"/>
  <c r="J161" i="3"/>
  <c r="K161" i="3" s="1"/>
  <c r="J162" i="3"/>
  <c r="K162" i="3" s="1"/>
  <c r="J163" i="3"/>
  <c r="K163" i="3" s="1"/>
  <c r="J164" i="3"/>
  <c r="K164" i="3" s="1"/>
  <c r="J165" i="3"/>
  <c r="K165" i="3" s="1"/>
  <c r="J166" i="3"/>
  <c r="K166" i="3" s="1"/>
  <c r="J167" i="3"/>
  <c r="K167" i="3" s="1"/>
  <c r="J168" i="3"/>
  <c r="K168" i="3" s="1"/>
  <c r="J169" i="3"/>
  <c r="K169" i="3" s="1"/>
  <c r="J170" i="3"/>
  <c r="K170" i="3" s="1"/>
  <c r="J171" i="3"/>
  <c r="K171" i="3" s="1"/>
  <c r="J172" i="3"/>
  <c r="K172" i="3" s="1"/>
  <c r="J173" i="3"/>
  <c r="K173" i="3" s="1"/>
  <c r="J174" i="3"/>
  <c r="K174" i="3" s="1"/>
  <c r="J175" i="3"/>
  <c r="K175" i="3" s="1"/>
  <c r="J176" i="3"/>
  <c r="K176" i="3" s="1"/>
  <c r="J177" i="3"/>
  <c r="K177" i="3" s="1"/>
  <c r="J178" i="3"/>
  <c r="K178" i="3" s="1"/>
  <c r="J179" i="3"/>
  <c r="K179" i="3" s="1"/>
  <c r="J180" i="3"/>
  <c r="K180" i="3" s="1"/>
  <c r="J181" i="3"/>
  <c r="K181" i="3" s="1"/>
  <c r="J182" i="3"/>
  <c r="K182" i="3" s="1"/>
  <c r="J183" i="3"/>
  <c r="K183" i="3" s="1"/>
  <c r="J184" i="3"/>
  <c r="K184" i="3" s="1"/>
  <c r="J185" i="3"/>
  <c r="K185" i="3" s="1"/>
  <c r="J186" i="3"/>
  <c r="K186" i="3" s="1"/>
  <c r="J187" i="3"/>
  <c r="K187" i="3" s="1"/>
  <c r="J188" i="3"/>
  <c r="K188" i="3" s="1"/>
  <c r="J189" i="3"/>
  <c r="K189" i="3" s="1"/>
  <c r="J190" i="3"/>
  <c r="K190" i="3" s="1"/>
  <c r="J191" i="3"/>
  <c r="K191" i="3" s="1"/>
  <c r="J192" i="3"/>
  <c r="K192" i="3" s="1"/>
  <c r="J193" i="3"/>
  <c r="K193" i="3" s="1"/>
  <c r="J194" i="3"/>
  <c r="K194" i="3" s="1"/>
  <c r="J195" i="3"/>
  <c r="K195" i="3" s="1"/>
  <c r="J196" i="3"/>
  <c r="K196" i="3" s="1"/>
  <c r="J197" i="3"/>
  <c r="K197" i="3" s="1"/>
  <c r="J198" i="3"/>
  <c r="K198" i="3" s="1"/>
  <c r="J199" i="3"/>
  <c r="K199" i="3" s="1"/>
  <c r="J200" i="3"/>
  <c r="K200" i="3" s="1"/>
  <c r="J201" i="3"/>
  <c r="K201" i="3" s="1"/>
  <c r="J202" i="3"/>
  <c r="K202" i="3" s="1"/>
  <c r="J203" i="3"/>
  <c r="K203" i="3" s="1"/>
  <c r="J204" i="3"/>
  <c r="K204" i="3" s="1"/>
  <c r="J205" i="3"/>
  <c r="K205" i="3" s="1"/>
  <c r="J206" i="3"/>
  <c r="K206" i="3" s="1"/>
  <c r="J207" i="3"/>
  <c r="K207" i="3" s="1"/>
  <c r="J208" i="3"/>
  <c r="K208" i="3" s="1"/>
  <c r="J209" i="3"/>
  <c r="K209" i="3" s="1"/>
  <c r="J210" i="3"/>
  <c r="K210" i="3" s="1"/>
  <c r="J211" i="3"/>
  <c r="K211" i="3" s="1"/>
  <c r="J212" i="3"/>
  <c r="K212" i="3" s="1"/>
  <c r="J213" i="3"/>
  <c r="K213" i="3" s="1"/>
  <c r="J214" i="3"/>
  <c r="K214" i="3" s="1"/>
  <c r="J215" i="3"/>
  <c r="K215" i="3" s="1"/>
  <c r="J216" i="3"/>
  <c r="K216" i="3" s="1"/>
  <c r="J217" i="3"/>
  <c r="K217" i="3" s="1"/>
  <c r="J218" i="3"/>
  <c r="K218" i="3" s="1"/>
  <c r="J219" i="3"/>
  <c r="K219" i="3" s="1"/>
  <c r="J220" i="3"/>
  <c r="K220" i="3" s="1"/>
  <c r="J221" i="3"/>
  <c r="K221" i="3" s="1"/>
  <c r="J222" i="3"/>
  <c r="K222" i="3" s="1"/>
  <c r="J223" i="3"/>
  <c r="K223" i="3" s="1"/>
  <c r="J224" i="3"/>
  <c r="K224" i="3" s="1"/>
  <c r="J225" i="3"/>
  <c r="J226" i="3"/>
  <c r="K226" i="3" s="1"/>
  <c r="J227" i="3"/>
  <c r="K227" i="3" s="1"/>
  <c r="J228" i="3"/>
  <c r="K228" i="3" s="1"/>
  <c r="J229" i="3"/>
  <c r="K229" i="3" s="1"/>
  <c r="J230" i="3"/>
  <c r="K230" i="3" s="1"/>
  <c r="J231" i="3"/>
  <c r="K231" i="3" s="1"/>
  <c r="J232" i="3"/>
  <c r="K232" i="3" s="1"/>
  <c r="J233" i="3"/>
  <c r="K233" i="3" s="1"/>
  <c r="J234" i="3"/>
  <c r="K234" i="3" s="1"/>
  <c r="J235" i="3"/>
  <c r="K235" i="3" s="1"/>
  <c r="J236" i="3"/>
  <c r="K236" i="3" s="1"/>
  <c r="J237" i="3"/>
  <c r="K237" i="3" s="1"/>
  <c r="J238" i="3"/>
  <c r="K238" i="3" s="1"/>
  <c r="J239" i="3"/>
  <c r="K239" i="3" s="1"/>
  <c r="J240" i="3"/>
  <c r="K240" i="3" s="1"/>
  <c r="J241" i="3"/>
  <c r="K241" i="3" s="1"/>
  <c r="J242" i="3"/>
  <c r="K242" i="3" s="1"/>
  <c r="J243" i="3"/>
  <c r="K243" i="3" s="1"/>
  <c r="J244" i="3"/>
  <c r="K244" i="3" s="1"/>
  <c r="J245" i="3"/>
  <c r="K245" i="3" s="1"/>
  <c r="J246" i="3"/>
  <c r="K246" i="3" s="1"/>
  <c r="J247" i="3"/>
  <c r="K247" i="3" s="1"/>
  <c r="J248" i="3"/>
  <c r="K248" i="3" s="1"/>
  <c r="J249" i="3"/>
  <c r="K249" i="3" s="1"/>
  <c r="J250" i="3"/>
  <c r="K250" i="3" s="1"/>
  <c r="J251" i="3"/>
  <c r="K251" i="3" s="1"/>
  <c r="J252" i="3"/>
  <c r="K252" i="3" s="1"/>
  <c r="J253" i="3"/>
  <c r="K253" i="3" s="1"/>
  <c r="J254" i="3"/>
  <c r="K254" i="3" s="1"/>
  <c r="J255" i="3"/>
  <c r="K255" i="3" s="1"/>
  <c r="J256" i="3"/>
  <c r="K256" i="3" s="1"/>
  <c r="J257" i="3"/>
  <c r="K257" i="3" s="1"/>
  <c r="J258" i="3"/>
  <c r="K258" i="3" s="1"/>
  <c r="J259" i="3"/>
  <c r="K259" i="3" s="1"/>
  <c r="J260" i="3"/>
  <c r="K260" i="3" s="1"/>
  <c r="J261" i="3"/>
  <c r="K261" i="3" s="1"/>
  <c r="J262" i="3"/>
  <c r="K262" i="3" s="1"/>
  <c r="J263" i="3"/>
  <c r="K263" i="3" s="1"/>
  <c r="J264" i="3"/>
  <c r="K264" i="3" s="1"/>
  <c r="J265" i="3"/>
  <c r="K265" i="3" s="1"/>
  <c r="J266" i="3"/>
  <c r="K266" i="3" s="1"/>
  <c r="J267" i="3"/>
  <c r="K267" i="3" s="1"/>
  <c r="J268" i="3"/>
  <c r="K268" i="3" s="1"/>
  <c r="J269" i="3"/>
  <c r="K269" i="3" s="1"/>
  <c r="J270" i="3"/>
  <c r="K270" i="3" s="1"/>
  <c r="J271" i="3"/>
  <c r="K271" i="3" s="1"/>
  <c r="J272" i="3"/>
  <c r="K272" i="3" s="1"/>
  <c r="J273" i="3"/>
  <c r="K273" i="3" s="1"/>
  <c r="J274" i="3"/>
  <c r="K274" i="3" s="1"/>
  <c r="J275" i="3"/>
  <c r="K275" i="3" s="1"/>
  <c r="J276" i="3"/>
  <c r="K276" i="3" s="1"/>
  <c r="J277" i="3"/>
  <c r="K277" i="3" s="1"/>
  <c r="J278" i="3"/>
  <c r="K278" i="3" s="1"/>
  <c r="J279" i="3"/>
  <c r="K279" i="3" s="1"/>
  <c r="J280" i="3"/>
  <c r="K280" i="3" s="1"/>
  <c r="J281" i="3"/>
  <c r="K281" i="3" s="1"/>
  <c r="J282" i="3"/>
  <c r="K282" i="3" s="1"/>
  <c r="J283" i="3"/>
  <c r="K283" i="3" s="1"/>
  <c r="J284" i="3"/>
  <c r="K284" i="3" s="1"/>
  <c r="J285" i="3"/>
  <c r="K285" i="3" s="1"/>
  <c r="J286" i="3"/>
  <c r="K286" i="3" s="1"/>
  <c r="J287" i="3"/>
  <c r="K287" i="3" s="1"/>
  <c r="J288" i="3"/>
  <c r="K288" i="3" s="1"/>
  <c r="J289" i="3"/>
  <c r="K289" i="3" s="1"/>
  <c r="J290" i="3"/>
  <c r="K290" i="3" s="1"/>
  <c r="J291" i="3"/>
  <c r="K291" i="3" s="1"/>
  <c r="J292" i="3"/>
  <c r="K292" i="3" s="1"/>
  <c r="J293" i="3"/>
  <c r="K293" i="3" s="1"/>
  <c r="J294" i="3"/>
  <c r="K294" i="3" s="1"/>
  <c r="J295" i="3"/>
  <c r="K295" i="3" s="1"/>
  <c r="J296" i="3"/>
  <c r="K296" i="3" s="1"/>
  <c r="J297" i="3"/>
  <c r="K297" i="3" s="1"/>
  <c r="J298" i="3"/>
  <c r="K298" i="3" s="1"/>
  <c r="J299" i="3"/>
  <c r="K299" i="3" s="1"/>
  <c r="J300" i="3"/>
  <c r="K300" i="3" s="1"/>
  <c r="J301" i="3"/>
  <c r="K301" i="3" s="1"/>
  <c r="J302" i="3"/>
  <c r="K302" i="3" s="1"/>
  <c r="J303" i="3"/>
  <c r="K303" i="3" s="1"/>
  <c r="J304" i="3"/>
  <c r="K304" i="3" s="1"/>
  <c r="J305" i="3"/>
  <c r="K305" i="3" s="1"/>
  <c r="J306" i="3"/>
  <c r="K306" i="3" s="1"/>
  <c r="J307" i="3"/>
  <c r="K307" i="3" s="1"/>
  <c r="J308" i="3"/>
  <c r="K308" i="3" s="1"/>
  <c r="J309" i="3"/>
  <c r="K309" i="3" s="1"/>
  <c r="J310" i="3"/>
  <c r="K310" i="3" s="1"/>
  <c r="J311" i="3"/>
  <c r="K311" i="3" s="1"/>
  <c r="J312" i="3"/>
  <c r="K312" i="3" s="1"/>
  <c r="J313" i="3"/>
  <c r="K313" i="3" s="1"/>
  <c r="J314" i="3"/>
  <c r="K314" i="3" s="1"/>
  <c r="J315" i="3"/>
  <c r="K315" i="3" s="1"/>
  <c r="J316" i="3"/>
  <c r="K316" i="3" s="1"/>
  <c r="J317" i="3"/>
  <c r="K317" i="3" s="1"/>
  <c r="J318" i="3"/>
  <c r="K318" i="3" s="1"/>
  <c r="J319" i="3"/>
  <c r="K319" i="3" s="1"/>
  <c r="J320" i="3"/>
  <c r="K320" i="3" s="1"/>
  <c r="J321" i="3"/>
  <c r="K321" i="3" s="1"/>
  <c r="J322" i="3"/>
  <c r="K322" i="3" s="1"/>
  <c r="J323" i="3"/>
  <c r="K323" i="3" s="1"/>
  <c r="J324" i="3"/>
  <c r="K324" i="3" s="1"/>
  <c r="J325" i="3"/>
  <c r="K325" i="3" s="1"/>
  <c r="J326" i="3"/>
  <c r="K326" i="3" s="1"/>
  <c r="J327" i="3"/>
  <c r="K327" i="3" s="1"/>
  <c r="J328" i="3"/>
  <c r="K328" i="3" s="1"/>
  <c r="J329" i="3"/>
  <c r="K329" i="3" s="1"/>
  <c r="J330" i="3"/>
  <c r="K330" i="3" s="1"/>
  <c r="J331" i="3"/>
  <c r="K331" i="3" s="1"/>
  <c r="J332" i="3"/>
  <c r="K332" i="3" s="1"/>
  <c r="J333" i="3"/>
  <c r="K333" i="3" s="1"/>
  <c r="J334" i="3"/>
  <c r="K334" i="3" s="1"/>
  <c r="J335" i="3"/>
  <c r="K335" i="3" s="1"/>
  <c r="J336" i="3"/>
  <c r="K336" i="3" s="1"/>
  <c r="J337" i="3"/>
  <c r="K337" i="3" s="1"/>
  <c r="J338" i="3"/>
  <c r="K338" i="3" s="1"/>
  <c r="J339" i="3"/>
  <c r="K339" i="3" s="1"/>
  <c r="J340" i="3"/>
  <c r="K340" i="3" s="1"/>
  <c r="J341" i="3"/>
  <c r="K341" i="3" s="1"/>
  <c r="J342" i="3"/>
  <c r="K342" i="3" s="1"/>
  <c r="J343" i="3"/>
  <c r="K343" i="3" s="1"/>
  <c r="J344" i="3"/>
  <c r="K344" i="3" s="1"/>
  <c r="J345" i="3"/>
  <c r="K345" i="3" s="1"/>
  <c r="J346" i="3"/>
  <c r="K346" i="3" s="1"/>
  <c r="J347" i="3"/>
  <c r="K347" i="3" s="1"/>
  <c r="J348" i="3"/>
  <c r="K348" i="3" s="1"/>
  <c r="J349" i="3"/>
  <c r="K349" i="3" s="1"/>
  <c r="J350" i="3"/>
  <c r="K350" i="3" s="1"/>
  <c r="J351" i="3"/>
  <c r="K351" i="3" s="1"/>
  <c r="J352" i="3"/>
  <c r="K352" i="3" s="1"/>
  <c r="J353" i="3"/>
  <c r="J354" i="3"/>
  <c r="K354" i="3" s="1"/>
  <c r="J355" i="3"/>
  <c r="K355" i="3" s="1"/>
  <c r="J356" i="3"/>
  <c r="K356" i="3" s="1"/>
  <c r="J357" i="3"/>
  <c r="K357" i="3" s="1"/>
  <c r="J358" i="3"/>
  <c r="K358" i="3" s="1"/>
  <c r="J359" i="3"/>
  <c r="K359" i="3" s="1"/>
  <c r="J360" i="3"/>
  <c r="K360" i="3" s="1"/>
  <c r="J361" i="3"/>
  <c r="K361" i="3" s="1"/>
  <c r="J362" i="3"/>
  <c r="K362" i="3" s="1"/>
  <c r="J363" i="3"/>
  <c r="K363" i="3" s="1"/>
  <c r="J364" i="3"/>
  <c r="K364" i="3" s="1"/>
  <c r="J365" i="3"/>
  <c r="K365" i="3" s="1"/>
  <c r="J366" i="3"/>
  <c r="K366" i="3" s="1"/>
  <c r="J367" i="3"/>
  <c r="K367" i="3" s="1"/>
  <c r="J368" i="3"/>
  <c r="K368" i="3" s="1"/>
  <c r="J369" i="3"/>
  <c r="K369" i="3" s="1"/>
  <c r="J370" i="3"/>
  <c r="K370" i="3" s="1"/>
  <c r="J371" i="3"/>
  <c r="K371" i="3" s="1"/>
  <c r="J372" i="3"/>
  <c r="K372" i="3" s="1"/>
  <c r="J373" i="3"/>
  <c r="K373" i="3" s="1"/>
  <c r="J374" i="3"/>
  <c r="K374" i="3" s="1"/>
  <c r="J375" i="3"/>
  <c r="K375" i="3" s="1"/>
  <c r="J376" i="3"/>
  <c r="K376" i="3" s="1"/>
  <c r="J377" i="3"/>
  <c r="K377" i="3" s="1"/>
  <c r="J378" i="3"/>
  <c r="K378" i="3" s="1"/>
  <c r="J379" i="3"/>
  <c r="K379" i="3" s="1"/>
  <c r="J380" i="3"/>
  <c r="K380" i="3" s="1"/>
  <c r="J381" i="3"/>
  <c r="K381" i="3" s="1"/>
  <c r="J382" i="3"/>
  <c r="K382" i="3" s="1"/>
  <c r="J383" i="3"/>
  <c r="K383" i="3" s="1"/>
  <c r="J384" i="3"/>
  <c r="K384" i="3" s="1"/>
  <c r="J385" i="3"/>
  <c r="K385" i="3" s="1"/>
  <c r="J386" i="3"/>
  <c r="K386" i="3" s="1"/>
  <c r="J387" i="3"/>
  <c r="K387" i="3" s="1"/>
  <c r="J388" i="3"/>
  <c r="K388" i="3" s="1"/>
  <c r="J389" i="3"/>
  <c r="K389" i="3" s="1"/>
  <c r="J390" i="3"/>
  <c r="K390" i="3" s="1"/>
  <c r="J391" i="3"/>
  <c r="K391" i="3" s="1"/>
  <c r="J392" i="3"/>
  <c r="K392" i="3" s="1"/>
  <c r="J393" i="3"/>
  <c r="K393" i="3" s="1"/>
  <c r="J394" i="3"/>
  <c r="K394" i="3" s="1"/>
  <c r="J395" i="3"/>
  <c r="K395" i="3" s="1"/>
  <c r="J396" i="3"/>
  <c r="K396" i="3" s="1"/>
  <c r="J397" i="3"/>
  <c r="K397" i="3" s="1"/>
  <c r="J398" i="3"/>
  <c r="K398" i="3" s="1"/>
  <c r="J399" i="3"/>
  <c r="K399" i="3" s="1"/>
  <c r="J400" i="3"/>
  <c r="K400" i="3" s="1"/>
  <c r="J401" i="3"/>
  <c r="J402" i="3"/>
  <c r="K402" i="3" s="1"/>
  <c r="J403" i="3"/>
  <c r="K403" i="3" s="1"/>
  <c r="J404" i="3"/>
  <c r="K404" i="3" s="1"/>
  <c r="J405" i="3"/>
  <c r="K405" i="3" s="1"/>
  <c r="J406" i="3"/>
  <c r="K406" i="3" s="1"/>
  <c r="J407" i="3"/>
  <c r="K407" i="3" s="1"/>
  <c r="J408" i="3"/>
  <c r="K408" i="3" s="1"/>
  <c r="J409" i="3"/>
  <c r="K409" i="3" s="1"/>
  <c r="J410" i="3"/>
  <c r="K410" i="3" s="1"/>
  <c r="J411" i="3"/>
  <c r="K411" i="3" s="1"/>
  <c r="J412" i="3"/>
  <c r="K412" i="3" s="1"/>
  <c r="J413" i="3"/>
  <c r="K413" i="3" s="1"/>
  <c r="J414" i="3"/>
  <c r="K414" i="3" s="1"/>
  <c r="J415" i="3"/>
  <c r="K415" i="3" s="1"/>
  <c r="J416" i="3"/>
  <c r="K416" i="3" s="1"/>
  <c r="J417" i="3"/>
  <c r="K417" i="3" s="1"/>
  <c r="J418" i="3"/>
  <c r="K418" i="3" s="1"/>
  <c r="J419" i="3"/>
  <c r="K419" i="3" s="1"/>
  <c r="J420" i="3"/>
  <c r="K420" i="3" s="1"/>
  <c r="J421" i="3"/>
  <c r="K421" i="3" s="1"/>
  <c r="J422" i="3"/>
  <c r="K422" i="3" s="1"/>
  <c r="J423" i="3"/>
  <c r="K423" i="3" s="1"/>
  <c r="J424" i="3"/>
  <c r="K424" i="3" s="1"/>
  <c r="J425" i="3"/>
  <c r="K425" i="3" s="1"/>
  <c r="J426" i="3"/>
  <c r="K426" i="3" s="1"/>
  <c r="J427" i="3"/>
  <c r="K427" i="3" s="1"/>
  <c r="J428" i="3"/>
  <c r="K428" i="3" s="1"/>
  <c r="J429" i="3"/>
  <c r="K429" i="3" s="1"/>
  <c r="J430" i="3"/>
  <c r="K430" i="3" s="1"/>
  <c r="J431" i="3"/>
  <c r="K431" i="3" s="1"/>
  <c r="J432" i="3"/>
  <c r="K432" i="3" s="1"/>
  <c r="J433" i="3"/>
  <c r="K433" i="3" s="1"/>
  <c r="J434" i="3"/>
  <c r="K434" i="3" s="1"/>
  <c r="J435" i="3"/>
  <c r="K435" i="3" s="1"/>
  <c r="J436" i="3"/>
  <c r="K436" i="3" s="1"/>
  <c r="J437" i="3"/>
  <c r="K437" i="3" s="1"/>
  <c r="J438" i="3"/>
  <c r="K438" i="3" s="1"/>
  <c r="J439" i="3"/>
  <c r="K439" i="3" s="1"/>
  <c r="J440" i="3"/>
  <c r="K440" i="3" s="1"/>
  <c r="J441" i="3"/>
  <c r="K441" i="3" s="1"/>
  <c r="J442" i="3"/>
  <c r="K442" i="3" s="1"/>
  <c r="J443" i="3"/>
  <c r="K443" i="3" s="1"/>
  <c r="J444" i="3"/>
  <c r="K444" i="3" s="1"/>
  <c r="J445" i="3"/>
  <c r="K445" i="3" s="1"/>
  <c r="J446" i="3"/>
  <c r="K446" i="3" s="1"/>
  <c r="J447" i="3"/>
  <c r="K447" i="3" s="1"/>
  <c r="J448" i="3"/>
  <c r="K448" i="3" s="1"/>
  <c r="J449" i="3"/>
  <c r="K449" i="3" s="1"/>
  <c r="J450" i="3"/>
  <c r="K450" i="3" s="1"/>
  <c r="J451" i="3"/>
  <c r="K451" i="3" s="1"/>
  <c r="J452" i="3"/>
  <c r="K452" i="3" s="1"/>
  <c r="J453" i="3"/>
  <c r="K453" i="3" s="1"/>
  <c r="J454" i="3"/>
  <c r="K454" i="3" s="1"/>
  <c r="J455" i="3"/>
  <c r="K455" i="3" s="1"/>
  <c r="J456" i="3"/>
  <c r="K456" i="3" s="1"/>
  <c r="J457" i="3"/>
  <c r="K457" i="3" s="1"/>
  <c r="J458" i="3"/>
  <c r="K458" i="3" s="1"/>
  <c r="J459" i="3"/>
  <c r="K459" i="3" s="1"/>
  <c r="J460" i="3"/>
  <c r="K460" i="3" s="1"/>
  <c r="J461" i="3"/>
  <c r="K461" i="3" s="1"/>
  <c r="J462" i="3"/>
  <c r="K462" i="3" s="1"/>
  <c r="J463" i="3"/>
  <c r="K463" i="3" s="1"/>
  <c r="J464" i="3"/>
  <c r="J465" i="3"/>
  <c r="K465" i="3" s="1"/>
  <c r="J466" i="3"/>
  <c r="K466" i="3" s="1"/>
  <c r="J467" i="3"/>
  <c r="K467" i="3" s="1"/>
  <c r="J468" i="3"/>
  <c r="K468" i="3" s="1"/>
  <c r="J469" i="3"/>
  <c r="K469" i="3" s="1"/>
  <c r="J470" i="3"/>
  <c r="K470" i="3" s="1"/>
  <c r="J471" i="3"/>
  <c r="K471" i="3" s="1"/>
  <c r="J472" i="3"/>
  <c r="J473" i="3"/>
  <c r="K473" i="3" s="1"/>
  <c r="J474" i="3"/>
  <c r="K474" i="3" s="1"/>
  <c r="J475" i="3"/>
  <c r="K475" i="3" s="1"/>
  <c r="J476" i="3"/>
  <c r="K476" i="3" s="1"/>
  <c r="J477" i="3"/>
  <c r="K477" i="3" s="1"/>
  <c r="J478" i="3"/>
  <c r="K478" i="3" s="1"/>
  <c r="J479" i="3"/>
  <c r="K479" i="3" s="1"/>
  <c r="J480" i="3"/>
  <c r="K480" i="3" s="1"/>
  <c r="J481" i="3"/>
  <c r="K481" i="3" s="1"/>
  <c r="J482" i="3"/>
  <c r="K482" i="3" s="1"/>
  <c r="J483" i="3"/>
  <c r="K483" i="3" s="1"/>
  <c r="J484" i="3"/>
  <c r="K484" i="3" s="1"/>
  <c r="J485" i="3"/>
  <c r="K485" i="3" s="1"/>
  <c r="J486" i="3"/>
  <c r="K486" i="3" s="1"/>
  <c r="J487" i="3"/>
  <c r="K487" i="3" s="1"/>
  <c r="J488" i="3"/>
  <c r="J489" i="3"/>
  <c r="K489" i="3" s="1"/>
  <c r="J490" i="3"/>
  <c r="K490" i="3" s="1"/>
  <c r="J491" i="3"/>
  <c r="K491" i="3" s="1"/>
  <c r="J492" i="3"/>
  <c r="K492" i="3" s="1"/>
  <c r="J493" i="3"/>
  <c r="K493" i="3" s="1"/>
  <c r="J494" i="3"/>
  <c r="K494" i="3" s="1"/>
  <c r="J495" i="3"/>
  <c r="K495" i="3" s="1"/>
  <c r="J496" i="3"/>
  <c r="K496" i="3" s="1"/>
  <c r="J497" i="3"/>
  <c r="K497" i="3" s="1"/>
  <c r="J498" i="3"/>
  <c r="K498" i="3" s="1"/>
  <c r="J499" i="3"/>
  <c r="K499" i="3" s="1"/>
  <c r="J500" i="3"/>
  <c r="K500" i="3" s="1"/>
  <c r="J501" i="3"/>
  <c r="K501" i="3" s="1"/>
  <c r="J502" i="3"/>
  <c r="K502" i="3" s="1"/>
  <c r="J503" i="3"/>
  <c r="K503" i="3" s="1"/>
  <c r="J504" i="3"/>
  <c r="K504" i="3" s="1"/>
  <c r="J505" i="3"/>
  <c r="K505" i="3" s="1"/>
  <c r="J506" i="3"/>
  <c r="K506" i="3" s="1"/>
  <c r="J8" i="3"/>
  <c r="K8" i="3" s="1"/>
  <c r="N507" i="3" l="1"/>
  <c r="I507" i="3" l="1"/>
  <c r="H507" i="3" l="1"/>
  <c r="J507" i="3"/>
  <c r="F507" i="3"/>
  <c r="E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G8" i="2"/>
  <c r="F8" i="2"/>
  <c r="G8" i="1"/>
  <c r="E507" i="1"/>
  <c r="F507" i="2" l="1"/>
  <c r="F316" i="1"/>
  <c r="F403" i="1"/>
  <c r="F19" i="1"/>
  <c r="F342" i="1"/>
  <c r="F43" i="1"/>
  <c r="F163" i="1"/>
  <c r="F250" i="1"/>
  <c r="F71" i="1"/>
  <c r="F470" i="1"/>
  <c r="F88" i="1"/>
  <c r="F412" i="1"/>
  <c r="F331" i="1"/>
  <c r="F233" i="1"/>
  <c r="F51" i="1"/>
  <c r="F215" i="1"/>
  <c r="F133" i="1"/>
  <c r="F72" i="1"/>
  <c r="F22" i="1"/>
  <c r="F28" i="1"/>
  <c r="F220" i="1"/>
  <c r="F191" i="1"/>
  <c r="F282" i="1"/>
  <c r="F258" i="1"/>
  <c r="F296" i="1"/>
  <c r="F392" i="1"/>
  <c r="F321" i="1"/>
  <c r="F150" i="1"/>
  <c r="F264" i="1"/>
  <c r="F474" i="1"/>
  <c r="F222" i="1"/>
  <c r="F489" i="1"/>
  <c r="F162" i="1"/>
  <c r="F452" i="1"/>
  <c r="F185" i="1"/>
  <c r="F330" i="1"/>
  <c r="F244" i="1"/>
  <c r="F113" i="1"/>
  <c r="F268" i="1"/>
  <c r="F39" i="1"/>
  <c r="F429" i="1"/>
  <c r="F198" i="1"/>
  <c r="F90" i="1"/>
  <c r="F481" i="1"/>
  <c r="F219" i="1"/>
  <c r="F277" i="1"/>
  <c r="F142" i="1"/>
  <c r="F504" i="1"/>
  <c r="F431" i="1"/>
  <c r="F445" i="1"/>
  <c r="F411" i="1"/>
  <c r="F502" i="1"/>
  <c r="F149" i="1"/>
  <c r="F83" i="1"/>
  <c r="F274" i="1"/>
  <c r="F276" i="1"/>
  <c r="F503" i="1"/>
  <c r="F38" i="1"/>
  <c r="F82" i="1"/>
  <c r="F50" i="1"/>
  <c r="F221" i="1"/>
  <c r="F129" i="1"/>
  <c r="F370" i="1"/>
  <c r="F249" i="1"/>
  <c r="F364" i="1"/>
  <c r="F87" i="1"/>
  <c r="F303" i="1"/>
  <c r="F334" i="1"/>
  <c r="F127" i="1"/>
  <c r="F329" i="1"/>
  <c r="F354" i="1"/>
  <c r="F506" i="1"/>
  <c r="F117" i="1"/>
  <c r="F45" i="1"/>
  <c r="F194" i="1"/>
  <c r="F311" i="1"/>
  <c r="F229" i="1"/>
  <c r="F63" i="1"/>
  <c r="F224" i="1"/>
  <c r="F209" i="1"/>
  <c r="F23" i="1"/>
  <c r="F27" i="1"/>
  <c r="F85" i="1"/>
  <c r="F468" i="1"/>
  <c r="F486" i="1"/>
  <c r="F480" i="1"/>
  <c r="F476" i="1"/>
  <c r="F385" i="1"/>
  <c r="F214" i="1"/>
  <c r="F208" i="1"/>
  <c r="F426" i="1"/>
  <c r="F157" i="1"/>
  <c r="F454" i="1"/>
  <c r="F301" i="1"/>
  <c r="F183" i="1"/>
  <c r="F353" i="1"/>
  <c r="F70" i="1"/>
  <c r="F68" i="1"/>
  <c r="F203" i="1"/>
  <c r="F417" i="1"/>
  <c r="F428" i="1"/>
  <c r="F425" i="1"/>
  <c r="F444" i="1"/>
  <c r="F490" i="1"/>
  <c r="F436" i="1"/>
  <c r="F447" i="1"/>
  <c r="F139" i="1"/>
  <c r="F473" i="1"/>
  <c r="F174" i="1"/>
  <c r="F48" i="1"/>
  <c r="F81" i="1"/>
  <c r="F369" i="1"/>
  <c r="F275" i="1"/>
  <c r="F102" i="1"/>
  <c r="F240" i="1"/>
  <c r="F29" i="1"/>
  <c r="F228" i="1"/>
  <c r="F32" i="1"/>
  <c r="F193" i="1"/>
  <c r="F52" i="1"/>
  <c r="F399" i="1"/>
  <c r="F197" i="1"/>
  <c r="F485" i="1"/>
  <c r="F257" i="1"/>
  <c r="F36" i="1"/>
  <c r="F402" i="1"/>
  <c r="F361" i="1"/>
  <c r="F112" i="1"/>
  <c r="F456" i="1"/>
  <c r="F8" i="1"/>
  <c r="F119" i="1"/>
  <c r="F371" i="1"/>
  <c r="F156" i="1"/>
  <c r="F484" i="1"/>
  <c r="F267" i="1"/>
  <c r="F49" i="1"/>
  <c r="F325" i="1"/>
  <c r="F79" i="1"/>
  <c r="F318" i="1"/>
  <c r="F212" i="1"/>
  <c r="F313" i="1"/>
  <c r="F290" i="1"/>
  <c r="F346" i="1"/>
  <c r="F199" i="1"/>
  <c r="F256" i="1"/>
  <c r="F333" i="1"/>
  <c r="F21" i="1"/>
  <c r="F455" i="1"/>
  <c r="F430" i="1"/>
  <c r="F461" i="1"/>
  <c r="F122" i="1"/>
  <c r="F31" i="1"/>
  <c r="F147" i="1"/>
  <c r="F58" i="1"/>
  <c r="F324" i="1"/>
  <c r="F155" i="1"/>
  <c r="F55" i="1"/>
  <c r="F97" i="1"/>
  <c r="F462" i="1"/>
  <c r="F328" i="1"/>
  <c r="F128" i="1"/>
  <c r="F66" i="1"/>
  <c r="F494" i="1"/>
  <c r="F320" i="1"/>
  <c r="F394" i="1"/>
  <c r="F218" i="1"/>
  <c r="F25" i="1"/>
  <c r="F505" i="1"/>
  <c r="F466" i="1"/>
  <c r="F132" i="1"/>
  <c r="F427" i="1"/>
  <c r="F460" i="1"/>
  <c r="F180" i="1"/>
  <c r="F246" i="1"/>
  <c r="F410" i="1"/>
  <c r="F434" i="1"/>
  <c r="F248" i="1"/>
  <c r="F315" i="1"/>
  <c r="F131" i="1"/>
  <c r="F243" i="1"/>
  <c r="F421" i="1"/>
  <c r="F424" i="1"/>
  <c r="F89" i="1"/>
  <c r="F423" i="1"/>
  <c r="F388" i="1"/>
  <c r="F451" i="1"/>
  <c r="F289" i="1"/>
  <c r="F488" i="1"/>
  <c r="F192" i="1"/>
  <c r="F182" i="1"/>
  <c r="F254" i="1"/>
  <c r="F151" i="1"/>
  <c r="F116" i="1"/>
  <c r="F232" i="1"/>
  <c r="F440" i="1"/>
  <c r="F146" i="1"/>
  <c r="F459" i="1"/>
  <c r="F281" i="1"/>
  <c r="F173" i="1"/>
  <c r="F415" i="1"/>
  <c r="F99" i="1"/>
  <c r="F56" i="1"/>
  <c r="F269" i="1"/>
  <c r="F302" i="1"/>
  <c r="F106" i="1"/>
  <c r="F286" i="1"/>
  <c r="F355" i="1"/>
  <c r="F165" i="1"/>
  <c r="F414" i="1"/>
  <c r="F171" i="1"/>
  <c r="F202" i="1"/>
  <c r="F367" i="1"/>
  <c r="F449" i="1"/>
  <c r="F443" i="1"/>
  <c r="F170" i="1"/>
  <c r="F160" i="1"/>
  <c r="F501" i="1"/>
  <c r="F103" i="1"/>
  <c r="F207" i="1"/>
  <c r="F20" i="1"/>
  <c r="F499" i="1"/>
  <c r="F33" i="1"/>
  <c r="F86" i="1"/>
  <c r="F458" i="1"/>
  <c r="F433" i="1"/>
  <c r="F475" i="1"/>
  <c r="F263" i="1"/>
  <c r="F236" i="1"/>
  <c r="F241" i="1"/>
  <c r="F96" i="1"/>
  <c r="F262" i="1"/>
  <c r="F492" i="1"/>
  <c r="F80" i="1"/>
  <c r="F247" i="1"/>
  <c r="F176" i="1"/>
  <c r="F465" i="1"/>
  <c r="F140" i="1"/>
  <c r="F314" i="1"/>
  <c r="F448" i="1"/>
  <c r="F95" i="1"/>
  <c r="F235" i="1"/>
  <c r="F62" i="1"/>
  <c r="F310" i="1"/>
  <c r="F154" i="1"/>
  <c r="F169" i="1"/>
  <c r="F168" i="1"/>
  <c r="F245" i="1"/>
  <c r="F341" i="1"/>
  <c r="F300" i="1"/>
  <c r="F121" i="1"/>
  <c r="F101" i="1"/>
  <c r="F172" i="1"/>
  <c r="F135" i="1"/>
  <c r="F175" i="1"/>
  <c r="F47" i="1"/>
  <c r="F478" i="1"/>
  <c r="F206" i="1"/>
  <c r="F393" i="1"/>
  <c r="F35" i="1"/>
  <c r="F305" i="1"/>
  <c r="F498" i="1"/>
  <c r="F469" i="1"/>
  <c r="F54" i="1"/>
  <c r="F422" i="1"/>
  <c r="F323" i="1"/>
  <c r="F76" i="1"/>
  <c r="F280" i="1"/>
  <c r="F464" i="1"/>
  <c r="F487" i="1"/>
  <c r="F406" i="1"/>
  <c r="F386" i="1"/>
  <c r="F153" i="1"/>
  <c r="F288" i="1"/>
  <c r="F376" i="1"/>
  <c r="F196" i="1"/>
  <c r="F227" i="1"/>
  <c r="F34" i="1"/>
  <c r="F391" i="1"/>
  <c r="F64" i="1"/>
  <c r="F42" i="1"/>
  <c r="F375" i="1"/>
  <c r="F152" i="1"/>
  <c r="F340" i="1"/>
  <c r="F352" i="1"/>
  <c r="F351" i="1"/>
  <c r="F327" i="1"/>
  <c r="F201" i="1"/>
  <c r="F273" i="1"/>
  <c r="F379" i="1"/>
  <c r="F111" i="1"/>
  <c r="F439" i="1"/>
  <c r="F337" i="1"/>
  <c r="F98" i="1"/>
  <c r="F179" i="1"/>
  <c r="F205" i="1"/>
  <c r="F178" i="1"/>
  <c r="F366" i="1"/>
  <c r="F204" i="1"/>
  <c r="F409" i="1"/>
  <c r="F322" i="1"/>
  <c r="F18" i="1"/>
  <c r="F145" i="1"/>
  <c r="F93" i="1"/>
  <c r="F141" i="1"/>
  <c r="F255" i="1"/>
  <c r="F164" i="1"/>
  <c r="F384" i="1"/>
  <c r="F115" i="1"/>
  <c r="F293" i="1"/>
  <c r="F105" i="1"/>
  <c r="F272" i="1"/>
  <c r="F319" i="1"/>
  <c r="F360" i="1"/>
  <c r="F40" i="1"/>
  <c r="F493" i="1"/>
  <c r="F477" i="1"/>
  <c r="F14" i="1"/>
  <c r="F94" i="1"/>
  <c r="F378" i="1"/>
  <c r="F159" i="1"/>
  <c r="F24" i="1"/>
  <c r="F483" i="1"/>
  <c r="F359" i="1"/>
  <c r="F350" i="1"/>
  <c r="F358" i="1"/>
  <c r="F390" i="1"/>
  <c r="F167" i="1"/>
  <c r="F138" i="1"/>
  <c r="F401" i="1"/>
  <c r="F44" i="1"/>
  <c r="F349" i="1"/>
  <c r="F9" i="1"/>
  <c r="F496" i="1"/>
  <c r="F383" i="1"/>
  <c r="F211" i="1"/>
  <c r="F92" i="1"/>
  <c r="F304" i="1"/>
  <c r="F295" i="1"/>
  <c r="F242" i="1"/>
  <c r="F497" i="1"/>
  <c r="F78" i="1"/>
  <c r="F420" i="1"/>
  <c r="F285" i="1"/>
  <c r="F210" i="1"/>
  <c r="F463" i="1"/>
  <c r="F188" i="1"/>
  <c r="F453" i="1"/>
  <c r="F217" i="1"/>
  <c r="F389" i="1"/>
  <c r="F223" i="1"/>
  <c r="F177" i="1"/>
  <c r="F144" i="1"/>
  <c r="F226" i="1"/>
  <c r="F382" i="1"/>
  <c r="F57" i="1"/>
  <c r="F16" i="1"/>
  <c r="F100" i="1"/>
  <c r="F442" i="1"/>
  <c r="F438" i="1"/>
  <c r="F437" i="1"/>
  <c r="F190" i="1"/>
  <c r="F15" i="1"/>
  <c r="F326" i="1"/>
  <c r="F287" i="1"/>
  <c r="F216" i="1"/>
  <c r="F408" i="1"/>
  <c r="F374" i="1"/>
  <c r="F332" i="1"/>
  <c r="F309" i="1"/>
  <c r="F345" i="1"/>
  <c r="F307" i="1"/>
  <c r="F120" i="1"/>
  <c r="F357" i="1"/>
  <c r="F441" i="1"/>
  <c r="F284" i="1"/>
  <c r="F84" i="1"/>
  <c r="F11" i="1"/>
  <c r="F279" i="1"/>
  <c r="F125" i="1"/>
  <c r="F500" i="1"/>
  <c r="F253" i="1"/>
  <c r="F363" i="1"/>
  <c r="F396" i="1"/>
  <c r="F189" i="1"/>
  <c r="F317" i="1"/>
  <c r="F368" i="1"/>
  <c r="F336" i="1"/>
  <c r="F446" i="1"/>
  <c r="F405" i="1"/>
  <c r="F225" i="1"/>
  <c r="F137" i="1"/>
  <c r="F472" i="1"/>
  <c r="F335" i="1"/>
  <c r="F126" i="1"/>
  <c r="F299" i="1"/>
  <c r="F495" i="1"/>
  <c r="F187" i="1"/>
  <c r="F53" i="1"/>
  <c r="F344" i="1"/>
  <c r="F107" i="1"/>
  <c r="F365" i="1"/>
  <c r="F77" i="1"/>
  <c r="F91" i="1"/>
  <c r="F362" i="1"/>
  <c r="F181" i="1"/>
  <c r="F69" i="1"/>
  <c r="F348" i="1"/>
  <c r="F130" i="1"/>
  <c r="F41" i="1"/>
  <c r="F471" i="1"/>
  <c r="F397" i="1"/>
  <c r="F271" i="1"/>
  <c r="F114" i="1"/>
  <c r="F67" i="1"/>
  <c r="F186" i="1"/>
  <c r="F252" i="1"/>
  <c r="F12" i="1"/>
  <c r="F110" i="1"/>
  <c r="F294" i="1"/>
  <c r="F17" i="1"/>
  <c r="F432" i="1"/>
  <c r="F339" i="1"/>
  <c r="F416" i="1"/>
  <c r="F65" i="1"/>
  <c r="F261" i="1"/>
  <c r="F381" i="1"/>
  <c r="F338" i="1"/>
  <c r="F109" i="1"/>
  <c r="F108" i="1"/>
  <c r="F283" i="1"/>
  <c r="F377" i="1"/>
  <c r="F306" i="1"/>
  <c r="F491" i="1"/>
  <c r="F413" i="1"/>
  <c r="F134" i="1"/>
  <c r="F213" i="1"/>
  <c r="F158" i="1"/>
  <c r="F278" i="1"/>
  <c r="F46" i="1"/>
  <c r="F161" i="1"/>
  <c r="F457" i="1"/>
  <c r="F419" i="1"/>
  <c r="F75" i="1"/>
  <c r="F292" i="1"/>
  <c r="F270" i="1"/>
  <c r="F266" i="1"/>
  <c r="F373" i="1"/>
  <c r="F356" i="1"/>
  <c r="F10" i="1"/>
  <c r="F74" i="1"/>
  <c r="F73" i="1"/>
  <c r="F231" i="1"/>
  <c r="F104" i="1"/>
  <c r="F234" i="1"/>
  <c r="F298" i="1"/>
  <c r="F60" i="1"/>
  <c r="F435" i="1"/>
  <c r="F136" i="1"/>
  <c r="F418" i="1"/>
  <c r="F195" i="1"/>
  <c r="F200" i="1"/>
  <c r="F37" i="1"/>
  <c r="F404" i="1"/>
  <c r="F291" i="1"/>
  <c r="F30" i="1"/>
  <c r="F312" i="1"/>
  <c r="F260" i="1"/>
  <c r="F467" i="1"/>
  <c r="F124" i="1"/>
  <c r="F380" i="1"/>
  <c r="F184" i="1"/>
  <c r="F123" i="1"/>
  <c r="F265" i="1"/>
  <c r="F239" i="1"/>
  <c r="F308" i="1"/>
  <c r="F400" i="1"/>
  <c r="F251" i="1"/>
  <c r="F259" i="1"/>
  <c r="F398" i="1"/>
  <c r="F407" i="1"/>
  <c r="F343" i="1"/>
  <c r="F347" i="1"/>
  <c r="F482" i="1"/>
  <c r="F479" i="1"/>
  <c r="F387" i="1"/>
  <c r="F118" i="1"/>
  <c r="F143" i="1"/>
  <c r="F166" i="1"/>
  <c r="F238" i="1"/>
  <c r="F230" i="1"/>
  <c r="F372" i="1"/>
  <c r="F148" i="1"/>
  <c r="F61" i="1"/>
  <c r="F26" i="1"/>
  <c r="F237" i="1"/>
  <c r="F297" i="1"/>
  <c r="F13" i="1"/>
  <c r="F59" i="1"/>
  <c r="F450" i="1"/>
  <c r="F395" i="1"/>
  <c r="F507" i="1" l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</calcChain>
</file>

<file path=xl/sharedStrings.xml><?xml version="1.0" encoding="utf-8"?>
<sst xmlns="http://schemas.openxmlformats.org/spreadsheetml/2006/main" count="6047" uniqueCount="1036">
  <si>
    <t xml:space="preserve"> </t>
  </si>
  <si>
    <t>LEA</t>
  </si>
  <si>
    <t>LEA Type</t>
  </si>
  <si>
    <t>Total Enrollment</t>
  </si>
  <si>
    <t>Abington Heights SD</t>
  </si>
  <si>
    <t>SD</t>
  </si>
  <si>
    <t>Abington SD</t>
  </si>
  <si>
    <t>Albert Gallatin Area SD</t>
  </si>
  <si>
    <t>Aliquippa SD</t>
  </si>
  <si>
    <t>Allegheny Valley SD</t>
  </si>
  <si>
    <t>Allegheny-Clarion Valley SD</t>
  </si>
  <si>
    <t>Allentown City SD</t>
  </si>
  <si>
    <t>Altoona Area SD</t>
  </si>
  <si>
    <t>Ambridge Area SD</t>
  </si>
  <si>
    <t>Annville-Cleona SD</t>
  </si>
  <si>
    <t>Antietam SD</t>
  </si>
  <si>
    <t>Apollo-Ridge SD</t>
  </si>
  <si>
    <t>Armstrong SD</t>
  </si>
  <si>
    <t>Athens Area SD</t>
  </si>
  <si>
    <t>Austin Area SD</t>
  </si>
  <si>
    <t>Avella Area SD</t>
  </si>
  <si>
    <t>Avon Grove SD</t>
  </si>
  <si>
    <t>Avonworth SD</t>
  </si>
  <si>
    <t>Bald Eagle Area SD</t>
  </si>
  <si>
    <t>Baldwin-Whitehall SD</t>
  </si>
  <si>
    <t>Bangor Area SD</t>
  </si>
  <si>
    <t>Beaver Area SD</t>
  </si>
  <si>
    <t>Bedford Area SD</t>
  </si>
  <si>
    <t>Belle Vernon Area SD</t>
  </si>
  <si>
    <t>Bellefonte Area SD</t>
  </si>
  <si>
    <t>Bellwood-Antis SD</t>
  </si>
  <si>
    <t>Bensalem Township SD</t>
  </si>
  <si>
    <t>Benton Area SD</t>
  </si>
  <si>
    <t>Bentworth SD</t>
  </si>
  <si>
    <t>Berlin Brothersvalley SD</t>
  </si>
  <si>
    <t>Bermudian Springs SD</t>
  </si>
  <si>
    <t>Berwick Area SD</t>
  </si>
  <si>
    <t>Bethel Park SD</t>
  </si>
  <si>
    <t>Bethlehem Area SD</t>
  </si>
  <si>
    <t>Bethlehem-Center SD</t>
  </si>
  <si>
    <t>Big Beaver Falls Area SD</t>
  </si>
  <si>
    <t>Big Spring SD</t>
  </si>
  <si>
    <t>Blackhawk SD</t>
  </si>
  <si>
    <t>Blacklick Valley SD</t>
  </si>
  <si>
    <t>Blairsville-Saltsburg SD</t>
  </si>
  <si>
    <t>Bloomsburg Area SD</t>
  </si>
  <si>
    <t>Blue Mountain SD</t>
  </si>
  <si>
    <t>Blue Ridge SD</t>
  </si>
  <si>
    <t>Boyertown Area SD</t>
  </si>
  <si>
    <t>Bradford Area SD</t>
  </si>
  <si>
    <t>Brandywine Heights Area SD</t>
  </si>
  <si>
    <t>Brentwood Borough SD</t>
  </si>
  <si>
    <t>Bristol Borough SD</t>
  </si>
  <si>
    <t>Bristol Township SD</t>
  </si>
  <si>
    <t>Brockway Area SD</t>
  </si>
  <si>
    <t>Brookville Area SD</t>
  </si>
  <si>
    <t>Brownsville Area SD</t>
  </si>
  <si>
    <t>Burgettstown Area SD</t>
  </si>
  <si>
    <t>Burrell SD</t>
  </si>
  <si>
    <t>Butler Area SD</t>
  </si>
  <si>
    <t>California Area SD</t>
  </si>
  <si>
    <t>Cambria Heights SD</t>
  </si>
  <si>
    <t>Cameron County SD</t>
  </si>
  <si>
    <t>Camp Hill SD</t>
  </si>
  <si>
    <t>Canon-McMillan SD</t>
  </si>
  <si>
    <t>Canton Area SD</t>
  </si>
  <si>
    <t>Carbondale Area SD</t>
  </si>
  <si>
    <t>Carlisle Area SD</t>
  </si>
  <si>
    <t>Carlynton SD</t>
  </si>
  <si>
    <t>Carmichaels Area SD</t>
  </si>
  <si>
    <t>Catasauqua Area SD</t>
  </si>
  <si>
    <t>Centennial SD</t>
  </si>
  <si>
    <t>Central Bucks SD</t>
  </si>
  <si>
    <t>Central Cambria SD</t>
  </si>
  <si>
    <t>Central Columbia SD</t>
  </si>
  <si>
    <t>Central Dauphin SD</t>
  </si>
  <si>
    <t>Central Fulton SD</t>
  </si>
  <si>
    <t>Central Greene SD</t>
  </si>
  <si>
    <t>Central Valley SD</t>
  </si>
  <si>
    <t>Central York SD</t>
  </si>
  <si>
    <t>Chambersburg Area SD</t>
  </si>
  <si>
    <t>Charleroi SD</t>
  </si>
  <si>
    <t>Chartiers Valley SD</t>
  </si>
  <si>
    <t>Chartiers-Houston SD</t>
  </si>
  <si>
    <t>Cheltenham SD</t>
  </si>
  <si>
    <t>Chester-Upland SD</t>
  </si>
  <si>
    <t>Chestnut Ridge SD</t>
  </si>
  <si>
    <t>Chichester SD</t>
  </si>
  <si>
    <t>Clairton City SD</t>
  </si>
  <si>
    <t>Clarion Area SD</t>
  </si>
  <si>
    <t>Clarion-Limestone Area SD</t>
  </si>
  <si>
    <t>Claysburg-Kimmel SD</t>
  </si>
  <si>
    <t>Clearfield Area SD</t>
  </si>
  <si>
    <t>Coatesville Area SD</t>
  </si>
  <si>
    <t>Cocalico SD</t>
  </si>
  <si>
    <t>Colonial SD</t>
  </si>
  <si>
    <t>Columbia Borough SD</t>
  </si>
  <si>
    <t>Commodore Perry SD</t>
  </si>
  <si>
    <t>Conemaugh Township Area SD</t>
  </si>
  <si>
    <t>Conemaugh Valley SD</t>
  </si>
  <si>
    <t>Conestoga Valley SD</t>
  </si>
  <si>
    <t>Conewago Valley SD</t>
  </si>
  <si>
    <t>Conneaut SD</t>
  </si>
  <si>
    <t>Connellsville Area SD</t>
  </si>
  <si>
    <t>Conrad Weiser Area SD</t>
  </si>
  <si>
    <t>Cornell SD</t>
  </si>
  <si>
    <t>Cornwall-Lebanon SD</t>
  </si>
  <si>
    <t>Corry Area SD</t>
  </si>
  <si>
    <t>Coudersport Area SD</t>
  </si>
  <si>
    <t>Council Rock SD</t>
  </si>
  <si>
    <t>Cranberry Area SD</t>
  </si>
  <si>
    <t>Crawford Central SD</t>
  </si>
  <si>
    <t>Crestwood SD</t>
  </si>
  <si>
    <t>Cumberland Valley SD</t>
  </si>
  <si>
    <t>Curwensville Area SD</t>
  </si>
  <si>
    <t>Dallas SD</t>
  </si>
  <si>
    <t>Dallastown Area SD</t>
  </si>
  <si>
    <t>Daniel Boone Area SD</t>
  </si>
  <si>
    <t>Danville Area SD</t>
  </si>
  <si>
    <t>Deer Lakes SD</t>
  </si>
  <si>
    <t>Delaware Valley SD</t>
  </si>
  <si>
    <t>Derry Area SD</t>
  </si>
  <si>
    <t>Derry Township SD</t>
  </si>
  <si>
    <t>Donegal SD</t>
  </si>
  <si>
    <t>Dover Area SD</t>
  </si>
  <si>
    <t>Downingtown Area SD</t>
  </si>
  <si>
    <t>Dubois Area SD</t>
  </si>
  <si>
    <t>Dunmore SD</t>
  </si>
  <si>
    <t>Duquesne City SD</t>
  </si>
  <si>
    <t>East Allegheny SD</t>
  </si>
  <si>
    <t>East Lycoming SD</t>
  </si>
  <si>
    <t>East Penn SD</t>
  </si>
  <si>
    <t>East Pennsboro Area SD</t>
  </si>
  <si>
    <t>East Stroudsburg Area SD</t>
  </si>
  <si>
    <t>Eastern Lancaster County SD</t>
  </si>
  <si>
    <t>Eastern Lebanon County SD</t>
  </si>
  <si>
    <t>Eastern York SD</t>
  </si>
  <si>
    <t>Easton Area SD</t>
  </si>
  <si>
    <t>Elizabeth Forward SD</t>
  </si>
  <si>
    <t>Elizabethtown Area SD</t>
  </si>
  <si>
    <t>Elk Lake SD</t>
  </si>
  <si>
    <t>Ellwood City Area SD</t>
  </si>
  <si>
    <t>Ephrata Area SD</t>
  </si>
  <si>
    <t>Erie City SD</t>
  </si>
  <si>
    <t>Everett Area SD</t>
  </si>
  <si>
    <t>Exeter Township SD</t>
  </si>
  <si>
    <t>Fairfield Area SD</t>
  </si>
  <si>
    <t>Fairview SD</t>
  </si>
  <si>
    <t>Fannett-Metal SD</t>
  </si>
  <si>
    <t>Farrell Area SD</t>
  </si>
  <si>
    <t>Ferndale Area SD</t>
  </si>
  <si>
    <t>Fleetwood Area SD</t>
  </si>
  <si>
    <t>Forbes Road SD</t>
  </si>
  <si>
    <t>Forest Area SD</t>
  </si>
  <si>
    <t>Forest City Regional SD</t>
  </si>
  <si>
    <t>Forest Hills SD</t>
  </si>
  <si>
    <t>Fort Cherry SD</t>
  </si>
  <si>
    <t>Fort LeBoeuf SD</t>
  </si>
  <si>
    <t>Fox Chapel Area SD</t>
  </si>
  <si>
    <t>Franklin Area SD</t>
  </si>
  <si>
    <t>Franklin Regional SD</t>
  </si>
  <si>
    <t>Frazier SD</t>
  </si>
  <si>
    <t>Freedom Area SD</t>
  </si>
  <si>
    <t>Freeport Area SD</t>
  </si>
  <si>
    <t>Galeton Area SD</t>
  </si>
  <si>
    <t>Garnet Valley SD</t>
  </si>
  <si>
    <t>Gateway SD</t>
  </si>
  <si>
    <t>General McLane SD</t>
  </si>
  <si>
    <t>Gettysburg Area SD</t>
  </si>
  <si>
    <t>Girard SD</t>
  </si>
  <si>
    <t>Glendale SD</t>
  </si>
  <si>
    <t>Governor Mifflin SD</t>
  </si>
  <si>
    <t>Great Valley SD</t>
  </si>
  <si>
    <t>Greater Johnstown SD</t>
  </si>
  <si>
    <t>Greater Latrobe SD</t>
  </si>
  <si>
    <t>Greater Nanticoke Area SD</t>
  </si>
  <si>
    <t>Greencastle-Antrim SD</t>
  </si>
  <si>
    <t>Greensburg Salem SD</t>
  </si>
  <si>
    <t>Greenville Area SD</t>
  </si>
  <si>
    <t>Greenwood SD</t>
  </si>
  <si>
    <t>Grove City Area SD</t>
  </si>
  <si>
    <t>Halifax Area SD</t>
  </si>
  <si>
    <t>Hamburg Area SD</t>
  </si>
  <si>
    <t>Hampton Township SD</t>
  </si>
  <si>
    <t>Hanover Area SD</t>
  </si>
  <si>
    <t>Hanover Public SD</t>
  </si>
  <si>
    <t>Harbor Creek SD</t>
  </si>
  <si>
    <t>Harmony Area SD</t>
  </si>
  <si>
    <t>Harrisburg City SD</t>
  </si>
  <si>
    <t>Hatboro-Horsham SD</t>
  </si>
  <si>
    <t>Haverford Township SD</t>
  </si>
  <si>
    <t>Hazleton Area SD</t>
  </si>
  <si>
    <t>Hempfield Area SD</t>
  </si>
  <si>
    <t>Hempfield SD</t>
  </si>
  <si>
    <t>Hermitage SD</t>
  </si>
  <si>
    <t>Highlands SD</t>
  </si>
  <si>
    <t>Hollidaysburg Area SD</t>
  </si>
  <si>
    <t>Homer-Center SD</t>
  </si>
  <si>
    <t>Hopewell Area SD</t>
  </si>
  <si>
    <t>Huntingdon Area SD</t>
  </si>
  <si>
    <t>Indiana Area SD</t>
  </si>
  <si>
    <t>Interboro SD</t>
  </si>
  <si>
    <t>Iroquois SD</t>
  </si>
  <si>
    <t>Jamestown Area SD</t>
  </si>
  <si>
    <t>Jeannette City SD</t>
  </si>
  <si>
    <t>Jefferson-Morgan SD</t>
  </si>
  <si>
    <t>Jenkintown SD</t>
  </si>
  <si>
    <t>Jersey Shore Area SD</t>
  </si>
  <si>
    <t>Jim Thorpe Area SD</t>
  </si>
  <si>
    <t>Johnsonburg Area SD</t>
  </si>
  <si>
    <t>Juniata County SD</t>
  </si>
  <si>
    <t>Juniata Valley SD</t>
  </si>
  <si>
    <t>Kane Area SD</t>
  </si>
  <si>
    <t>Karns City Area SD</t>
  </si>
  <si>
    <t>Kennett Consolidated SD</t>
  </si>
  <si>
    <t>Keystone Central SD</t>
  </si>
  <si>
    <t>Keystone Oaks SD</t>
  </si>
  <si>
    <t>Keystone SD</t>
  </si>
  <si>
    <t>Kiski Area SD</t>
  </si>
  <si>
    <t>Kutztown Area SD</t>
  </si>
  <si>
    <t>Lackawanna Trail SD</t>
  </si>
  <si>
    <t>Lake-Lehman SD</t>
  </si>
  <si>
    <t>Lakeland SD</t>
  </si>
  <si>
    <t>Lakeview SD</t>
  </si>
  <si>
    <t>Lampeter-Strasburg SD</t>
  </si>
  <si>
    <t>Lancaster SD</t>
  </si>
  <si>
    <t>Laurel Highlands SD</t>
  </si>
  <si>
    <t>Laurel SD</t>
  </si>
  <si>
    <t>Lebanon SD</t>
  </si>
  <si>
    <t>Leechburg Area SD</t>
  </si>
  <si>
    <t>Lehighton Area SD</t>
  </si>
  <si>
    <t>Lewisburg Area SD</t>
  </si>
  <si>
    <t>Ligonier Valley SD</t>
  </si>
  <si>
    <t>Line Mountain SD</t>
  </si>
  <si>
    <t>Littlestown Area SD</t>
  </si>
  <si>
    <t>Lower Dauphin SD</t>
  </si>
  <si>
    <t>Lower Merion SD</t>
  </si>
  <si>
    <t>Lower Moreland Township SD</t>
  </si>
  <si>
    <t>Loyalsock Township SD</t>
  </si>
  <si>
    <t>Mahanoy Area SD</t>
  </si>
  <si>
    <t>Manheim Central SD</t>
  </si>
  <si>
    <t>Manheim Township SD</t>
  </si>
  <si>
    <t>Marion Center Area SD</t>
  </si>
  <si>
    <t>Marple Newtown SD</t>
  </si>
  <si>
    <t>Mars Area SD</t>
  </si>
  <si>
    <t>McGuffey SD</t>
  </si>
  <si>
    <t>McKeesport Area SD</t>
  </si>
  <si>
    <t>Mechanicsburg Area SD</t>
  </si>
  <si>
    <t>Mercer Area SD</t>
  </si>
  <si>
    <t>Methacton SD</t>
  </si>
  <si>
    <t>Meyersdale Area SD</t>
  </si>
  <si>
    <t>Mid Valley SD</t>
  </si>
  <si>
    <t>Midd-West SD</t>
  </si>
  <si>
    <t>Middletown Area SD</t>
  </si>
  <si>
    <t>Midland Borough SD</t>
  </si>
  <si>
    <t>Mifflin County SD</t>
  </si>
  <si>
    <t>Mifflinburg Area SD</t>
  </si>
  <si>
    <t>Millcreek Township SD</t>
  </si>
  <si>
    <t>Millersburg Area SD</t>
  </si>
  <si>
    <t>Millville Area SD</t>
  </si>
  <si>
    <t>Milton Area SD</t>
  </si>
  <si>
    <t>Minersville Area SD</t>
  </si>
  <si>
    <t>Mohawk Area SD</t>
  </si>
  <si>
    <t>Monessen City SD</t>
  </si>
  <si>
    <t>Moniteau SD</t>
  </si>
  <si>
    <t>Montgomery Area SD</t>
  </si>
  <si>
    <t>Montour SD</t>
  </si>
  <si>
    <t>Montoursville Area SD</t>
  </si>
  <si>
    <t>Montrose Area SD</t>
  </si>
  <si>
    <t>Moon Area SD</t>
  </si>
  <si>
    <t>Morrisville Borough SD</t>
  </si>
  <si>
    <t>Moshannon Valley SD</t>
  </si>
  <si>
    <t>Mount Carmel Area SD</t>
  </si>
  <si>
    <t>Mount Pleasant Area SD</t>
  </si>
  <si>
    <t>Mount Union Area SD</t>
  </si>
  <si>
    <t>Mountain View SD</t>
  </si>
  <si>
    <t>Mt Lebanon SD</t>
  </si>
  <si>
    <t>Muhlenberg SD</t>
  </si>
  <si>
    <t>Muncy SD</t>
  </si>
  <si>
    <t>Nazareth Area SD</t>
  </si>
  <si>
    <t>Neshaminy SD</t>
  </si>
  <si>
    <t>Neshannock Township SD</t>
  </si>
  <si>
    <t>New Brighton Area SD</t>
  </si>
  <si>
    <t>New Castle Area SD</t>
  </si>
  <si>
    <t>New Hope-Solebury SD</t>
  </si>
  <si>
    <t>New Kensington-Arnold SD</t>
  </si>
  <si>
    <t>Newport SD</t>
  </si>
  <si>
    <t>Norristown Area SD</t>
  </si>
  <si>
    <t>North Allegheny SD</t>
  </si>
  <si>
    <t>North Clarion County SD</t>
  </si>
  <si>
    <t>North East SD</t>
  </si>
  <si>
    <t>North Hills SD</t>
  </si>
  <si>
    <t>North Penn SD</t>
  </si>
  <si>
    <t>North Pocono SD</t>
  </si>
  <si>
    <t>North Schuylkill SD</t>
  </si>
  <si>
    <t>North Star SD</t>
  </si>
  <si>
    <t>Northampton Area SD</t>
  </si>
  <si>
    <t>Northeast Bradford SD</t>
  </si>
  <si>
    <t>Northeastern York SD</t>
  </si>
  <si>
    <t>Northern Bedford County SD</t>
  </si>
  <si>
    <t>Northern Cambria SD</t>
  </si>
  <si>
    <t>Northern Lebanon SD</t>
  </si>
  <si>
    <t>Northern Lehigh SD</t>
  </si>
  <si>
    <t>Northern Potter SD</t>
  </si>
  <si>
    <t>Northern Tioga SD</t>
  </si>
  <si>
    <t>Northern York County SD</t>
  </si>
  <si>
    <t>Northgate SD</t>
  </si>
  <si>
    <t>Northwest Area SD</t>
  </si>
  <si>
    <t>Northwestern Lehigh SD</t>
  </si>
  <si>
    <t>Northwestern SD</t>
  </si>
  <si>
    <t>Norwin SD</t>
  </si>
  <si>
    <t>Octorara Area SD</t>
  </si>
  <si>
    <t>Oil City Area SD</t>
  </si>
  <si>
    <t>Old Forge SD</t>
  </si>
  <si>
    <t>Oley Valley SD</t>
  </si>
  <si>
    <t>Oswayo Valley SD</t>
  </si>
  <si>
    <t>Otto-Eldred SD</t>
  </si>
  <si>
    <t>Owen J Roberts SD</t>
  </si>
  <si>
    <t>Oxford Area SD</t>
  </si>
  <si>
    <t>Palisades SD</t>
  </si>
  <si>
    <t>Palmerton Area SD</t>
  </si>
  <si>
    <t>Palmyra Area SD</t>
  </si>
  <si>
    <t>Panther Valley SD</t>
  </si>
  <si>
    <t>Parkland SD</t>
  </si>
  <si>
    <t>Pen Argyl Area SD</t>
  </si>
  <si>
    <t>Penn Cambria SD</t>
  </si>
  <si>
    <t>Penn Hills SD</t>
  </si>
  <si>
    <t>Penn Manor SD</t>
  </si>
  <si>
    <t>Penn-Delco SD</t>
  </si>
  <si>
    <t>Penn-Trafford SD</t>
  </si>
  <si>
    <t>Penncrest SD</t>
  </si>
  <si>
    <t>Pennridge SD</t>
  </si>
  <si>
    <t>Penns Manor Area SD</t>
  </si>
  <si>
    <t>Penns Valley Area SD</t>
  </si>
  <si>
    <t>Pennsbury SD</t>
  </si>
  <si>
    <t>Pequea Valley SD</t>
  </si>
  <si>
    <t>Perkiomen Valley SD</t>
  </si>
  <si>
    <t>Peters Township SD</t>
  </si>
  <si>
    <t>Philadelphia City SD</t>
  </si>
  <si>
    <t>Philipsburg-Osceola Area SD</t>
  </si>
  <si>
    <t>Phoenixville Area SD</t>
  </si>
  <si>
    <t>Pine Grove Area SD</t>
  </si>
  <si>
    <t>Pine-Richland SD</t>
  </si>
  <si>
    <t>Pittsburgh SD</t>
  </si>
  <si>
    <t>Pittston Area SD</t>
  </si>
  <si>
    <t>Pleasant Valley SD</t>
  </si>
  <si>
    <t>Plum Borough SD</t>
  </si>
  <si>
    <t>Pocono Mountain SD</t>
  </si>
  <si>
    <t>Port Allegany SD</t>
  </si>
  <si>
    <t>Portage Area SD</t>
  </si>
  <si>
    <t>Pottsgrove SD</t>
  </si>
  <si>
    <t>Pottstown SD</t>
  </si>
  <si>
    <t>Pottsville Area SD</t>
  </si>
  <si>
    <t>Punxsutawney Area SD</t>
  </si>
  <si>
    <t>Purchase Line SD</t>
  </si>
  <si>
    <t>Quaker Valley SD</t>
  </si>
  <si>
    <t>Quakertown Community SD</t>
  </si>
  <si>
    <t>Radnor Township SD</t>
  </si>
  <si>
    <t>Reading SD</t>
  </si>
  <si>
    <t>Red Lion Area SD</t>
  </si>
  <si>
    <t>Redbank Valley SD</t>
  </si>
  <si>
    <t>Reynolds SD</t>
  </si>
  <si>
    <t>Richland SD</t>
  </si>
  <si>
    <t>Ridgway Area SD</t>
  </si>
  <si>
    <t>Ridley SD</t>
  </si>
  <si>
    <t>Ringgold SD</t>
  </si>
  <si>
    <t>Riverside Beaver County SD</t>
  </si>
  <si>
    <t>Riverside SD</t>
  </si>
  <si>
    <t>Riverview SD</t>
  </si>
  <si>
    <t>Rochester Area SD</t>
  </si>
  <si>
    <t>Rockwood Area SD</t>
  </si>
  <si>
    <t>Rose Tree Media SD</t>
  </si>
  <si>
    <t>Saint Clair Area SD</t>
  </si>
  <si>
    <t>Saint Marys Area SD</t>
  </si>
  <si>
    <t>Salisbury Township SD</t>
  </si>
  <si>
    <t>Salisbury-Elk Lick SD</t>
  </si>
  <si>
    <t>Saucon Valley SD</t>
  </si>
  <si>
    <t>Sayre Area SD</t>
  </si>
  <si>
    <t>Schuylkill Haven Area SD</t>
  </si>
  <si>
    <t>Schuylkill Valley SD</t>
  </si>
  <si>
    <t>Scranton SD</t>
  </si>
  <si>
    <t>Selinsgrove Area SD</t>
  </si>
  <si>
    <t>Seneca Valley SD</t>
  </si>
  <si>
    <t>Shade-Central City SD</t>
  </si>
  <si>
    <t>Shaler Area SD</t>
  </si>
  <si>
    <t>Shamokin Area SD</t>
  </si>
  <si>
    <t>Shanksville-Stonycreek SD</t>
  </si>
  <si>
    <t>Sharon City SD</t>
  </si>
  <si>
    <t>Sharpsville Area SD</t>
  </si>
  <si>
    <t>Shenandoah Valley SD</t>
  </si>
  <si>
    <t>Shenango Area SD</t>
  </si>
  <si>
    <t>Shikellamy SD</t>
  </si>
  <si>
    <t>Shippensburg Area SD</t>
  </si>
  <si>
    <t>Slippery Rock Area SD</t>
  </si>
  <si>
    <t>Smethport Area SD</t>
  </si>
  <si>
    <t>Solanco SD</t>
  </si>
  <si>
    <t>Somerset Area SD</t>
  </si>
  <si>
    <t>Souderton Area SD</t>
  </si>
  <si>
    <t>South Allegheny SD</t>
  </si>
  <si>
    <t>South Butler County SD</t>
  </si>
  <si>
    <t>South Eastern SD</t>
  </si>
  <si>
    <t>South Fayette Township SD</t>
  </si>
  <si>
    <t>South Middleton SD</t>
  </si>
  <si>
    <t>South Park SD</t>
  </si>
  <si>
    <t>South Side Area SD</t>
  </si>
  <si>
    <t>South Western SD</t>
  </si>
  <si>
    <t>South Williamsport Area SD</t>
  </si>
  <si>
    <t>Southeast Delco SD</t>
  </si>
  <si>
    <t>Southeastern Greene SD</t>
  </si>
  <si>
    <t>Southern Columbia Area SD</t>
  </si>
  <si>
    <t>Southern Fulton SD</t>
  </si>
  <si>
    <t>Southern Huntingdon County SD</t>
  </si>
  <si>
    <t>Southern Lehigh SD</t>
  </si>
  <si>
    <t>Southern Tioga SD</t>
  </si>
  <si>
    <t>Southern York County SD</t>
  </si>
  <si>
    <t>Southmoreland SD</t>
  </si>
  <si>
    <t>Spring Cove SD</t>
  </si>
  <si>
    <t>Spring Grove Area SD</t>
  </si>
  <si>
    <t>Spring-Ford Area SD</t>
  </si>
  <si>
    <t>Springfield SD</t>
  </si>
  <si>
    <t>Springfield Township SD</t>
  </si>
  <si>
    <t>State College Area SD</t>
  </si>
  <si>
    <t>Steel Valley SD</t>
  </si>
  <si>
    <t>Steelton-Highspire SD</t>
  </si>
  <si>
    <t>Sto-Rox SD</t>
  </si>
  <si>
    <t>Stroudsburg Area SD</t>
  </si>
  <si>
    <t>Sullivan County SD</t>
  </si>
  <si>
    <t>Susquehanna Community SD</t>
  </si>
  <si>
    <t>Susquehanna Township SD</t>
  </si>
  <si>
    <t>Susquenita SD</t>
  </si>
  <si>
    <t>Tamaqua Area SD</t>
  </si>
  <si>
    <t>Titusville Area SD</t>
  </si>
  <si>
    <t>Towanda Area SD</t>
  </si>
  <si>
    <t>Tredyffrin-Easttown SD</t>
  </si>
  <si>
    <t>Tri-Valley SD</t>
  </si>
  <si>
    <t>Trinity Area SD</t>
  </si>
  <si>
    <t>Troy Area SD</t>
  </si>
  <si>
    <t>Tulpehocken Area SD</t>
  </si>
  <si>
    <t>Tunkhannock Area SD</t>
  </si>
  <si>
    <t>Turkeyfoot Valley Area SD</t>
  </si>
  <si>
    <t>Tuscarora SD</t>
  </si>
  <si>
    <t>Tussey Mountain SD</t>
  </si>
  <si>
    <t>Twin Valley SD</t>
  </si>
  <si>
    <t>Tyrone Area SD</t>
  </si>
  <si>
    <t>Union Area SD</t>
  </si>
  <si>
    <t>Union City Area SD</t>
  </si>
  <si>
    <t>Union SD</t>
  </si>
  <si>
    <t>Uniontown Area SD</t>
  </si>
  <si>
    <t>Unionville-Chadds Ford SD</t>
  </si>
  <si>
    <t>United SD</t>
  </si>
  <si>
    <t>Upper Adams SD</t>
  </si>
  <si>
    <t>Upper Darby SD</t>
  </si>
  <si>
    <t>Upper Dauphin Area SD</t>
  </si>
  <si>
    <t>Upper Dublin SD</t>
  </si>
  <si>
    <t>Upper Merion Area SD</t>
  </si>
  <si>
    <t>Upper Moreland Township SD</t>
  </si>
  <si>
    <t>Upper Perkiomen SD</t>
  </si>
  <si>
    <t>Upper Saint Clair SD</t>
  </si>
  <si>
    <t>Valley Grove SD</t>
  </si>
  <si>
    <t>Valley View SD</t>
  </si>
  <si>
    <t>Wallenpaupack Area SD</t>
  </si>
  <si>
    <t>Wallingford-Swarthmore SD</t>
  </si>
  <si>
    <t>Warren County SD</t>
  </si>
  <si>
    <t>Warrior Run SD</t>
  </si>
  <si>
    <t>Warwick SD</t>
  </si>
  <si>
    <t>Washington SD</t>
  </si>
  <si>
    <t>Wattsburg Area SD</t>
  </si>
  <si>
    <t>Wayne Highlands SD</t>
  </si>
  <si>
    <t>Waynesboro Area SD</t>
  </si>
  <si>
    <t>Weatherly Area SD</t>
  </si>
  <si>
    <t>Wellsboro Area SD</t>
  </si>
  <si>
    <t>West Allegheny SD</t>
  </si>
  <si>
    <t>West Branch Area SD</t>
  </si>
  <si>
    <t>West Chester Area SD</t>
  </si>
  <si>
    <t>West Greene SD</t>
  </si>
  <si>
    <t>West Jefferson Hills SD</t>
  </si>
  <si>
    <t>West Middlesex Area SD</t>
  </si>
  <si>
    <t>West Mifflin Area SD</t>
  </si>
  <si>
    <t>West Perry SD</t>
  </si>
  <si>
    <t>West Shore SD</t>
  </si>
  <si>
    <t>West York Area SD</t>
  </si>
  <si>
    <t>Western Beaver County SD</t>
  </si>
  <si>
    <t>Western Wayne SD</t>
  </si>
  <si>
    <t>Westmont Hilltop SD</t>
  </si>
  <si>
    <t>Whitehall-Coplay SD</t>
  </si>
  <si>
    <t>Wilkes-Barre Area SD</t>
  </si>
  <si>
    <t>Wilkinsburg Borough SD</t>
  </si>
  <si>
    <t>William Penn SD</t>
  </si>
  <si>
    <t>Williams Valley SD</t>
  </si>
  <si>
    <t>Williamsburg Community SD</t>
  </si>
  <si>
    <t>Williamsport Area SD</t>
  </si>
  <si>
    <t>Wilmington Area SD</t>
  </si>
  <si>
    <t>Wilson Area SD</t>
  </si>
  <si>
    <t>Wilson SD</t>
  </si>
  <si>
    <t>Windber Area SD</t>
  </si>
  <si>
    <t>Wissahickon SD</t>
  </si>
  <si>
    <t>Woodland Hills SD</t>
  </si>
  <si>
    <t>Wyalusing Area SD</t>
  </si>
  <si>
    <t>Wyoming Area SD</t>
  </si>
  <si>
    <t>Wyoming Valley West SD</t>
  </si>
  <si>
    <t>Wyomissing Area SD</t>
  </si>
  <si>
    <t>York City SD</t>
  </si>
  <si>
    <t>York Suburban SD</t>
  </si>
  <si>
    <t>Yough SD</t>
  </si>
  <si>
    <t>1/2 of Enrollment</t>
  </si>
  <si>
    <t>Location SD</t>
  </si>
  <si>
    <t>Cumulative Enrollment</t>
  </si>
  <si>
    <t>Y</t>
  </si>
  <si>
    <t>N</t>
  </si>
  <si>
    <t>High-Need (Y/N)</t>
  </si>
  <si>
    <t>High Need</t>
  </si>
  <si>
    <t>High Poverty</t>
  </si>
  <si>
    <t>20% of Total Enrollment</t>
  </si>
  <si>
    <t>Cumulative 20% Enrollment</t>
  </si>
  <si>
    <t>High Poverty (Y/N)</t>
  </si>
  <si>
    <t>(1) To derive a percentage for Charter Schools, used SAIPE % for Location School District</t>
  </si>
  <si>
    <t>ARP ESSER Maintenance of Equity</t>
  </si>
  <si>
    <t>2019-20</t>
  </si>
  <si>
    <t>2020-21</t>
  </si>
  <si>
    <t>NCES LEA/SD ID</t>
  </si>
  <si>
    <t>Identification of High Need LEAs</t>
  </si>
  <si>
    <t>Identification of High Poverty LEAs</t>
  </si>
  <si>
    <t>4204920</t>
  </si>
  <si>
    <t>4204890</t>
  </si>
  <si>
    <t>4204860</t>
  </si>
  <si>
    <t>4202010</t>
  </si>
  <si>
    <t>4202040</t>
  </si>
  <si>
    <t>4202100</t>
  </si>
  <si>
    <t>4202130</t>
  </si>
  <si>
    <t>4202190</t>
  </si>
  <si>
    <t>4202310</t>
  </si>
  <si>
    <t>4202280</t>
  </si>
  <si>
    <t>4202340</t>
  </si>
  <si>
    <t>4202440</t>
  </si>
  <si>
    <t>4202490</t>
  </si>
  <si>
    <t>4202480</t>
  </si>
  <si>
    <t>4202550</t>
  </si>
  <si>
    <t>4202590</t>
  </si>
  <si>
    <t>4202670</t>
  </si>
  <si>
    <t>4202700</t>
  </si>
  <si>
    <t>4202760</t>
  </si>
  <si>
    <t>4202790</t>
  </si>
  <si>
    <t>4202820</t>
  </si>
  <si>
    <t>4202910</t>
  </si>
  <si>
    <t>4202970</t>
  </si>
  <si>
    <t>4203000</t>
  </si>
  <si>
    <t>4203120</t>
  </si>
  <si>
    <t>4203180</t>
  </si>
  <si>
    <t>4203210</t>
  </si>
  <si>
    <t>4203240</t>
  </si>
  <si>
    <t>4203300</t>
  </si>
  <si>
    <t>4203330</t>
  </si>
  <si>
    <t>4203390</t>
  </si>
  <si>
    <t>4203360</t>
  </si>
  <si>
    <t>4203420</t>
  </si>
  <si>
    <t>4203450</t>
  </si>
  <si>
    <t>4203480</t>
  </si>
  <si>
    <t>4203510</t>
  </si>
  <si>
    <t>4203570</t>
  </si>
  <si>
    <t>4203600</t>
  </si>
  <si>
    <t>4203630</t>
  </si>
  <si>
    <t>4203660</t>
  </si>
  <si>
    <t>4203688</t>
  </si>
  <si>
    <t>4203690</t>
  </si>
  <si>
    <t>4203750</t>
  </si>
  <si>
    <t>4203840</t>
  </si>
  <si>
    <t>4203870</t>
  </si>
  <si>
    <t>4203900</t>
  </si>
  <si>
    <t>4203960</t>
  </si>
  <si>
    <t>4204020</t>
  </si>
  <si>
    <t>4204050</t>
  </si>
  <si>
    <t>4204140</t>
  </si>
  <si>
    <t>4204200</t>
  </si>
  <si>
    <t>4204230</t>
  </si>
  <si>
    <t>4204260</t>
  </si>
  <si>
    <t>4204320</t>
  </si>
  <si>
    <t>4204080</t>
  </si>
  <si>
    <t>4204500</t>
  </si>
  <si>
    <t>4204530</t>
  </si>
  <si>
    <t>4204590</t>
  </si>
  <si>
    <t>4204710</t>
  </si>
  <si>
    <t>4204740</t>
  </si>
  <si>
    <t>4204830</t>
  </si>
  <si>
    <t>4204980</t>
  </si>
  <si>
    <t>4205010</t>
  </si>
  <si>
    <t>4205040</t>
  </si>
  <si>
    <t>4205070</t>
  </si>
  <si>
    <t>4205160</t>
  </si>
  <si>
    <t>4205190</t>
  </si>
  <si>
    <t>4205310</t>
  </si>
  <si>
    <t>4205340</t>
  </si>
  <si>
    <t>4205370</t>
  </si>
  <si>
    <t>4205400</t>
  </si>
  <si>
    <t>4214850</t>
  </si>
  <si>
    <t>4205430</t>
  </si>
  <si>
    <t>4200824</t>
  </si>
  <si>
    <t>4205490</t>
  </si>
  <si>
    <t>4205550</t>
  </si>
  <si>
    <t>4205640</t>
  </si>
  <si>
    <t>4205700</t>
  </si>
  <si>
    <t>4205730</t>
  </si>
  <si>
    <t>4205760</t>
  </si>
  <si>
    <t>4205860</t>
  </si>
  <si>
    <t>4205880</t>
  </si>
  <si>
    <t>4205910</t>
  </si>
  <si>
    <t>4206030</t>
  </si>
  <si>
    <t>4206060</t>
  </si>
  <si>
    <t>4206090</t>
  </si>
  <si>
    <t>4206120</t>
  </si>
  <si>
    <t>4206150</t>
  </si>
  <si>
    <t>4206240</t>
  </si>
  <si>
    <t>4206270</t>
  </si>
  <si>
    <t>4219470</t>
  </si>
  <si>
    <t>4206360</t>
  </si>
  <si>
    <t>4206390</t>
  </si>
  <si>
    <t>4206420</t>
  </si>
  <si>
    <t>4206430</t>
  </si>
  <si>
    <t>4206480</t>
  </si>
  <si>
    <t>4206550</t>
  </si>
  <si>
    <t>4206590</t>
  </si>
  <si>
    <t>4206660</t>
  </si>
  <si>
    <t>4206780</t>
  </si>
  <si>
    <t>4206810</t>
  </si>
  <si>
    <t>4206840</t>
  </si>
  <si>
    <t>4206860</t>
  </si>
  <si>
    <t>4206930</t>
  </si>
  <si>
    <t>4206960</t>
  </si>
  <si>
    <t>4207050</t>
  </si>
  <si>
    <t>4207080</t>
  </si>
  <si>
    <t>4205460</t>
  </si>
  <si>
    <t>4207110</t>
  </si>
  <si>
    <t>4207140</t>
  </si>
  <si>
    <t>4207200</t>
  </si>
  <si>
    <t>4207230</t>
  </si>
  <si>
    <t>4207290</t>
  </si>
  <si>
    <t>4207320</t>
  </si>
  <si>
    <t>4207540</t>
  </si>
  <si>
    <t>4207530</t>
  </si>
  <si>
    <t>4207560</t>
  </si>
  <si>
    <t>4207590</t>
  </si>
  <si>
    <t>4207650</t>
  </si>
  <si>
    <t>4207680</t>
  </si>
  <si>
    <t>4207710</t>
  </si>
  <si>
    <t>4207830</t>
  </si>
  <si>
    <t>4207980</t>
  </si>
  <si>
    <t>4208010</t>
  </si>
  <si>
    <t>4208060</t>
  </si>
  <si>
    <t>4208490</t>
  </si>
  <si>
    <t>4208550</t>
  </si>
  <si>
    <t>4208580</t>
  </si>
  <si>
    <t>4208670</t>
  </si>
  <si>
    <t>4208820</t>
  </si>
  <si>
    <t>4208460</t>
  </si>
  <si>
    <t>4208790</t>
  </si>
  <si>
    <t>4208850</t>
  </si>
  <si>
    <t>4209090</t>
  </si>
  <si>
    <t>4209120</t>
  </si>
  <si>
    <t>4209150</t>
  </si>
  <si>
    <t>4209240</t>
  </si>
  <si>
    <t>4209270</t>
  </si>
  <si>
    <t>4209300</t>
  </si>
  <si>
    <t>4209360</t>
  </si>
  <si>
    <t>4209480</t>
  </si>
  <si>
    <t>4209540</t>
  </si>
  <si>
    <t>4209570</t>
  </si>
  <si>
    <t>4209660</t>
  </si>
  <si>
    <t>4209690</t>
  </si>
  <si>
    <t>4209750</t>
  </si>
  <si>
    <t>4209780</t>
  </si>
  <si>
    <t>4209870</t>
  </si>
  <si>
    <t>4208280</t>
  </si>
  <si>
    <t>4209930</t>
  </si>
  <si>
    <t>4209940</t>
  </si>
  <si>
    <t>4209960</t>
  </si>
  <si>
    <t>4209990</t>
  </si>
  <si>
    <t>4210070</t>
  </si>
  <si>
    <t>4210200</t>
  </si>
  <si>
    <t>4210230</t>
  </si>
  <si>
    <t>4210350</t>
  </si>
  <si>
    <t>4210380</t>
  </si>
  <si>
    <t>4210440</t>
  </si>
  <si>
    <t>4210530</t>
  </si>
  <si>
    <t>4210590</t>
  </si>
  <si>
    <t>4210620</t>
  </si>
  <si>
    <t>4210650</t>
  </si>
  <si>
    <t>4210710</t>
  </si>
  <si>
    <t>4210740</t>
  </si>
  <si>
    <t>4210830</t>
  </si>
  <si>
    <t>4210860</t>
  </si>
  <si>
    <t>4210870</t>
  </si>
  <si>
    <t>4210950</t>
  </si>
  <si>
    <t>4210980</t>
  </si>
  <si>
    <t>4216290</t>
  </si>
  <si>
    <t>4211010</t>
  </si>
  <si>
    <t>4210920</t>
  </si>
  <si>
    <t>4211160</t>
  </si>
  <si>
    <t>4211190</t>
  </si>
  <si>
    <t>4211220</t>
  </si>
  <si>
    <t>4211310</t>
  </si>
  <si>
    <t>4211340</t>
  </si>
  <si>
    <t>4211400</t>
  </si>
  <si>
    <t>4211420</t>
  </si>
  <si>
    <t>4211450</t>
  </si>
  <si>
    <t>4211490</t>
  </si>
  <si>
    <t>4211520</t>
  </si>
  <si>
    <t>4211580</t>
  </si>
  <si>
    <t>4211610</t>
  </si>
  <si>
    <t>4211670</t>
  </si>
  <si>
    <t>4211700</t>
  </si>
  <si>
    <t>4211760</t>
  </si>
  <si>
    <t>4211790</t>
  </si>
  <si>
    <t>4211820</t>
  </si>
  <si>
    <t>4211880</t>
  </si>
  <si>
    <t>4211940</t>
  </si>
  <si>
    <t>4213290</t>
  </si>
  <si>
    <t>4212030</t>
  </si>
  <si>
    <t>4212090</t>
  </si>
  <si>
    <t>4212150</t>
  </si>
  <si>
    <t>4212170</t>
  </si>
  <si>
    <t>4212210</t>
  </si>
  <si>
    <t>4212300</t>
  </si>
  <si>
    <t>4212330</t>
  </si>
  <si>
    <t>4212390</t>
  </si>
  <si>
    <t>4212420</t>
  </si>
  <si>
    <t>4212480</t>
  </si>
  <si>
    <t>4212540</t>
  </si>
  <si>
    <t>4212570</t>
  </si>
  <si>
    <t>4212600</t>
  </si>
  <si>
    <t>4212630</t>
  </si>
  <si>
    <t>4212660</t>
  </si>
  <si>
    <t>4209600</t>
  </si>
  <si>
    <t>4212690</t>
  </si>
  <si>
    <t>4212725</t>
  </si>
  <si>
    <t>4212750</t>
  </si>
  <si>
    <t>4212720</t>
  </si>
  <si>
    <t>4212840</t>
  </si>
  <si>
    <t>4212930</t>
  </si>
  <si>
    <t>4212990</t>
  </si>
  <si>
    <t>4213050</t>
  </si>
  <si>
    <t>4213020</t>
  </si>
  <si>
    <t>4213080</t>
  </si>
  <si>
    <t>4213110</t>
  </si>
  <si>
    <t>4213140</t>
  </si>
  <si>
    <t>4213320</t>
  </si>
  <si>
    <t>4213380</t>
  </si>
  <si>
    <t>4213440</t>
  </si>
  <si>
    <t>4213470</t>
  </si>
  <si>
    <t>4213500</t>
  </si>
  <si>
    <t>4213590</t>
  </si>
  <si>
    <t>4213710</t>
  </si>
  <si>
    <t>4214460</t>
  </si>
  <si>
    <t>4213980</t>
  </si>
  <si>
    <t>4214100</t>
  </si>
  <si>
    <t>4214160</t>
  </si>
  <si>
    <t>4214190</t>
  </si>
  <si>
    <t>4214310</t>
  </si>
  <si>
    <t>4214430</t>
  </si>
  <si>
    <t>4214550</t>
  </si>
  <si>
    <t>4214580</t>
  </si>
  <si>
    <t>4214730</t>
  </si>
  <si>
    <t>4214760</t>
  </si>
  <si>
    <t>4214790</t>
  </si>
  <si>
    <t>4214880</t>
  </si>
  <si>
    <t>4214940</t>
  </si>
  <si>
    <t>4215030</t>
  </si>
  <si>
    <t>4215120</t>
  </si>
  <si>
    <t>4214250</t>
  </si>
  <si>
    <t>4215150</t>
  </si>
  <si>
    <t>4215170</t>
  </si>
  <si>
    <t>4215240</t>
  </si>
  <si>
    <t>4215210</t>
  </si>
  <si>
    <t>4215270</t>
  </si>
  <si>
    <t>4215290</t>
  </si>
  <si>
    <t>4226010</t>
  </si>
  <si>
    <t>4215330</t>
  </si>
  <si>
    <t>4215360</t>
  </si>
  <si>
    <t>4215450</t>
  </si>
  <si>
    <t>4215480</t>
  </si>
  <si>
    <t>4215510</t>
  </si>
  <si>
    <t>4215540</t>
  </si>
  <si>
    <t>4215600</t>
  </si>
  <si>
    <t>4217100</t>
  </si>
  <si>
    <t>4215660</t>
  </si>
  <si>
    <t>4215720</t>
  </si>
  <si>
    <t>4215750</t>
  </si>
  <si>
    <t>4215810</t>
  </si>
  <si>
    <t>4215830</t>
  </si>
  <si>
    <t>4215900</t>
  </si>
  <si>
    <t>4215960</t>
  </si>
  <si>
    <t>4215990</t>
  </si>
  <si>
    <t>4216170</t>
  </si>
  <si>
    <t>4216020</t>
  </si>
  <si>
    <t>4216050</t>
  </si>
  <si>
    <t>4216110</t>
  </si>
  <si>
    <t>4216200</t>
  </si>
  <si>
    <t>4216230</t>
  </si>
  <si>
    <t>4216380</t>
  </si>
  <si>
    <t>4216410</t>
  </si>
  <si>
    <t>4216440</t>
  </si>
  <si>
    <t>4216530</t>
  </si>
  <si>
    <t>4216620</t>
  </si>
  <si>
    <t>4216860</t>
  </si>
  <si>
    <t>4216740</t>
  </si>
  <si>
    <t>4216890</t>
  </si>
  <si>
    <t>4216980</t>
  </si>
  <si>
    <t>4217010</t>
  </si>
  <si>
    <t>4217130</t>
  </si>
  <si>
    <t>4217160</t>
  </si>
  <si>
    <t>4217220</t>
  </si>
  <si>
    <t>4217280</t>
  </si>
  <si>
    <t>4217310</t>
  </si>
  <si>
    <t>4210110</t>
  </si>
  <si>
    <t>4210115</t>
  </si>
  <si>
    <t>4217370</t>
  </si>
  <si>
    <t>4217460</t>
  </si>
  <si>
    <t>4217520</t>
  </si>
  <si>
    <t>4217580</t>
  </si>
  <si>
    <t>4217610</t>
  </si>
  <si>
    <t>4217640</t>
  </si>
  <si>
    <t>4217670</t>
  </si>
  <si>
    <t>4217700</t>
  </si>
  <si>
    <t>4217730</t>
  </si>
  <si>
    <t>4217760</t>
  </si>
  <si>
    <t>4217770</t>
  </si>
  <si>
    <t>4217790</t>
  </si>
  <si>
    <t>4217850</t>
  </si>
  <si>
    <t>4217880</t>
  </si>
  <si>
    <t>4217940</t>
  </si>
  <si>
    <t>4218030</t>
  </si>
  <si>
    <t>4218090</t>
  </si>
  <si>
    <t>4218120</t>
  </si>
  <si>
    <t>4218150</t>
  </si>
  <si>
    <t>4218210</t>
  </si>
  <si>
    <t>4218240</t>
  </si>
  <si>
    <t>4218270</t>
  </si>
  <si>
    <t>4218300</t>
  </si>
  <si>
    <t>4218330</t>
  </si>
  <si>
    <t>4218360</t>
  </si>
  <si>
    <t>4218390</t>
  </si>
  <si>
    <t>4218450</t>
  </si>
  <si>
    <t>4218510</t>
  </si>
  <si>
    <t>4218570</t>
  </si>
  <si>
    <t>4213770</t>
  </si>
  <si>
    <t>4218590</t>
  </si>
  <si>
    <t>4218630</t>
  </si>
  <si>
    <t>4218740</t>
  </si>
  <si>
    <t>4218580</t>
  </si>
  <si>
    <t>4218750</t>
  </si>
  <si>
    <t>4218780</t>
  </si>
  <si>
    <t>4218810</t>
  </si>
  <si>
    <t>4218840</t>
  </si>
  <si>
    <t>4218660</t>
  </si>
  <si>
    <t>4218900</t>
  </si>
  <si>
    <t>4218930</t>
  </si>
  <si>
    <t>4218960</t>
  </si>
  <si>
    <t>4218990</t>
  </si>
  <si>
    <t>4219020</t>
  </si>
  <si>
    <t>4219050</t>
  </si>
  <si>
    <t>4219140</t>
  </si>
  <si>
    <t>4202850</t>
  </si>
  <si>
    <t>4219170</t>
  </si>
  <si>
    <t>4219200</t>
  </si>
  <si>
    <t>4219290</t>
  </si>
  <si>
    <t>4219350</t>
  </si>
  <si>
    <t>4219500</t>
  </si>
  <si>
    <t>4219530</t>
  </si>
  <si>
    <t>4219560</t>
  </si>
  <si>
    <t>4219650</t>
  </si>
  <si>
    <t>4219680</t>
  </si>
  <si>
    <t>4219710</t>
  </si>
  <si>
    <t>4219800</t>
  </si>
  <si>
    <t>4219830</t>
  </si>
  <si>
    <t>4219860</t>
  </si>
  <si>
    <t>4219890</t>
  </si>
  <si>
    <t>4219920</t>
  </si>
  <si>
    <t>4220040</t>
  </si>
  <si>
    <t>4220100</t>
  </si>
  <si>
    <t>4220130</t>
  </si>
  <si>
    <t>4220220</t>
  </si>
  <si>
    <t>4220250</t>
  </si>
  <si>
    <t>4220310</t>
  </si>
  <si>
    <t>4220370</t>
  </si>
  <si>
    <t>4220400</t>
  </si>
  <si>
    <t>4217430</t>
  </si>
  <si>
    <t>4223250</t>
  </si>
  <si>
    <t>4220430</t>
  </si>
  <si>
    <t>4220460</t>
  </si>
  <si>
    <t>4220520</t>
  </si>
  <si>
    <t>4220550</t>
  </si>
  <si>
    <t>4222710</t>
  </si>
  <si>
    <t>4220640</t>
  </si>
  <si>
    <t>4220730</t>
  </si>
  <si>
    <t>4220760</t>
  </si>
  <si>
    <t>4211730</t>
  </si>
  <si>
    <t>4220850</t>
  </si>
  <si>
    <t>4220910</t>
  </si>
  <si>
    <t>4220970</t>
  </si>
  <si>
    <t>4221090</t>
  </si>
  <si>
    <t>4221120</t>
  </si>
  <si>
    <t>4222440</t>
  </si>
  <si>
    <t>4221180</t>
  </si>
  <si>
    <t>4221200</t>
  </si>
  <si>
    <t>4221240</t>
  </si>
  <si>
    <t>4221270</t>
  </si>
  <si>
    <t>4221330</t>
  </si>
  <si>
    <t>4221420</t>
  </si>
  <si>
    <t>4221490</t>
  </si>
  <si>
    <t>4221510</t>
  </si>
  <si>
    <t>4221540</t>
  </si>
  <si>
    <t>4221570</t>
  </si>
  <si>
    <t>4221660</t>
  </si>
  <si>
    <t>4221690</t>
  </si>
  <si>
    <t>4221810</t>
  </si>
  <si>
    <t>4221840</t>
  </si>
  <si>
    <t>4221870</t>
  </si>
  <si>
    <t>4221910</t>
  </si>
  <si>
    <t>4221930</t>
  </si>
  <si>
    <t>4222170</t>
  </si>
  <si>
    <t>4220580</t>
  </si>
  <si>
    <t>4222050</t>
  </si>
  <si>
    <t>4222060</t>
  </si>
  <si>
    <t>4222230</t>
  </si>
  <si>
    <t>4222470</t>
  </si>
  <si>
    <t>4222140</t>
  </si>
  <si>
    <t>4222400</t>
  </si>
  <si>
    <t>4222200</t>
  </si>
  <si>
    <t>4222260</t>
  </si>
  <si>
    <t>4222290</t>
  </si>
  <si>
    <t>4222320</t>
  </si>
  <si>
    <t>4222350</t>
  </si>
  <si>
    <t>4222370</t>
  </si>
  <si>
    <t>4222380</t>
  </si>
  <si>
    <t>4222410</t>
  </si>
  <si>
    <t>4222530</t>
  </si>
  <si>
    <t>4222590</t>
  </si>
  <si>
    <t>4222600</t>
  </si>
  <si>
    <t>4222620</t>
  </si>
  <si>
    <t>4222560</t>
  </si>
  <si>
    <t>4222770</t>
  </si>
  <si>
    <t>4222790</t>
  </si>
  <si>
    <t>4222800</t>
  </si>
  <si>
    <t>4222830</t>
  </si>
  <si>
    <t>4222860</t>
  </si>
  <si>
    <t>4222920</t>
  </si>
  <si>
    <t>4222980</t>
  </si>
  <si>
    <t>4223010</t>
  </si>
  <si>
    <t>4223040</t>
  </si>
  <si>
    <t>4223220</t>
  </si>
  <si>
    <t>4223490</t>
  </si>
  <si>
    <t>4223550</t>
  </si>
  <si>
    <t>4223640</t>
  </si>
  <si>
    <t>4223760</t>
  </si>
  <si>
    <t>4223700</t>
  </si>
  <si>
    <t>4223790</t>
  </si>
  <si>
    <t>4223820</t>
  </si>
  <si>
    <t>4223850</t>
  </si>
  <si>
    <t>4223880</t>
  </si>
  <si>
    <t>4222740</t>
  </si>
  <si>
    <t>4223970</t>
  </si>
  <si>
    <t>4224000</t>
  </si>
  <si>
    <t>4224030</t>
  </si>
  <si>
    <t>4224060</t>
  </si>
  <si>
    <t>4224090</t>
  </si>
  <si>
    <t>4224120</t>
  </si>
  <si>
    <t>4224150</t>
  </si>
  <si>
    <t>4224210</t>
  </si>
  <si>
    <t>4224240</t>
  </si>
  <si>
    <t>4224300</t>
  </si>
  <si>
    <t>4224320</t>
  </si>
  <si>
    <t>4224360</t>
  </si>
  <si>
    <t>4224390</t>
  </si>
  <si>
    <t>4224480</t>
  </si>
  <si>
    <t>4224510</t>
  </si>
  <si>
    <t>4224540</t>
  </si>
  <si>
    <t>4224570</t>
  </si>
  <si>
    <t>4224630</t>
  </si>
  <si>
    <t>4224650</t>
  </si>
  <si>
    <t>4224750</t>
  </si>
  <si>
    <t>4224790</t>
  </si>
  <si>
    <t>4224820</t>
  </si>
  <si>
    <t>4224870</t>
  </si>
  <si>
    <t>4224960</t>
  </si>
  <si>
    <t>4224990</t>
  </si>
  <si>
    <t>4225080</t>
  </si>
  <si>
    <t>4224970</t>
  </si>
  <si>
    <t>4225110</t>
  </si>
  <si>
    <t>4225140</t>
  </si>
  <si>
    <t>4225170</t>
  </si>
  <si>
    <t>4225200</t>
  </si>
  <si>
    <t>4225230</t>
  </si>
  <si>
    <t>4225290</t>
  </si>
  <si>
    <t>4225440</t>
  </si>
  <si>
    <t>4225590</t>
  </si>
  <si>
    <t>4225650</t>
  </si>
  <si>
    <t>4225680</t>
  </si>
  <si>
    <t>4225740</t>
  </si>
  <si>
    <t>4225830</t>
  </si>
  <si>
    <t>4225980</t>
  </si>
  <si>
    <t>4226040</t>
  </si>
  <si>
    <t>4226070</t>
  </si>
  <si>
    <t>4226130</t>
  </si>
  <si>
    <t>4226250</t>
  </si>
  <si>
    <t>4226300</t>
  </si>
  <si>
    <t>4226370</t>
  </si>
  <si>
    <t>4226390</t>
  </si>
  <si>
    <t>4226400</t>
  </si>
  <si>
    <t>4226430</t>
  </si>
  <si>
    <t>4226460</t>
  </si>
  <si>
    <t>4226520</t>
  </si>
  <si>
    <t>4226550</t>
  </si>
  <si>
    <t>4226580</t>
  </si>
  <si>
    <t>4226610</t>
  </si>
  <si>
    <t>4202400</t>
  </si>
  <si>
    <t>4216500</t>
  </si>
  <si>
    <t>4226700</t>
  </si>
  <si>
    <t>4226730</t>
  </si>
  <si>
    <t>4225950</t>
  </si>
  <si>
    <t>4226760</t>
  </si>
  <si>
    <t>4226820</t>
  </si>
  <si>
    <t>4226850</t>
  </si>
  <si>
    <t>4221150</t>
  </si>
  <si>
    <r>
      <t>SAIPE % or Derived %</t>
    </r>
    <r>
      <rPr>
        <b/>
        <vertAlign val="superscript"/>
        <sz val="12"/>
        <color theme="1"/>
        <rFont val="Calibri"/>
        <family val="2"/>
        <scheme val="minor"/>
      </rPr>
      <t>(1)</t>
    </r>
  </si>
  <si>
    <t>Basic Education Funding</t>
  </si>
  <si>
    <t>Special Education Funding</t>
  </si>
  <si>
    <t>Total</t>
  </si>
  <si>
    <t>Per-Pupil Amount</t>
  </si>
  <si>
    <t xml:space="preserve"> State Funding Allocations </t>
  </si>
  <si>
    <t>2020-21 Final</t>
  </si>
  <si>
    <t xml:space="preserve">State Funding Allocations </t>
  </si>
  <si>
    <t>Basic Education</t>
  </si>
  <si>
    <t>Special Education</t>
  </si>
  <si>
    <t>Per Pupil Allocation</t>
  </si>
  <si>
    <t>2021-22</t>
  </si>
  <si>
    <t>Not available until 10/2021</t>
  </si>
  <si>
    <t>2021-22 Estimated (Final available 6/2022)</t>
  </si>
  <si>
    <t>SAIPE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</si>
</sst>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ndale WT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3E3F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9" fontId="8" fillId="0" borderId="2" xfId="1" applyFont="1" applyBorder="1"/>
    <xf numFmtId="3" fontId="8" fillId="0" borderId="8" xfId="0" applyNumberFormat="1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3" fontId="8" fillId="0" borderId="9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  <xf numFmtId="9" fontId="8" fillId="0" borderId="2" xfId="1" applyNumberFormat="1" applyFont="1" applyBorder="1"/>
    <xf numFmtId="0" fontId="6" fillId="0" borderId="1" xfId="0" applyFont="1" applyBorder="1"/>
    <xf numFmtId="3" fontId="6" fillId="0" borderId="2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6" fillId="0" borderId="12" xfId="0" applyNumberFormat="1" applyFont="1" applyBorder="1" applyAlignment="1">
      <alignment horizontal="center"/>
    </xf>
    <xf numFmtId="0" fontId="6" fillId="0" borderId="4" xfId="0" applyFont="1" applyBorder="1"/>
    <xf numFmtId="0" fontId="8" fillId="0" borderId="0" xfId="0" applyFont="1" applyFill="1" applyBorder="1" applyAlignment="1">
      <alignment horizontal="left" vertical="top"/>
    </xf>
    <xf numFmtId="49" fontId="8" fillId="0" borderId="1" xfId="0" applyNumberFormat="1" applyFont="1" applyBorder="1" applyAlignment="1">
      <alignment wrapText="1"/>
    </xf>
    <xf numFmtId="9" fontId="6" fillId="2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3" fontId="8" fillId="0" borderId="18" xfId="0" applyNumberFormat="1" applyFont="1" applyBorder="1" applyAlignment="1">
      <alignment horizontal="right" vertical="top"/>
    </xf>
    <xf numFmtId="3" fontId="6" fillId="0" borderId="19" xfId="0" applyNumberFormat="1" applyFont="1" applyBorder="1"/>
    <xf numFmtId="0" fontId="0" fillId="0" borderId="8" xfId="0" applyBorder="1"/>
    <xf numFmtId="0" fontId="0" fillId="0" borderId="9" xfId="0" applyBorder="1"/>
    <xf numFmtId="164" fontId="11" fillId="0" borderId="8" xfId="2" applyNumberFormat="1" applyFont="1" applyBorder="1"/>
    <xf numFmtId="164" fontId="0" fillId="0" borderId="9" xfId="0" applyNumberFormat="1" applyBorder="1"/>
    <xf numFmtId="164" fontId="11" fillId="0" borderId="1" xfId="3" applyNumberFormat="1" applyFont="1" applyBorder="1"/>
    <xf numFmtId="3" fontId="6" fillId="0" borderId="12" xfId="0" applyNumberFormat="1" applyFont="1" applyBorder="1"/>
    <xf numFmtId="0" fontId="5" fillId="0" borderId="17" xfId="0" applyFont="1" applyBorder="1"/>
    <xf numFmtId="164" fontId="0" fillId="0" borderId="17" xfId="0" applyNumberFormat="1" applyBorder="1"/>
    <xf numFmtId="0" fontId="6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0" fillId="0" borderId="0" xfId="0" applyFill="1"/>
    <xf numFmtId="0" fontId="6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0" fillId="0" borderId="20" xfId="0" applyFill="1" applyBorder="1"/>
    <xf numFmtId="0" fontId="5" fillId="0" borderId="10" xfId="0" applyFont="1" applyBorder="1"/>
    <xf numFmtId="0" fontId="5" fillId="0" borderId="12" xfId="0" applyFont="1" applyBorder="1"/>
    <xf numFmtId="0" fontId="6" fillId="0" borderId="27" xfId="0" applyFont="1" applyFill="1" applyBorder="1" applyAlignment="1">
      <alignment horizontal="center" vertical="top"/>
    </xf>
    <xf numFmtId="0" fontId="0" fillId="0" borderId="17" xfId="0" applyNumberForma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5">
    <cellStyle name="Normal" xfId="0" builtinId="0"/>
    <cellStyle name="Normal 17" xfId="4" xr:uid="{1408D1DE-CFE0-4976-AEE6-0D09563F9C56}"/>
    <cellStyle name="Normal 3" xfId="3" xr:uid="{FB3A2822-696D-456D-B02A-D2DDC69CE84E}"/>
    <cellStyle name="Normal_2008-09 BEF" xfId="2" xr:uid="{6C5215D4-F22E-482B-AEEF-BB286D9FA57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A4AE-00B1-4541-94C4-DF635B0E8463}">
  <dimension ref="A1:O508"/>
  <sheetViews>
    <sheetView tabSelected="1" topLeftCell="E1" workbookViewId="0">
      <selection activeCell="G155" sqref="G155"/>
    </sheetView>
  </sheetViews>
  <sheetFormatPr defaultColWidth="9.1796875" defaultRowHeight="12.75" customHeight="1"/>
  <cols>
    <col min="1" max="1" width="16" style="1" customWidth="1"/>
    <col min="2" max="2" width="42.54296875" style="1" bestFit="1" customWidth="1"/>
    <col min="3" max="3" width="14.453125" style="1" bestFit="1" customWidth="1"/>
    <col min="4" max="4" width="31.1796875" style="1" bestFit="1" customWidth="1"/>
    <col min="5" max="5" width="27.26953125" style="1" customWidth="1"/>
    <col min="6" max="6" width="20.7265625" style="1" bestFit="1" customWidth="1"/>
    <col min="7" max="7" width="23.1796875" style="1" bestFit="1" customWidth="1"/>
    <col min="8" max="8" width="25.1796875" style="1" bestFit="1" customWidth="1"/>
    <col min="9" max="9" width="27.26953125" style="1" bestFit="1" customWidth="1"/>
    <col min="10" max="10" width="16.453125" style="1" bestFit="1" customWidth="1"/>
    <col min="11" max="11" width="19.7265625" style="1" customWidth="1"/>
    <col min="12" max="12" width="25.1796875" style="1" bestFit="1" customWidth="1"/>
    <col min="13" max="13" width="27.26953125" style="1" bestFit="1" customWidth="1"/>
    <col min="14" max="14" width="16.453125" style="1" bestFit="1" customWidth="1"/>
    <col min="15" max="15" width="18.81640625" style="1" bestFit="1" customWidth="1"/>
    <col min="16" max="16384" width="9.1796875" style="1"/>
  </cols>
  <sheetData>
    <row r="1" spans="1:15" ht="18.75" customHeight="1">
      <c r="A1" s="4" t="s">
        <v>516</v>
      </c>
      <c r="B1" s="3"/>
      <c r="C1" s="3"/>
      <c r="E1" s="3"/>
      <c r="F1" s="3"/>
      <c r="G1" s="3"/>
    </row>
    <row r="2" spans="1:15" ht="13.5" customHeight="1">
      <c r="A2" s="7" t="s">
        <v>520</v>
      </c>
      <c r="B2" s="3"/>
      <c r="C2" s="3"/>
      <c r="E2" s="3"/>
      <c r="F2" s="3"/>
      <c r="G2" s="3"/>
    </row>
    <row r="3" spans="1:15" ht="13">
      <c r="A3" s="8">
        <v>44398</v>
      </c>
      <c r="B3" s="3"/>
      <c r="C3" s="3"/>
      <c r="E3" s="3"/>
      <c r="F3" s="3"/>
      <c r="G3" s="3"/>
    </row>
    <row r="4" spans="1:15" ht="13.5" thickBot="1">
      <c r="A4" s="5"/>
      <c r="B4" s="3"/>
      <c r="C4" s="3"/>
      <c r="E4" s="3"/>
      <c r="F4" s="3"/>
      <c r="G4" s="3" t="s">
        <v>1033</v>
      </c>
    </row>
    <row r="5" spans="1:15" ht="16" thickBot="1">
      <c r="A5" s="58" t="s">
        <v>0</v>
      </c>
      <c r="B5" s="59"/>
      <c r="C5" s="59"/>
      <c r="D5" s="59"/>
      <c r="E5" s="59"/>
      <c r="F5" s="34"/>
      <c r="G5" s="34"/>
      <c r="H5" s="63" t="s">
        <v>1027</v>
      </c>
      <c r="I5" s="64"/>
      <c r="J5" s="64"/>
      <c r="K5" s="65"/>
      <c r="L5" s="63" t="s">
        <v>1034</v>
      </c>
      <c r="M5" s="64"/>
      <c r="N5" s="64"/>
      <c r="O5" s="65"/>
    </row>
    <row r="6" spans="1:15" s="49" customFormat="1" ht="17.5">
      <c r="A6" s="45" t="s">
        <v>519</v>
      </c>
      <c r="B6" s="45" t="s">
        <v>1</v>
      </c>
      <c r="C6" s="45" t="s">
        <v>2</v>
      </c>
      <c r="D6" s="46" t="s">
        <v>505</v>
      </c>
      <c r="E6" s="47" t="s">
        <v>1021</v>
      </c>
      <c r="F6" s="48" t="s">
        <v>3</v>
      </c>
      <c r="G6" s="56" t="s">
        <v>3</v>
      </c>
      <c r="H6" s="60" t="s">
        <v>1028</v>
      </c>
      <c r="I6" s="61"/>
      <c r="J6" s="62"/>
      <c r="K6" s="53"/>
      <c r="L6" s="60" t="s">
        <v>1026</v>
      </c>
      <c r="M6" s="61"/>
      <c r="N6" s="62"/>
      <c r="O6" s="53"/>
    </row>
    <row r="7" spans="1:15" s="49" customFormat="1" ht="15.5">
      <c r="A7" s="45"/>
      <c r="B7" s="45"/>
      <c r="C7" s="45"/>
      <c r="D7" s="46"/>
      <c r="E7" s="47" t="s">
        <v>517</v>
      </c>
      <c r="F7" s="48" t="s">
        <v>518</v>
      </c>
      <c r="G7" s="48" t="s">
        <v>1032</v>
      </c>
      <c r="H7" s="50" t="s">
        <v>1029</v>
      </c>
      <c r="I7" s="45" t="s">
        <v>1030</v>
      </c>
      <c r="J7" s="51" t="s">
        <v>1024</v>
      </c>
      <c r="K7" s="52" t="s">
        <v>1025</v>
      </c>
      <c r="L7" s="50" t="s">
        <v>1022</v>
      </c>
      <c r="M7" s="45" t="s">
        <v>1023</v>
      </c>
      <c r="N7" s="51" t="s">
        <v>1024</v>
      </c>
      <c r="O7" s="52" t="s">
        <v>1025</v>
      </c>
    </row>
    <row r="8" spans="1:15" ht="15.5">
      <c r="A8" s="27" t="s">
        <v>525</v>
      </c>
      <c r="B8" s="13" t="s">
        <v>4</v>
      </c>
      <c r="C8" s="13" t="s">
        <v>5</v>
      </c>
      <c r="D8" s="18" t="s">
        <v>4</v>
      </c>
      <c r="E8" s="19">
        <v>0.08</v>
      </c>
      <c r="F8" s="35">
        <v>3351</v>
      </c>
      <c r="G8" s="35"/>
      <c r="H8" s="39">
        <v>7231833.0999999996</v>
      </c>
      <c r="I8" s="41">
        <v>1757130.53</v>
      </c>
      <c r="J8" s="40">
        <f t="shared" ref="J8:J71" si="0">SUM(H8:I8)</f>
        <v>8988963.629999999</v>
      </c>
      <c r="K8" s="44">
        <f>J8/F8</f>
        <v>2682.4719874664274</v>
      </c>
      <c r="L8" s="39">
        <v>7231833.0999999996</v>
      </c>
      <c r="M8" s="41">
        <v>1757130.53</v>
      </c>
      <c r="N8" s="40">
        <f t="shared" ref="N8:N71" si="1">SUM(L8:M8)</f>
        <v>8988963.629999999</v>
      </c>
      <c r="O8" s="57" t="e">
        <f>N8/G8</f>
        <v>#DIV/0!</v>
      </c>
    </row>
    <row r="9" spans="1:15" ht="15.5">
      <c r="A9" s="27" t="s">
        <v>526</v>
      </c>
      <c r="B9" s="13" t="s">
        <v>6</v>
      </c>
      <c r="C9" s="13" t="s">
        <v>5</v>
      </c>
      <c r="D9" s="18" t="s">
        <v>6</v>
      </c>
      <c r="E9" s="14">
        <v>5.9000000000000004E-2</v>
      </c>
      <c r="F9" s="35">
        <v>8359</v>
      </c>
      <c r="G9" s="35"/>
      <c r="H9" s="39">
        <v>6583086.4100000001</v>
      </c>
      <c r="I9" s="41">
        <v>3612310.01</v>
      </c>
      <c r="J9" s="40">
        <f t="shared" si="0"/>
        <v>10195396.42</v>
      </c>
      <c r="K9" s="44">
        <f t="shared" ref="K9:K72" si="2">J9/F9</f>
        <v>1219.6909223591338</v>
      </c>
      <c r="L9" s="39">
        <v>6583086.4100000001</v>
      </c>
      <c r="M9" s="41">
        <v>3612310.01</v>
      </c>
      <c r="N9" s="40">
        <f t="shared" si="1"/>
        <v>10195396.42</v>
      </c>
      <c r="O9" s="57" t="e">
        <f t="shared" ref="O9:O72" si="3">N9/G9</f>
        <v>#DIV/0!</v>
      </c>
    </row>
    <row r="10" spans="1:15" ht="15.5">
      <c r="A10" s="27" t="s">
        <v>527</v>
      </c>
      <c r="B10" s="13" t="s">
        <v>7</v>
      </c>
      <c r="C10" s="13" t="s">
        <v>5</v>
      </c>
      <c r="D10" s="18" t="s">
        <v>7</v>
      </c>
      <c r="E10" s="14">
        <v>0.23199999999999998</v>
      </c>
      <c r="F10" s="35">
        <v>3088</v>
      </c>
      <c r="G10" s="35"/>
      <c r="H10" s="39">
        <v>24216319.300000001</v>
      </c>
      <c r="I10" s="41">
        <v>3112759.7</v>
      </c>
      <c r="J10" s="40">
        <f t="shared" si="0"/>
        <v>27329079</v>
      </c>
      <c r="K10" s="44">
        <f t="shared" si="2"/>
        <v>8850.0903497409327</v>
      </c>
      <c r="L10" s="39">
        <v>24216319.300000001</v>
      </c>
      <c r="M10" s="41">
        <v>3112759.7</v>
      </c>
      <c r="N10" s="40">
        <f t="shared" si="1"/>
        <v>27329079</v>
      </c>
      <c r="O10" s="57" t="e">
        <f t="shared" si="3"/>
        <v>#DIV/0!</v>
      </c>
    </row>
    <row r="11" spans="1:15" ht="15.5">
      <c r="A11" s="27" t="s">
        <v>528</v>
      </c>
      <c r="B11" s="13" t="s">
        <v>8</v>
      </c>
      <c r="C11" s="13" t="s">
        <v>5</v>
      </c>
      <c r="D11" s="18" t="s">
        <v>8</v>
      </c>
      <c r="E11" s="14">
        <v>0.38299999999999995</v>
      </c>
      <c r="F11" s="35">
        <v>940</v>
      </c>
      <c r="G11" s="35"/>
      <c r="H11" s="39">
        <v>9543363.8800000008</v>
      </c>
      <c r="I11" s="41">
        <v>1256316.33</v>
      </c>
      <c r="J11" s="40">
        <f t="shared" si="0"/>
        <v>10799680.210000001</v>
      </c>
      <c r="K11" s="44">
        <f t="shared" si="2"/>
        <v>11489.021500000001</v>
      </c>
      <c r="L11" s="39">
        <v>9543363.8800000008</v>
      </c>
      <c r="M11" s="41">
        <v>1256316.33</v>
      </c>
      <c r="N11" s="40">
        <f t="shared" si="1"/>
        <v>10799680.210000001</v>
      </c>
      <c r="O11" s="57" t="e">
        <f t="shared" si="3"/>
        <v>#DIV/0!</v>
      </c>
    </row>
    <row r="12" spans="1:15" ht="15.5">
      <c r="A12" s="27" t="s">
        <v>529</v>
      </c>
      <c r="B12" s="13" t="s">
        <v>9</v>
      </c>
      <c r="C12" s="13" t="s">
        <v>5</v>
      </c>
      <c r="D12" s="18" t="s">
        <v>9</v>
      </c>
      <c r="E12" s="14">
        <v>0.11599999999999999</v>
      </c>
      <c r="F12" s="35">
        <v>891</v>
      </c>
      <c r="G12" s="35"/>
      <c r="H12" s="39">
        <v>2575045.04</v>
      </c>
      <c r="I12" s="41">
        <v>722098.96</v>
      </c>
      <c r="J12" s="40">
        <f t="shared" si="0"/>
        <v>3297144</v>
      </c>
      <c r="K12" s="44">
        <f t="shared" si="2"/>
        <v>3700.4983164983164</v>
      </c>
      <c r="L12" s="39">
        <v>2575045.04</v>
      </c>
      <c r="M12" s="41">
        <v>722098.96</v>
      </c>
      <c r="N12" s="40">
        <f t="shared" si="1"/>
        <v>3297144</v>
      </c>
      <c r="O12" s="57" t="e">
        <f t="shared" si="3"/>
        <v>#DIV/0!</v>
      </c>
    </row>
    <row r="13" spans="1:15" ht="15.5">
      <c r="A13" s="27" t="s">
        <v>530</v>
      </c>
      <c r="B13" s="13" t="s">
        <v>10</v>
      </c>
      <c r="C13" s="13" t="s">
        <v>5</v>
      </c>
      <c r="D13" s="18" t="s">
        <v>10</v>
      </c>
      <c r="E13" s="14">
        <v>0.13500000000000001</v>
      </c>
      <c r="F13" s="35">
        <v>616</v>
      </c>
      <c r="G13" s="35"/>
      <c r="H13" s="39">
        <v>5941855.7699999996</v>
      </c>
      <c r="I13" s="41">
        <v>687328.97</v>
      </c>
      <c r="J13" s="40">
        <f t="shared" si="0"/>
        <v>6629184.7399999993</v>
      </c>
      <c r="K13" s="44">
        <f t="shared" si="2"/>
        <v>10761.663538961038</v>
      </c>
      <c r="L13" s="39">
        <v>5941855.7699999996</v>
      </c>
      <c r="M13" s="41">
        <v>687328.97</v>
      </c>
      <c r="N13" s="40">
        <f t="shared" si="1"/>
        <v>6629184.7399999993</v>
      </c>
      <c r="O13" s="57" t="e">
        <f t="shared" si="3"/>
        <v>#DIV/0!</v>
      </c>
    </row>
    <row r="14" spans="1:15" ht="15.5">
      <c r="A14" s="27" t="s">
        <v>531</v>
      </c>
      <c r="B14" s="13" t="s">
        <v>11</v>
      </c>
      <c r="C14" s="13" t="s">
        <v>5</v>
      </c>
      <c r="D14" s="18" t="s">
        <v>11</v>
      </c>
      <c r="E14" s="14">
        <v>0.32100000000000001</v>
      </c>
      <c r="F14" s="35">
        <v>16231</v>
      </c>
      <c r="G14" s="35"/>
      <c r="H14" s="39">
        <v>120842056.3</v>
      </c>
      <c r="I14" s="41">
        <v>11861129.720000001</v>
      </c>
      <c r="J14" s="40">
        <f t="shared" si="0"/>
        <v>132703186.02</v>
      </c>
      <c r="K14" s="44">
        <f t="shared" si="2"/>
        <v>8175.9094337995193</v>
      </c>
      <c r="L14" s="39">
        <v>120842056.3</v>
      </c>
      <c r="M14" s="41">
        <v>11861129.720000001</v>
      </c>
      <c r="N14" s="40">
        <f t="shared" si="1"/>
        <v>132703186.02</v>
      </c>
      <c r="O14" s="57" t="e">
        <f t="shared" si="3"/>
        <v>#DIV/0!</v>
      </c>
    </row>
    <row r="15" spans="1:15" ht="15.5">
      <c r="A15" s="27" t="s">
        <v>532</v>
      </c>
      <c r="B15" s="13" t="s">
        <v>12</v>
      </c>
      <c r="C15" s="13" t="s">
        <v>5</v>
      </c>
      <c r="D15" s="18" t="s">
        <v>12</v>
      </c>
      <c r="E15" s="14">
        <v>0.22800000000000001</v>
      </c>
      <c r="F15" s="35">
        <v>7227</v>
      </c>
      <c r="G15" s="35"/>
      <c r="H15" s="39">
        <v>40260945.640000001</v>
      </c>
      <c r="I15" s="41">
        <v>5603634.1399999997</v>
      </c>
      <c r="J15" s="40">
        <f t="shared" si="0"/>
        <v>45864579.780000001</v>
      </c>
      <c r="K15" s="44">
        <f t="shared" si="2"/>
        <v>6346.2819676214194</v>
      </c>
      <c r="L15" s="39">
        <v>40260945.640000001</v>
      </c>
      <c r="M15" s="41">
        <v>5603634.1399999997</v>
      </c>
      <c r="N15" s="40">
        <f t="shared" si="1"/>
        <v>45864579.780000001</v>
      </c>
      <c r="O15" s="57" t="e">
        <f t="shared" si="3"/>
        <v>#DIV/0!</v>
      </c>
    </row>
    <row r="16" spans="1:15" ht="15.5">
      <c r="A16" s="27" t="s">
        <v>533</v>
      </c>
      <c r="B16" s="13" t="s">
        <v>13</v>
      </c>
      <c r="C16" s="13" t="s">
        <v>5</v>
      </c>
      <c r="D16" s="18" t="s">
        <v>13</v>
      </c>
      <c r="E16" s="14">
        <v>0.16800000000000001</v>
      </c>
      <c r="F16" s="35">
        <v>2308</v>
      </c>
      <c r="G16" s="35"/>
      <c r="H16" s="39">
        <v>10975638.73</v>
      </c>
      <c r="I16" s="41">
        <v>2241851.79</v>
      </c>
      <c r="J16" s="40">
        <f t="shared" si="0"/>
        <v>13217490.52</v>
      </c>
      <c r="K16" s="44">
        <f t="shared" si="2"/>
        <v>5726.8156499133447</v>
      </c>
      <c r="L16" s="39">
        <v>10975638.73</v>
      </c>
      <c r="M16" s="41">
        <v>2241851.79</v>
      </c>
      <c r="N16" s="40">
        <f t="shared" si="1"/>
        <v>13217490.52</v>
      </c>
      <c r="O16" s="57" t="e">
        <f t="shared" si="3"/>
        <v>#DIV/0!</v>
      </c>
    </row>
    <row r="17" spans="1:15" ht="15.5">
      <c r="A17" s="27" t="s">
        <v>534</v>
      </c>
      <c r="B17" s="13" t="s">
        <v>14</v>
      </c>
      <c r="C17" s="13" t="s">
        <v>5</v>
      </c>
      <c r="D17" s="18" t="s">
        <v>14</v>
      </c>
      <c r="E17" s="14">
        <v>8.8000000000000009E-2</v>
      </c>
      <c r="F17" s="35">
        <v>1452</v>
      </c>
      <c r="G17" s="35"/>
      <c r="H17" s="39">
        <v>4808476.4000000004</v>
      </c>
      <c r="I17" s="41">
        <v>913627.55</v>
      </c>
      <c r="J17" s="40">
        <f t="shared" si="0"/>
        <v>5722103.9500000002</v>
      </c>
      <c r="K17" s="44">
        <f t="shared" si="2"/>
        <v>3940.8429407713502</v>
      </c>
      <c r="L17" s="39">
        <v>4808476.4000000004</v>
      </c>
      <c r="M17" s="41">
        <v>913627.55</v>
      </c>
      <c r="N17" s="40">
        <f t="shared" si="1"/>
        <v>5722103.9500000002</v>
      </c>
      <c r="O17" s="57" t="e">
        <f t="shared" si="3"/>
        <v>#DIV/0!</v>
      </c>
    </row>
    <row r="18" spans="1:15" ht="15.5">
      <c r="A18" s="27" t="s">
        <v>535</v>
      </c>
      <c r="B18" s="13" t="s">
        <v>15</v>
      </c>
      <c r="C18" s="13" t="s">
        <v>5</v>
      </c>
      <c r="D18" s="18" t="s">
        <v>15</v>
      </c>
      <c r="E18" s="14">
        <v>0.13800000000000001</v>
      </c>
      <c r="F18" s="35">
        <v>1090</v>
      </c>
      <c r="G18" s="35"/>
      <c r="H18" s="39">
        <v>3881719.34</v>
      </c>
      <c r="I18" s="41">
        <v>704008.55</v>
      </c>
      <c r="J18" s="40">
        <f t="shared" si="0"/>
        <v>4585727.8899999997</v>
      </c>
      <c r="K18" s="44">
        <f t="shared" si="2"/>
        <v>4207.0898073394492</v>
      </c>
      <c r="L18" s="39">
        <v>3881719.34</v>
      </c>
      <c r="M18" s="41">
        <v>704008.55</v>
      </c>
      <c r="N18" s="40">
        <f t="shared" si="1"/>
        <v>4585727.8899999997</v>
      </c>
      <c r="O18" s="57" t="e">
        <f t="shared" si="3"/>
        <v>#DIV/0!</v>
      </c>
    </row>
    <row r="19" spans="1:15" ht="15.5">
      <c r="A19" s="27" t="s">
        <v>536</v>
      </c>
      <c r="B19" s="13" t="s">
        <v>16</v>
      </c>
      <c r="C19" s="13" t="s">
        <v>5</v>
      </c>
      <c r="D19" s="18" t="s">
        <v>16</v>
      </c>
      <c r="E19" s="14">
        <v>0.13500000000000001</v>
      </c>
      <c r="F19" s="35">
        <v>1138</v>
      </c>
      <c r="G19" s="35"/>
      <c r="H19" s="39">
        <v>8462274.0399999991</v>
      </c>
      <c r="I19" s="41">
        <v>1072473.76</v>
      </c>
      <c r="J19" s="40">
        <f t="shared" si="0"/>
        <v>9534747.7999999989</v>
      </c>
      <c r="K19" s="44">
        <f t="shared" si="2"/>
        <v>8378.5130052724071</v>
      </c>
      <c r="L19" s="39">
        <v>8462274.0399999991</v>
      </c>
      <c r="M19" s="41">
        <v>1072473.76</v>
      </c>
      <c r="N19" s="40">
        <f t="shared" si="1"/>
        <v>9534747.7999999989</v>
      </c>
      <c r="O19" s="57" t="e">
        <f t="shared" si="3"/>
        <v>#DIV/0!</v>
      </c>
    </row>
    <row r="20" spans="1:15" ht="15.5">
      <c r="A20" s="27" t="s">
        <v>537</v>
      </c>
      <c r="B20" s="13" t="s">
        <v>17</v>
      </c>
      <c r="C20" s="13" t="s">
        <v>5</v>
      </c>
      <c r="D20" s="18" t="s">
        <v>17</v>
      </c>
      <c r="E20" s="14">
        <v>0.16</v>
      </c>
      <c r="F20" s="35">
        <v>4798</v>
      </c>
      <c r="G20" s="35"/>
      <c r="H20" s="39">
        <v>30707168.890000001</v>
      </c>
      <c r="I20" s="41">
        <v>4761765.3600000003</v>
      </c>
      <c r="J20" s="40">
        <f t="shared" si="0"/>
        <v>35468934.25</v>
      </c>
      <c r="K20" s="44">
        <f t="shared" si="2"/>
        <v>7392.4414860358484</v>
      </c>
      <c r="L20" s="39">
        <v>30707168.890000001</v>
      </c>
      <c r="M20" s="41">
        <v>4761765.3600000003</v>
      </c>
      <c r="N20" s="40">
        <f t="shared" si="1"/>
        <v>35468934.25</v>
      </c>
      <c r="O20" s="57" t="e">
        <f t="shared" si="3"/>
        <v>#DIV/0!</v>
      </c>
    </row>
    <row r="21" spans="1:15" ht="15.5">
      <c r="A21" s="27" t="s">
        <v>538</v>
      </c>
      <c r="B21" s="13" t="s">
        <v>18</v>
      </c>
      <c r="C21" s="13" t="s">
        <v>5</v>
      </c>
      <c r="D21" s="18" t="s">
        <v>18</v>
      </c>
      <c r="E21" s="14">
        <v>0.16899999999999998</v>
      </c>
      <c r="F21" s="35">
        <v>2035</v>
      </c>
      <c r="G21" s="35"/>
      <c r="H21" s="39">
        <v>11808065.539999999</v>
      </c>
      <c r="I21" s="41">
        <v>1678113.42</v>
      </c>
      <c r="J21" s="40">
        <f t="shared" si="0"/>
        <v>13486178.959999999</v>
      </c>
      <c r="K21" s="44">
        <f t="shared" si="2"/>
        <v>6627.1149680589679</v>
      </c>
      <c r="L21" s="39">
        <v>11808065.539999999</v>
      </c>
      <c r="M21" s="41">
        <v>1678113.42</v>
      </c>
      <c r="N21" s="40">
        <f t="shared" si="1"/>
        <v>13486178.959999999</v>
      </c>
      <c r="O21" s="57" t="e">
        <f t="shared" si="3"/>
        <v>#DIV/0!</v>
      </c>
    </row>
    <row r="22" spans="1:15" ht="15.5">
      <c r="A22" s="27" t="s">
        <v>539</v>
      </c>
      <c r="B22" s="13" t="s">
        <v>19</v>
      </c>
      <c r="C22" s="13" t="s">
        <v>5</v>
      </c>
      <c r="D22" s="18" t="s">
        <v>19</v>
      </c>
      <c r="E22" s="14">
        <v>0.184</v>
      </c>
      <c r="F22" s="35">
        <v>188</v>
      </c>
      <c r="G22" s="35"/>
      <c r="H22" s="39">
        <v>1491526.73</v>
      </c>
      <c r="I22" s="41">
        <v>146127.9</v>
      </c>
      <c r="J22" s="40">
        <f t="shared" si="0"/>
        <v>1637654.63</v>
      </c>
      <c r="K22" s="44">
        <f t="shared" si="2"/>
        <v>8710.928882978722</v>
      </c>
      <c r="L22" s="39">
        <v>1491526.73</v>
      </c>
      <c r="M22" s="41">
        <v>146127.9</v>
      </c>
      <c r="N22" s="40">
        <f t="shared" si="1"/>
        <v>1637654.63</v>
      </c>
      <c r="O22" s="57" t="e">
        <f t="shared" si="3"/>
        <v>#DIV/0!</v>
      </c>
    </row>
    <row r="23" spans="1:15" ht="15.5">
      <c r="A23" s="27" t="s">
        <v>540</v>
      </c>
      <c r="B23" s="13" t="s">
        <v>20</v>
      </c>
      <c r="C23" s="13" t="s">
        <v>5</v>
      </c>
      <c r="D23" s="18" t="s">
        <v>20</v>
      </c>
      <c r="E23" s="14">
        <v>8.4000000000000005E-2</v>
      </c>
      <c r="F23" s="35">
        <v>518</v>
      </c>
      <c r="G23" s="35"/>
      <c r="H23" s="39">
        <v>4309261.55</v>
      </c>
      <c r="I23" s="41">
        <v>575210.76</v>
      </c>
      <c r="J23" s="40">
        <f t="shared" si="0"/>
        <v>4884472.3099999996</v>
      </c>
      <c r="K23" s="44">
        <f t="shared" si="2"/>
        <v>9429.4832239382231</v>
      </c>
      <c r="L23" s="39">
        <v>4309261.55</v>
      </c>
      <c r="M23" s="41">
        <v>575210.76</v>
      </c>
      <c r="N23" s="40">
        <f t="shared" si="1"/>
        <v>4884472.3099999996</v>
      </c>
      <c r="O23" s="57" t="e">
        <f t="shared" si="3"/>
        <v>#DIV/0!</v>
      </c>
    </row>
    <row r="24" spans="1:15" ht="15.5">
      <c r="A24" s="27" t="s">
        <v>541</v>
      </c>
      <c r="B24" s="13" t="s">
        <v>21</v>
      </c>
      <c r="C24" s="13" t="s">
        <v>5</v>
      </c>
      <c r="D24" s="18" t="s">
        <v>21</v>
      </c>
      <c r="E24" s="14">
        <v>4.0999999999999995E-2</v>
      </c>
      <c r="F24" s="35">
        <v>4934</v>
      </c>
      <c r="G24" s="35"/>
      <c r="H24" s="39">
        <v>15484561.82</v>
      </c>
      <c r="I24" s="41">
        <v>2714831.18</v>
      </c>
      <c r="J24" s="40">
        <f t="shared" si="0"/>
        <v>18199393</v>
      </c>
      <c r="K24" s="44">
        <f t="shared" si="2"/>
        <v>3688.567693554925</v>
      </c>
      <c r="L24" s="39">
        <v>15484561.82</v>
      </c>
      <c r="M24" s="41">
        <v>2714831.18</v>
      </c>
      <c r="N24" s="40">
        <f t="shared" si="1"/>
        <v>18199393</v>
      </c>
      <c r="O24" s="57" t="e">
        <f t="shared" si="3"/>
        <v>#DIV/0!</v>
      </c>
    </row>
    <row r="25" spans="1:15" ht="15.5">
      <c r="A25" s="27" t="s">
        <v>542</v>
      </c>
      <c r="B25" s="13" t="s">
        <v>22</v>
      </c>
      <c r="C25" s="13" t="s">
        <v>5</v>
      </c>
      <c r="D25" s="18" t="s">
        <v>22</v>
      </c>
      <c r="E25" s="14">
        <v>3.7000000000000005E-2</v>
      </c>
      <c r="F25" s="35">
        <v>1853</v>
      </c>
      <c r="G25" s="35"/>
      <c r="H25" s="39">
        <v>2649627.1</v>
      </c>
      <c r="I25" s="41">
        <v>724355.93</v>
      </c>
      <c r="J25" s="40">
        <f t="shared" si="0"/>
        <v>3373983.0300000003</v>
      </c>
      <c r="K25" s="44">
        <f t="shared" si="2"/>
        <v>1820.8219266055048</v>
      </c>
      <c r="L25" s="39">
        <v>2649627.1</v>
      </c>
      <c r="M25" s="41">
        <v>724355.93</v>
      </c>
      <c r="N25" s="40">
        <f t="shared" si="1"/>
        <v>3373983.0300000003</v>
      </c>
      <c r="O25" s="57" t="e">
        <f t="shared" si="3"/>
        <v>#DIV/0!</v>
      </c>
    </row>
    <row r="26" spans="1:15" ht="15.5">
      <c r="A26" s="27" t="s">
        <v>543</v>
      </c>
      <c r="B26" s="13" t="s">
        <v>23</v>
      </c>
      <c r="C26" s="13" t="s">
        <v>5</v>
      </c>
      <c r="D26" s="18" t="s">
        <v>23</v>
      </c>
      <c r="E26" s="14">
        <v>0.1</v>
      </c>
      <c r="F26" s="35">
        <v>1528</v>
      </c>
      <c r="G26" s="35"/>
      <c r="H26" s="39">
        <v>8366257.7800000003</v>
      </c>
      <c r="I26" s="41">
        <v>1331822.67</v>
      </c>
      <c r="J26" s="40">
        <f t="shared" si="0"/>
        <v>9698080.4499999993</v>
      </c>
      <c r="K26" s="44">
        <f t="shared" si="2"/>
        <v>6346.9112892670155</v>
      </c>
      <c r="L26" s="39">
        <v>8366257.7800000003</v>
      </c>
      <c r="M26" s="41">
        <v>1331822.67</v>
      </c>
      <c r="N26" s="40">
        <f t="shared" si="1"/>
        <v>9698080.4499999993</v>
      </c>
      <c r="O26" s="57" t="e">
        <f t="shared" si="3"/>
        <v>#DIV/0!</v>
      </c>
    </row>
    <row r="27" spans="1:15" ht="15.5">
      <c r="A27" s="27" t="s">
        <v>544</v>
      </c>
      <c r="B27" s="13" t="s">
        <v>24</v>
      </c>
      <c r="C27" s="13" t="s">
        <v>5</v>
      </c>
      <c r="D27" s="18" t="s">
        <v>24</v>
      </c>
      <c r="E27" s="14">
        <v>0.10099999999999999</v>
      </c>
      <c r="F27" s="35">
        <v>4466</v>
      </c>
      <c r="G27" s="35"/>
      <c r="H27" s="39">
        <v>10212692.699999999</v>
      </c>
      <c r="I27" s="41">
        <v>2805204.46</v>
      </c>
      <c r="J27" s="40">
        <f t="shared" si="0"/>
        <v>13017897.16</v>
      </c>
      <c r="K27" s="44">
        <f t="shared" si="2"/>
        <v>2914.8896462158532</v>
      </c>
      <c r="L27" s="39">
        <v>10212692.699999999</v>
      </c>
      <c r="M27" s="41">
        <v>2805204.46</v>
      </c>
      <c r="N27" s="40">
        <f t="shared" si="1"/>
        <v>13017897.16</v>
      </c>
      <c r="O27" s="57" t="e">
        <f t="shared" si="3"/>
        <v>#DIV/0!</v>
      </c>
    </row>
    <row r="28" spans="1:15" ht="15.5">
      <c r="A28" s="27" t="s">
        <v>545</v>
      </c>
      <c r="B28" s="13" t="s">
        <v>25</v>
      </c>
      <c r="C28" s="13" t="s">
        <v>5</v>
      </c>
      <c r="D28" s="18" t="s">
        <v>25</v>
      </c>
      <c r="E28" s="14">
        <v>7.4999999999999997E-2</v>
      </c>
      <c r="F28" s="35">
        <v>2755</v>
      </c>
      <c r="G28" s="35"/>
      <c r="H28" s="39">
        <v>9859040.9800000004</v>
      </c>
      <c r="I28" s="41">
        <v>2068118.98</v>
      </c>
      <c r="J28" s="40">
        <f t="shared" si="0"/>
        <v>11927159.960000001</v>
      </c>
      <c r="K28" s="44">
        <f t="shared" si="2"/>
        <v>4329.2776624319422</v>
      </c>
      <c r="L28" s="39">
        <v>9859040.9800000004</v>
      </c>
      <c r="M28" s="41">
        <v>2068118.98</v>
      </c>
      <c r="N28" s="40">
        <f t="shared" si="1"/>
        <v>11927159.960000001</v>
      </c>
      <c r="O28" s="57" t="e">
        <f t="shared" si="3"/>
        <v>#DIV/0!</v>
      </c>
    </row>
    <row r="29" spans="1:15" ht="15.5">
      <c r="A29" s="27" t="s">
        <v>546</v>
      </c>
      <c r="B29" s="13" t="s">
        <v>26</v>
      </c>
      <c r="C29" s="13" t="s">
        <v>5</v>
      </c>
      <c r="D29" s="18" t="s">
        <v>26</v>
      </c>
      <c r="E29" s="14">
        <v>7.8E-2</v>
      </c>
      <c r="F29" s="35">
        <v>1972</v>
      </c>
      <c r="G29" s="35"/>
      <c r="H29" s="39">
        <v>5732771.9100000001</v>
      </c>
      <c r="I29" s="41">
        <v>1138982.48</v>
      </c>
      <c r="J29" s="40">
        <f t="shared" si="0"/>
        <v>6871754.3900000006</v>
      </c>
      <c r="K29" s="44">
        <f t="shared" si="2"/>
        <v>3484.662469574037</v>
      </c>
      <c r="L29" s="39">
        <v>5732771.9100000001</v>
      </c>
      <c r="M29" s="41">
        <v>1138982.48</v>
      </c>
      <c r="N29" s="40">
        <f t="shared" si="1"/>
        <v>6871754.3900000006</v>
      </c>
      <c r="O29" s="57" t="e">
        <f t="shared" si="3"/>
        <v>#DIV/0!</v>
      </c>
    </row>
    <row r="30" spans="1:15" ht="15.5">
      <c r="A30" s="27" t="s">
        <v>547</v>
      </c>
      <c r="B30" s="13" t="s">
        <v>27</v>
      </c>
      <c r="C30" s="13" t="s">
        <v>5</v>
      </c>
      <c r="D30" s="18" t="s">
        <v>27</v>
      </c>
      <c r="E30" s="14">
        <v>0.126</v>
      </c>
      <c r="F30" s="35">
        <v>1705</v>
      </c>
      <c r="G30" s="35"/>
      <c r="H30" s="39">
        <v>7700323.9699999997</v>
      </c>
      <c r="I30" s="41">
        <v>1364192.02</v>
      </c>
      <c r="J30" s="40">
        <f t="shared" si="0"/>
        <v>9064515.9900000002</v>
      </c>
      <c r="K30" s="44">
        <f t="shared" si="2"/>
        <v>5316.4316656891497</v>
      </c>
      <c r="L30" s="39">
        <v>7700323.9699999997</v>
      </c>
      <c r="M30" s="41">
        <v>1364192.02</v>
      </c>
      <c r="N30" s="40">
        <f t="shared" si="1"/>
        <v>9064515.9900000002</v>
      </c>
      <c r="O30" s="57" t="e">
        <f t="shared" si="3"/>
        <v>#DIV/0!</v>
      </c>
    </row>
    <row r="31" spans="1:15" ht="15.5">
      <c r="A31" s="27" t="s">
        <v>548</v>
      </c>
      <c r="B31" s="13" t="s">
        <v>28</v>
      </c>
      <c r="C31" s="13" t="s">
        <v>5</v>
      </c>
      <c r="D31" s="18" t="s">
        <v>28</v>
      </c>
      <c r="E31" s="14">
        <v>0.128</v>
      </c>
      <c r="F31" s="35">
        <v>2330</v>
      </c>
      <c r="G31" s="35"/>
      <c r="H31" s="39">
        <v>9848518.9700000007</v>
      </c>
      <c r="I31" s="41">
        <v>1693770.64</v>
      </c>
      <c r="J31" s="40">
        <f t="shared" si="0"/>
        <v>11542289.610000001</v>
      </c>
      <c r="K31" s="44">
        <f t="shared" si="2"/>
        <v>4953.7723648068677</v>
      </c>
      <c r="L31" s="39">
        <v>9848518.9700000007</v>
      </c>
      <c r="M31" s="41">
        <v>1693770.64</v>
      </c>
      <c r="N31" s="40">
        <f t="shared" si="1"/>
        <v>11542289.610000001</v>
      </c>
      <c r="O31" s="57" t="e">
        <f t="shared" si="3"/>
        <v>#DIV/0!</v>
      </c>
    </row>
    <row r="32" spans="1:15" ht="15.5">
      <c r="A32" s="27" t="s">
        <v>549</v>
      </c>
      <c r="B32" s="13" t="s">
        <v>29</v>
      </c>
      <c r="C32" s="13" t="s">
        <v>5</v>
      </c>
      <c r="D32" s="18" t="s">
        <v>29</v>
      </c>
      <c r="E32" s="14">
        <v>7.6999999999999999E-2</v>
      </c>
      <c r="F32" s="35">
        <v>2664</v>
      </c>
      <c r="G32" s="35"/>
      <c r="H32" s="39">
        <v>8606514.2899999991</v>
      </c>
      <c r="I32" s="41">
        <v>1848063.76</v>
      </c>
      <c r="J32" s="40">
        <f t="shared" si="0"/>
        <v>10454578.049999999</v>
      </c>
      <c r="K32" s="44">
        <f t="shared" si="2"/>
        <v>3924.3911599099097</v>
      </c>
      <c r="L32" s="39">
        <v>8606514.2899999991</v>
      </c>
      <c r="M32" s="41">
        <v>1848063.76</v>
      </c>
      <c r="N32" s="40">
        <f t="shared" si="1"/>
        <v>10454578.049999999</v>
      </c>
      <c r="O32" s="57" t="e">
        <f t="shared" si="3"/>
        <v>#DIV/0!</v>
      </c>
    </row>
    <row r="33" spans="1:15" ht="15.5">
      <c r="A33" s="27" t="s">
        <v>550</v>
      </c>
      <c r="B33" s="13" t="s">
        <v>30</v>
      </c>
      <c r="C33" s="13" t="s">
        <v>5</v>
      </c>
      <c r="D33" s="18" t="s">
        <v>30</v>
      </c>
      <c r="E33" s="14">
        <v>0.111</v>
      </c>
      <c r="F33" s="35">
        <v>1212</v>
      </c>
      <c r="G33" s="35"/>
      <c r="H33" s="39">
        <v>6971266.79</v>
      </c>
      <c r="I33" s="41">
        <v>810075.78</v>
      </c>
      <c r="J33" s="40">
        <f t="shared" si="0"/>
        <v>7781342.5700000003</v>
      </c>
      <c r="K33" s="44">
        <f t="shared" si="2"/>
        <v>6420.2496452145215</v>
      </c>
      <c r="L33" s="39">
        <v>6971266.79</v>
      </c>
      <c r="M33" s="41">
        <v>810075.78</v>
      </c>
      <c r="N33" s="40">
        <f t="shared" si="1"/>
        <v>7781342.5700000003</v>
      </c>
      <c r="O33" s="57" t="e">
        <f t="shared" si="3"/>
        <v>#DIV/0!</v>
      </c>
    </row>
    <row r="34" spans="1:15" ht="15.5">
      <c r="A34" s="27" t="s">
        <v>551</v>
      </c>
      <c r="B34" s="13" t="s">
        <v>31</v>
      </c>
      <c r="C34" s="13" t="s">
        <v>5</v>
      </c>
      <c r="D34" s="18" t="s">
        <v>31</v>
      </c>
      <c r="E34" s="14">
        <v>0.13500000000000001</v>
      </c>
      <c r="F34" s="35">
        <v>6255</v>
      </c>
      <c r="G34" s="35"/>
      <c r="H34" s="39">
        <v>13710934.390000001</v>
      </c>
      <c r="I34" s="41">
        <v>4496432.01</v>
      </c>
      <c r="J34" s="40">
        <f t="shared" si="0"/>
        <v>18207366.399999999</v>
      </c>
      <c r="K34" s="44">
        <f t="shared" si="2"/>
        <v>2910.849944044764</v>
      </c>
      <c r="L34" s="39">
        <v>13710934.390000001</v>
      </c>
      <c r="M34" s="41">
        <v>4496432.01</v>
      </c>
      <c r="N34" s="40">
        <f t="shared" si="1"/>
        <v>18207366.399999999</v>
      </c>
      <c r="O34" s="57" t="e">
        <f t="shared" si="3"/>
        <v>#DIV/0!</v>
      </c>
    </row>
    <row r="35" spans="1:15" ht="15.5">
      <c r="A35" s="27" t="s">
        <v>552</v>
      </c>
      <c r="B35" s="13" t="s">
        <v>32</v>
      </c>
      <c r="C35" s="13" t="s">
        <v>5</v>
      </c>
      <c r="D35" s="18" t="s">
        <v>32</v>
      </c>
      <c r="E35" s="14">
        <v>0.125</v>
      </c>
      <c r="F35" s="35">
        <v>653</v>
      </c>
      <c r="G35" s="35"/>
      <c r="H35" s="39">
        <v>3416135.89</v>
      </c>
      <c r="I35" s="41">
        <v>477577.87</v>
      </c>
      <c r="J35" s="40">
        <f t="shared" si="0"/>
        <v>3893713.7600000002</v>
      </c>
      <c r="K35" s="44">
        <f t="shared" si="2"/>
        <v>5962.8082082695255</v>
      </c>
      <c r="L35" s="39">
        <v>3416135.89</v>
      </c>
      <c r="M35" s="41">
        <v>477577.87</v>
      </c>
      <c r="N35" s="40">
        <f t="shared" si="1"/>
        <v>3893713.7600000002</v>
      </c>
      <c r="O35" s="57" t="e">
        <f t="shared" si="3"/>
        <v>#DIV/0!</v>
      </c>
    </row>
    <row r="36" spans="1:15" ht="15.5">
      <c r="A36" s="27" t="s">
        <v>553</v>
      </c>
      <c r="B36" s="13" t="s">
        <v>33</v>
      </c>
      <c r="C36" s="13" t="s">
        <v>5</v>
      </c>
      <c r="D36" s="18" t="s">
        <v>33</v>
      </c>
      <c r="E36" s="14">
        <v>0.18</v>
      </c>
      <c r="F36" s="35">
        <v>1069</v>
      </c>
      <c r="G36" s="35"/>
      <c r="H36" s="39">
        <v>6444372.1900000004</v>
      </c>
      <c r="I36" s="41">
        <v>823703.63</v>
      </c>
      <c r="J36" s="40">
        <f t="shared" si="0"/>
        <v>7268075.8200000003</v>
      </c>
      <c r="K36" s="44">
        <f t="shared" si="2"/>
        <v>6798.9483816651082</v>
      </c>
      <c r="L36" s="39">
        <v>6444372.1900000004</v>
      </c>
      <c r="M36" s="41">
        <v>823703.63</v>
      </c>
      <c r="N36" s="40">
        <f t="shared" si="1"/>
        <v>7268075.8200000003</v>
      </c>
      <c r="O36" s="57" t="e">
        <f t="shared" si="3"/>
        <v>#DIV/0!</v>
      </c>
    </row>
    <row r="37" spans="1:15" ht="15.5">
      <c r="A37" s="27" t="s">
        <v>554</v>
      </c>
      <c r="B37" s="13" t="s">
        <v>34</v>
      </c>
      <c r="C37" s="13" t="s">
        <v>5</v>
      </c>
      <c r="D37" s="18" t="s">
        <v>34</v>
      </c>
      <c r="E37" s="14">
        <v>0.153</v>
      </c>
      <c r="F37" s="35">
        <v>725</v>
      </c>
      <c r="G37" s="35"/>
      <c r="H37" s="39">
        <v>5251776.0199999996</v>
      </c>
      <c r="I37" s="41">
        <v>567777.26</v>
      </c>
      <c r="J37" s="40">
        <f t="shared" si="0"/>
        <v>5819553.2799999993</v>
      </c>
      <c r="K37" s="44">
        <f t="shared" si="2"/>
        <v>8026.9700413793098</v>
      </c>
      <c r="L37" s="39">
        <v>5251776.0199999996</v>
      </c>
      <c r="M37" s="41">
        <v>567777.26</v>
      </c>
      <c r="N37" s="40">
        <f t="shared" si="1"/>
        <v>5819553.2799999993</v>
      </c>
      <c r="O37" s="57" t="e">
        <f t="shared" si="3"/>
        <v>#DIV/0!</v>
      </c>
    </row>
    <row r="38" spans="1:15" ht="15.5">
      <c r="A38" s="27" t="s">
        <v>555</v>
      </c>
      <c r="B38" s="13" t="s">
        <v>35</v>
      </c>
      <c r="C38" s="13" t="s">
        <v>5</v>
      </c>
      <c r="D38" s="18" t="s">
        <v>35</v>
      </c>
      <c r="E38" s="14">
        <v>8.5999999999999993E-2</v>
      </c>
      <c r="F38" s="35">
        <v>1786</v>
      </c>
      <c r="G38" s="35"/>
      <c r="H38" s="39">
        <v>6337434.6799999997</v>
      </c>
      <c r="I38" s="41">
        <v>1191805.6200000001</v>
      </c>
      <c r="J38" s="40">
        <f t="shared" si="0"/>
        <v>7529240.2999999998</v>
      </c>
      <c r="K38" s="44">
        <f t="shared" si="2"/>
        <v>4215.7000559910412</v>
      </c>
      <c r="L38" s="39">
        <v>6337434.6799999997</v>
      </c>
      <c r="M38" s="41">
        <v>1191805.6200000001</v>
      </c>
      <c r="N38" s="40">
        <f t="shared" si="1"/>
        <v>7529240.2999999998</v>
      </c>
      <c r="O38" s="57" t="e">
        <f t="shared" si="3"/>
        <v>#DIV/0!</v>
      </c>
    </row>
    <row r="39" spans="1:15" ht="15.5">
      <c r="A39" s="27" t="s">
        <v>556</v>
      </c>
      <c r="B39" s="13" t="s">
        <v>36</v>
      </c>
      <c r="C39" s="13" t="s">
        <v>5</v>
      </c>
      <c r="D39" s="18" t="s">
        <v>36</v>
      </c>
      <c r="E39" s="14">
        <v>0.18</v>
      </c>
      <c r="F39" s="35">
        <v>2636</v>
      </c>
      <c r="G39" s="35"/>
      <c r="H39" s="39">
        <v>15022530.73</v>
      </c>
      <c r="I39" s="41">
        <v>2321950.09</v>
      </c>
      <c r="J39" s="40">
        <f t="shared" si="0"/>
        <v>17344480.82</v>
      </c>
      <c r="K39" s="44">
        <f t="shared" si="2"/>
        <v>6579.8485660091046</v>
      </c>
      <c r="L39" s="39">
        <v>15022530.73</v>
      </c>
      <c r="M39" s="41">
        <v>2321950.09</v>
      </c>
      <c r="N39" s="40">
        <f t="shared" si="1"/>
        <v>17344480.82</v>
      </c>
      <c r="O39" s="57" t="e">
        <f t="shared" si="3"/>
        <v>#DIV/0!</v>
      </c>
    </row>
    <row r="40" spans="1:15" ht="15.5">
      <c r="A40" s="27" t="s">
        <v>557</v>
      </c>
      <c r="B40" s="13" t="s">
        <v>37</v>
      </c>
      <c r="C40" s="13" t="s">
        <v>5</v>
      </c>
      <c r="D40" s="18" t="s">
        <v>37</v>
      </c>
      <c r="E40" s="14">
        <v>4.8000000000000001E-2</v>
      </c>
      <c r="F40" s="35">
        <v>3902</v>
      </c>
      <c r="G40" s="35"/>
      <c r="H40" s="39">
        <v>9270470.9199999999</v>
      </c>
      <c r="I40" s="41">
        <v>2715148.63</v>
      </c>
      <c r="J40" s="40">
        <f t="shared" si="0"/>
        <v>11985619.550000001</v>
      </c>
      <c r="K40" s="44">
        <f t="shared" si="2"/>
        <v>3071.660571501794</v>
      </c>
      <c r="L40" s="39">
        <v>9270470.9199999999</v>
      </c>
      <c r="M40" s="41">
        <v>2715148.63</v>
      </c>
      <c r="N40" s="40">
        <f t="shared" si="1"/>
        <v>11985619.550000001</v>
      </c>
      <c r="O40" s="57" t="e">
        <f t="shared" si="3"/>
        <v>#DIV/0!</v>
      </c>
    </row>
    <row r="41" spans="1:15" ht="15.5">
      <c r="A41" s="27" t="s">
        <v>558</v>
      </c>
      <c r="B41" s="13" t="s">
        <v>38</v>
      </c>
      <c r="C41" s="13" t="s">
        <v>5</v>
      </c>
      <c r="D41" s="18" t="s">
        <v>38</v>
      </c>
      <c r="E41" s="14">
        <v>0.126</v>
      </c>
      <c r="F41" s="35">
        <v>13005</v>
      </c>
      <c r="G41" s="35"/>
      <c r="H41" s="39">
        <v>33971836.509999998</v>
      </c>
      <c r="I41" s="41">
        <v>8028193.1299999999</v>
      </c>
      <c r="J41" s="40">
        <f t="shared" si="0"/>
        <v>42000029.640000001</v>
      </c>
      <c r="K41" s="44">
        <f t="shared" si="2"/>
        <v>3229.529384083045</v>
      </c>
      <c r="L41" s="39">
        <v>33971836.509999998</v>
      </c>
      <c r="M41" s="41">
        <v>8028193.1299999999</v>
      </c>
      <c r="N41" s="40">
        <f t="shared" si="1"/>
        <v>42000029.640000001</v>
      </c>
      <c r="O41" s="57" t="e">
        <f t="shared" si="3"/>
        <v>#DIV/0!</v>
      </c>
    </row>
    <row r="42" spans="1:15" ht="15.5">
      <c r="A42" s="27" t="s">
        <v>559</v>
      </c>
      <c r="B42" s="13" t="s">
        <v>39</v>
      </c>
      <c r="C42" s="13" t="s">
        <v>5</v>
      </c>
      <c r="D42" s="18" t="s">
        <v>39</v>
      </c>
      <c r="E42" s="14">
        <v>0.11</v>
      </c>
      <c r="F42" s="35">
        <v>992</v>
      </c>
      <c r="G42" s="35"/>
      <c r="H42" s="39">
        <v>8850628.4600000009</v>
      </c>
      <c r="I42" s="41">
        <v>1031514.46</v>
      </c>
      <c r="J42" s="40">
        <f t="shared" si="0"/>
        <v>9882142.9200000018</v>
      </c>
      <c r="K42" s="44">
        <f t="shared" si="2"/>
        <v>9961.8376209677444</v>
      </c>
      <c r="L42" s="39">
        <v>8850628.4600000009</v>
      </c>
      <c r="M42" s="41">
        <v>1031514.46</v>
      </c>
      <c r="N42" s="40">
        <f t="shared" si="1"/>
        <v>9882142.9200000018</v>
      </c>
      <c r="O42" s="57" t="e">
        <f t="shared" si="3"/>
        <v>#DIV/0!</v>
      </c>
    </row>
    <row r="43" spans="1:15" ht="15.5">
      <c r="A43" s="27" t="s">
        <v>560</v>
      </c>
      <c r="B43" s="13" t="s">
        <v>40</v>
      </c>
      <c r="C43" s="13" t="s">
        <v>5</v>
      </c>
      <c r="D43" s="18" t="s">
        <v>40</v>
      </c>
      <c r="E43" s="14">
        <v>0.29399999999999998</v>
      </c>
      <c r="F43" s="35">
        <v>1665</v>
      </c>
      <c r="G43" s="35"/>
      <c r="H43" s="39">
        <v>11039908.6</v>
      </c>
      <c r="I43" s="41">
        <v>1485234.66</v>
      </c>
      <c r="J43" s="40">
        <f t="shared" si="0"/>
        <v>12525143.26</v>
      </c>
      <c r="K43" s="44">
        <f t="shared" si="2"/>
        <v>7522.6085645645644</v>
      </c>
      <c r="L43" s="39">
        <v>11039908.6</v>
      </c>
      <c r="M43" s="41">
        <v>1485234.66</v>
      </c>
      <c r="N43" s="40">
        <f t="shared" si="1"/>
        <v>12525143.26</v>
      </c>
      <c r="O43" s="57" t="e">
        <f t="shared" si="3"/>
        <v>#DIV/0!</v>
      </c>
    </row>
    <row r="44" spans="1:15" ht="15.5">
      <c r="A44" s="27" t="s">
        <v>561</v>
      </c>
      <c r="B44" s="13" t="s">
        <v>41</v>
      </c>
      <c r="C44" s="13" t="s">
        <v>5</v>
      </c>
      <c r="D44" s="18" t="s">
        <v>41</v>
      </c>
      <c r="E44" s="14">
        <v>0.11800000000000001</v>
      </c>
      <c r="F44" s="35">
        <v>2435</v>
      </c>
      <c r="G44" s="35"/>
      <c r="H44" s="39">
        <v>9653649.8399999999</v>
      </c>
      <c r="I44" s="41">
        <v>1983482.73</v>
      </c>
      <c r="J44" s="40">
        <f t="shared" si="0"/>
        <v>11637132.57</v>
      </c>
      <c r="K44" s="44">
        <f t="shared" si="2"/>
        <v>4779.1098850102671</v>
      </c>
      <c r="L44" s="39">
        <v>9653649.8399999999</v>
      </c>
      <c r="M44" s="41">
        <v>1983482.73</v>
      </c>
      <c r="N44" s="40">
        <f t="shared" si="1"/>
        <v>11637132.57</v>
      </c>
      <c r="O44" s="57" t="e">
        <f t="shared" si="3"/>
        <v>#DIV/0!</v>
      </c>
    </row>
    <row r="45" spans="1:15" ht="15.5">
      <c r="A45" s="27" t="s">
        <v>562</v>
      </c>
      <c r="B45" s="13" t="s">
        <v>42</v>
      </c>
      <c r="C45" s="13" t="s">
        <v>5</v>
      </c>
      <c r="D45" s="18" t="s">
        <v>42</v>
      </c>
      <c r="E45" s="14">
        <v>7.5999999999999998E-2</v>
      </c>
      <c r="F45" s="35">
        <v>2292</v>
      </c>
      <c r="G45" s="35"/>
      <c r="H45" s="39">
        <v>9477411.8300000001</v>
      </c>
      <c r="I45" s="41">
        <v>1682707.87</v>
      </c>
      <c r="J45" s="40">
        <f t="shared" si="0"/>
        <v>11160119.699999999</v>
      </c>
      <c r="K45" s="44">
        <f t="shared" si="2"/>
        <v>4869.1621727748688</v>
      </c>
      <c r="L45" s="39">
        <v>9477411.8300000001</v>
      </c>
      <c r="M45" s="41">
        <v>1682707.87</v>
      </c>
      <c r="N45" s="40">
        <f t="shared" si="1"/>
        <v>11160119.699999999</v>
      </c>
      <c r="O45" s="57" t="e">
        <f t="shared" si="3"/>
        <v>#DIV/0!</v>
      </c>
    </row>
    <row r="46" spans="1:15" ht="15.5">
      <c r="A46" s="27" t="s">
        <v>563</v>
      </c>
      <c r="B46" s="13" t="s">
        <v>43</v>
      </c>
      <c r="C46" s="13" t="s">
        <v>5</v>
      </c>
      <c r="D46" s="18" t="s">
        <v>43</v>
      </c>
      <c r="E46" s="14">
        <v>0.27200000000000002</v>
      </c>
      <c r="F46" s="35">
        <v>641</v>
      </c>
      <c r="G46" s="35"/>
      <c r="H46" s="39">
        <v>5383893.4900000002</v>
      </c>
      <c r="I46" s="41">
        <v>580869.47</v>
      </c>
      <c r="J46" s="40">
        <f t="shared" si="0"/>
        <v>5964762.96</v>
      </c>
      <c r="K46" s="44">
        <f t="shared" si="2"/>
        <v>9305.4024336973471</v>
      </c>
      <c r="L46" s="39">
        <v>5383893.4900000002</v>
      </c>
      <c r="M46" s="41">
        <v>580869.47</v>
      </c>
      <c r="N46" s="40">
        <f t="shared" si="1"/>
        <v>5964762.96</v>
      </c>
      <c r="O46" s="57" t="e">
        <f t="shared" si="3"/>
        <v>#DIV/0!</v>
      </c>
    </row>
    <row r="47" spans="1:15" ht="15.5">
      <c r="A47" s="27" t="s">
        <v>564</v>
      </c>
      <c r="B47" s="13" t="s">
        <v>44</v>
      </c>
      <c r="C47" s="13" t="s">
        <v>5</v>
      </c>
      <c r="D47" s="18" t="s">
        <v>44</v>
      </c>
      <c r="E47" s="14">
        <v>0.14599999999999999</v>
      </c>
      <c r="F47" s="35">
        <v>1360</v>
      </c>
      <c r="G47" s="35"/>
      <c r="H47" s="39">
        <v>9629210.3100000005</v>
      </c>
      <c r="I47" s="41">
        <v>1406212.45</v>
      </c>
      <c r="J47" s="40">
        <f t="shared" si="0"/>
        <v>11035422.76</v>
      </c>
      <c r="K47" s="44">
        <f t="shared" si="2"/>
        <v>8114.2814411764703</v>
      </c>
      <c r="L47" s="39">
        <v>9629210.3100000005</v>
      </c>
      <c r="M47" s="41">
        <v>1406212.45</v>
      </c>
      <c r="N47" s="40">
        <f t="shared" si="1"/>
        <v>11035422.76</v>
      </c>
      <c r="O47" s="57" t="e">
        <f t="shared" si="3"/>
        <v>#DIV/0!</v>
      </c>
    </row>
    <row r="48" spans="1:15" ht="15.5">
      <c r="A48" s="27" t="s">
        <v>565</v>
      </c>
      <c r="B48" s="13" t="s">
        <v>45</v>
      </c>
      <c r="C48" s="13" t="s">
        <v>5</v>
      </c>
      <c r="D48" s="18" t="s">
        <v>45</v>
      </c>
      <c r="E48" s="14">
        <v>0.14800000000000002</v>
      </c>
      <c r="F48" s="35">
        <v>1545</v>
      </c>
      <c r="G48" s="35"/>
      <c r="H48" s="39">
        <v>6004336.1399999997</v>
      </c>
      <c r="I48" s="41">
        <v>1016288.62</v>
      </c>
      <c r="J48" s="40">
        <f t="shared" si="0"/>
        <v>7020624.7599999998</v>
      </c>
      <c r="K48" s="44">
        <f t="shared" si="2"/>
        <v>4544.0936957928798</v>
      </c>
      <c r="L48" s="39">
        <v>6004336.1399999997</v>
      </c>
      <c r="M48" s="41">
        <v>1016288.62</v>
      </c>
      <c r="N48" s="40">
        <f t="shared" si="1"/>
        <v>7020624.7599999998</v>
      </c>
      <c r="O48" s="57" t="e">
        <f t="shared" si="3"/>
        <v>#DIV/0!</v>
      </c>
    </row>
    <row r="49" spans="1:15" ht="15.5">
      <c r="A49" s="27" t="s">
        <v>566</v>
      </c>
      <c r="B49" s="13" t="s">
        <v>46</v>
      </c>
      <c r="C49" s="13" t="s">
        <v>5</v>
      </c>
      <c r="D49" s="18" t="s">
        <v>46</v>
      </c>
      <c r="E49" s="14">
        <v>7.0999999999999994E-2</v>
      </c>
      <c r="F49" s="35">
        <v>2459</v>
      </c>
      <c r="G49" s="35"/>
      <c r="H49" s="39">
        <v>8291976.8300000001</v>
      </c>
      <c r="I49" s="41">
        <v>1659124.85</v>
      </c>
      <c r="J49" s="40">
        <f t="shared" si="0"/>
        <v>9951101.6799999997</v>
      </c>
      <c r="K49" s="44">
        <f t="shared" si="2"/>
        <v>4046.808328588857</v>
      </c>
      <c r="L49" s="39">
        <v>8291976.8300000001</v>
      </c>
      <c r="M49" s="41">
        <v>1659124.85</v>
      </c>
      <c r="N49" s="40">
        <f t="shared" si="1"/>
        <v>9951101.6799999997</v>
      </c>
      <c r="O49" s="57" t="e">
        <f t="shared" si="3"/>
        <v>#DIV/0!</v>
      </c>
    </row>
    <row r="50" spans="1:15" ht="15.5">
      <c r="A50" s="27" t="s">
        <v>567</v>
      </c>
      <c r="B50" s="13" t="s">
        <v>47</v>
      </c>
      <c r="C50" s="13" t="s">
        <v>5</v>
      </c>
      <c r="D50" s="18" t="s">
        <v>47</v>
      </c>
      <c r="E50" s="14">
        <v>0.17399999999999999</v>
      </c>
      <c r="F50" s="35">
        <v>957</v>
      </c>
      <c r="G50" s="35"/>
      <c r="H50" s="39">
        <v>6684495.4100000001</v>
      </c>
      <c r="I50" s="41">
        <v>767146.17</v>
      </c>
      <c r="J50" s="40">
        <f t="shared" si="0"/>
        <v>7451641.5800000001</v>
      </c>
      <c r="K50" s="44">
        <f t="shared" si="2"/>
        <v>7786.459331243469</v>
      </c>
      <c r="L50" s="39">
        <v>6684495.4100000001</v>
      </c>
      <c r="M50" s="41">
        <v>767146.17</v>
      </c>
      <c r="N50" s="40">
        <f t="shared" si="1"/>
        <v>7451641.5800000001</v>
      </c>
      <c r="O50" s="57" t="e">
        <f t="shared" si="3"/>
        <v>#DIV/0!</v>
      </c>
    </row>
    <row r="51" spans="1:15" ht="15.5">
      <c r="A51" s="27" t="s">
        <v>568</v>
      </c>
      <c r="B51" s="13" t="s">
        <v>48</v>
      </c>
      <c r="C51" s="13" t="s">
        <v>5</v>
      </c>
      <c r="D51" s="18" t="s">
        <v>48</v>
      </c>
      <c r="E51" s="14">
        <v>6.4000000000000001E-2</v>
      </c>
      <c r="F51" s="35">
        <v>6530</v>
      </c>
      <c r="G51" s="35"/>
      <c r="H51" s="39">
        <v>15326765.85</v>
      </c>
      <c r="I51" s="41">
        <v>3781308.95</v>
      </c>
      <c r="J51" s="40">
        <f t="shared" si="0"/>
        <v>19108074.800000001</v>
      </c>
      <c r="K51" s="44">
        <f t="shared" si="2"/>
        <v>2926.198284839204</v>
      </c>
      <c r="L51" s="39">
        <v>15326765.85</v>
      </c>
      <c r="M51" s="41">
        <v>3781308.95</v>
      </c>
      <c r="N51" s="40">
        <f t="shared" si="1"/>
        <v>19108074.800000001</v>
      </c>
      <c r="O51" s="57" t="e">
        <f t="shared" si="3"/>
        <v>#DIV/0!</v>
      </c>
    </row>
    <row r="52" spans="1:15" ht="15.5">
      <c r="A52" s="27" t="s">
        <v>569</v>
      </c>
      <c r="B52" s="13" t="s">
        <v>49</v>
      </c>
      <c r="C52" s="13" t="s">
        <v>5</v>
      </c>
      <c r="D52" s="18" t="s">
        <v>49</v>
      </c>
      <c r="E52" s="14">
        <v>0.23</v>
      </c>
      <c r="F52" s="35">
        <v>2527</v>
      </c>
      <c r="G52" s="35"/>
      <c r="H52" s="39">
        <v>13587377.1</v>
      </c>
      <c r="I52" s="41">
        <v>2022036.5</v>
      </c>
      <c r="J52" s="40">
        <f t="shared" si="0"/>
        <v>15609413.6</v>
      </c>
      <c r="K52" s="44">
        <f t="shared" si="2"/>
        <v>6177.053264740799</v>
      </c>
      <c r="L52" s="39">
        <v>13587377.1</v>
      </c>
      <c r="M52" s="41">
        <v>2022036.5</v>
      </c>
      <c r="N52" s="40">
        <f t="shared" si="1"/>
        <v>15609413.6</v>
      </c>
      <c r="O52" s="57" t="e">
        <f t="shared" si="3"/>
        <v>#DIV/0!</v>
      </c>
    </row>
    <row r="53" spans="1:15" ht="15.5">
      <c r="A53" s="27" t="s">
        <v>570</v>
      </c>
      <c r="B53" s="13" t="s">
        <v>50</v>
      </c>
      <c r="C53" s="13" t="s">
        <v>5</v>
      </c>
      <c r="D53" s="18" t="s">
        <v>50</v>
      </c>
      <c r="E53" s="14">
        <v>0.11599999999999999</v>
      </c>
      <c r="F53" s="35">
        <v>1365</v>
      </c>
      <c r="G53" s="35"/>
      <c r="H53" s="39">
        <v>4236081.24</v>
      </c>
      <c r="I53" s="41">
        <v>1107522.0900000001</v>
      </c>
      <c r="J53" s="40">
        <f t="shared" si="0"/>
        <v>5343603.33</v>
      </c>
      <c r="K53" s="44">
        <f t="shared" si="2"/>
        <v>3914.7277142857142</v>
      </c>
      <c r="L53" s="39">
        <v>4236081.24</v>
      </c>
      <c r="M53" s="41">
        <v>1107522.0900000001</v>
      </c>
      <c r="N53" s="40">
        <f t="shared" si="1"/>
        <v>5343603.33</v>
      </c>
      <c r="O53" s="57" t="e">
        <f t="shared" si="3"/>
        <v>#DIV/0!</v>
      </c>
    </row>
    <row r="54" spans="1:15" ht="15.5">
      <c r="A54" s="27" t="s">
        <v>571</v>
      </c>
      <c r="B54" s="13" t="s">
        <v>51</v>
      </c>
      <c r="C54" s="13" t="s">
        <v>5</v>
      </c>
      <c r="D54" s="18" t="s">
        <v>51</v>
      </c>
      <c r="E54" s="14">
        <v>0.13699999999999998</v>
      </c>
      <c r="F54" s="35">
        <v>1124</v>
      </c>
      <c r="G54" s="35"/>
      <c r="H54" s="39">
        <v>5024764.96</v>
      </c>
      <c r="I54" s="41">
        <v>936343.67</v>
      </c>
      <c r="J54" s="40">
        <f t="shared" si="0"/>
        <v>5961108.6299999999</v>
      </c>
      <c r="K54" s="44">
        <f t="shared" si="2"/>
        <v>5303.4774288256231</v>
      </c>
      <c r="L54" s="39">
        <v>5024764.96</v>
      </c>
      <c r="M54" s="41">
        <v>936343.67</v>
      </c>
      <c r="N54" s="40">
        <f t="shared" si="1"/>
        <v>5961108.6299999999</v>
      </c>
      <c r="O54" s="57" t="e">
        <f t="shared" si="3"/>
        <v>#DIV/0!</v>
      </c>
    </row>
    <row r="55" spans="1:15" ht="15.5">
      <c r="A55" s="27" t="s">
        <v>572</v>
      </c>
      <c r="B55" s="13" t="s">
        <v>52</v>
      </c>
      <c r="C55" s="13" t="s">
        <v>5</v>
      </c>
      <c r="D55" s="18" t="s">
        <v>52</v>
      </c>
      <c r="E55" s="14">
        <v>0.19</v>
      </c>
      <c r="F55" s="35">
        <v>1199</v>
      </c>
      <c r="G55" s="35"/>
      <c r="H55" s="39">
        <v>6882432.7199999997</v>
      </c>
      <c r="I55" s="41">
        <v>1060705.96</v>
      </c>
      <c r="J55" s="40">
        <f t="shared" si="0"/>
        <v>7943138.6799999997</v>
      </c>
      <c r="K55" s="44">
        <f t="shared" si="2"/>
        <v>6624.8029024186817</v>
      </c>
      <c r="L55" s="39">
        <v>6882432.7199999997</v>
      </c>
      <c r="M55" s="41">
        <v>1060705.96</v>
      </c>
      <c r="N55" s="40">
        <f t="shared" si="1"/>
        <v>7943138.6799999997</v>
      </c>
      <c r="O55" s="57" t="e">
        <f t="shared" si="3"/>
        <v>#DIV/0!</v>
      </c>
    </row>
    <row r="56" spans="1:15" ht="15.5">
      <c r="A56" s="27" t="s">
        <v>573</v>
      </c>
      <c r="B56" s="13" t="s">
        <v>53</v>
      </c>
      <c r="C56" s="13" t="s">
        <v>5</v>
      </c>
      <c r="D56" s="18" t="s">
        <v>53</v>
      </c>
      <c r="E56" s="14">
        <v>0.13800000000000001</v>
      </c>
      <c r="F56" s="35">
        <v>6020</v>
      </c>
      <c r="G56" s="35"/>
      <c r="H56" s="39">
        <v>21939665</v>
      </c>
      <c r="I56" s="41">
        <v>4897759.09</v>
      </c>
      <c r="J56" s="40">
        <f t="shared" si="0"/>
        <v>26837424.09</v>
      </c>
      <c r="K56" s="44">
        <f t="shared" si="2"/>
        <v>4458.0438687707638</v>
      </c>
      <c r="L56" s="39">
        <v>21939665</v>
      </c>
      <c r="M56" s="41">
        <v>4897759.09</v>
      </c>
      <c r="N56" s="40">
        <f t="shared" si="1"/>
        <v>26837424.09</v>
      </c>
      <c r="O56" s="57" t="e">
        <f t="shared" si="3"/>
        <v>#DIV/0!</v>
      </c>
    </row>
    <row r="57" spans="1:15" ht="15.5">
      <c r="A57" s="27" t="s">
        <v>574</v>
      </c>
      <c r="B57" s="13" t="s">
        <v>54</v>
      </c>
      <c r="C57" s="13" t="s">
        <v>5</v>
      </c>
      <c r="D57" s="18" t="s">
        <v>54</v>
      </c>
      <c r="E57" s="14">
        <v>0.21600000000000003</v>
      </c>
      <c r="F57" s="35">
        <v>937</v>
      </c>
      <c r="G57" s="35"/>
      <c r="H57" s="39">
        <v>7091104.5499999998</v>
      </c>
      <c r="I57" s="41">
        <v>754761.27</v>
      </c>
      <c r="J57" s="40">
        <f t="shared" si="0"/>
        <v>7845865.8200000003</v>
      </c>
      <c r="K57" s="44">
        <f t="shared" si="2"/>
        <v>8373.3893489861257</v>
      </c>
      <c r="L57" s="39">
        <v>7091104.5499999998</v>
      </c>
      <c r="M57" s="41">
        <v>754761.27</v>
      </c>
      <c r="N57" s="40">
        <f t="shared" si="1"/>
        <v>7845865.8200000003</v>
      </c>
      <c r="O57" s="57" t="e">
        <f t="shared" si="3"/>
        <v>#DIV/0!</v>
      </c>
    </row>
    <row r="58" spans="1:15" ht="15.5">
      <c r="A58" s="27" t="s">
        <v>575</v>
      </c>
      <c r="B58" s="13" t="s">
        <v>55</v>
      </c>
      <c r="C58" s="13" t="s">
        <v>5</v>
      </c>
      <c r="D58" s="18" t="s">
        <v>55</v>
      </c>
      <c r="E58" s="14">
        <v>0.21600000000000003</v>
      </c>
      <c r="F58" s="35">
        <v>1396</v>
      </c>
      <c r="G58" s="35"/>
      <c r="H58" s="39">
        <v>9181628.0299999993</v>
      </c>
      <c r="I58" s="41">
        <v>1221793.28</v>
      </c>
      <c r="J58" s="40">
        <f t="shared" si="0"/>
        <v>10403421.309999999</v>
      </c>
      <c r="K58" s="44">
        <f t="shared" si="2"/>
        <v>7452.307528653294</v>
      </c>
      <c r="L58" s="39">
        <v>9181628.0299999993</v>
      </c>
      <c r="M58" s="41">
        <v>1221793.28</v>
      </c>
      <c r="N58" s="40">
        <f t="shared" si="1"/>
        <v>10403421.309999999</v>
      </c>
      <c r="O58" s="57" t="e">
        <f t="shared" si="3"/>
        <v>#DIV/0!</v>
      </c>
    </row>
    <row r="59" spans="1:15" ht="15.5">
      <c r="A59" s="27" t="s">
        <v>576</v>
      </c>
      <c r="B59" s="13" t="s">
        <v>56</v>
      </c>
      <c r="C59" s="13" t="s">
        <v>5</v>
      </c>
      <c r="D59" s="18" t="s">
        <v>56</v>
      </c>
      <c r="E59" s="14">
        <v>0.41</v>
      </c>
      <c r="F59" s="35">
        <v>1483</v>
      </c>
      <c r="G59" s="35"/>
      <c r="H59" s="39">
        <v>12765444.26</v>
      </c>
      <c r="I59" s="41">
        <v>1524724.97</v>
      </c>
      <c r="J59" s="40">
        <f t="shared" si="0"/>
        <v>14290169.23</v>
      </c>
      <c r="K59" s="44">
        <f t="shared" si="2"/>
        <v>9635.9873432231961</v>
      </c>
      <c r="L59" s="39">
        <v>12765444.26</v>
      </c>
      <c r="M59" s="41">
        <v>1524724.97</v>
      </c>
      <c r="N59" s="40">
        <f t="shared" si="1"/>
        <v>14290169.23</v>
      </c>
      <c r="O59" s="57" t="e">
        <f t="shared" si="3"/>
        <v>#DIV/0!</v>
      </c>
    </row>
    <row r="60" spans="1:15" ht="15.5">
      <c r="A60" s="27" t="s">
        <v>577</v>
      </c>
      <c r="B60" s="13" t="s">
        <v>57</v>
      </c>
      <c r="C60" s="13" t="s">
        <v>5</v>
      </c>
      <c r="D60" s="18" t="s">
        <v>57</v>
      </c>
      <c r="E60" s="14">
        <v>9.6999999999999989E-2</v>
      </c>
      <c r="F60" s="35">
        <v>1021</v>
      </c>
      <c r="G60" s="35"/>
      <c r="H60" s="39">
        <v>6454357.8200000003</v>
      </c>
      <c r="I60" s="41">
        <v>929290.35</v>
      </c>
      <c r="J60" s="40">
        <f t="shared" si="0"/>
        <v>7383648.1699999999</v>
      </c>
      <c r="K60" s="44">
        <f t="shared" si="2"/>
        <v>7231.7807737512239</v>
      </c>
      <c r="L60" s="39">
        <v>6454357.8200000003</v>
      </c>
      <c r="M60" s="41">
        <v>929290.35</v>
      </c>
      <c r="N60" s="40">
        <f t="shared" si="1"/>
        <v>7383648.1699999999</v>
      </c>
      <c r="O60" s="57" t="e">
        <f t="shared" si="3"/>
        <v>#DIV/0!</v>
      </c>
    </row>
    <row r="61" spans="1:15" ht="15.5">
      <c r="A61" s="27" t="s">
        <v>578</v>
      </c>
      <c r="B61" s="13" t="s">
        <v>58</v>
      </c>
      <c r="C61" s="13" t="s">
        <v>5</v>
      </c>
      <c r="D61" s="18" t="s">
        <v>58</v>
      </c>
      <c r="E61" s="14">
        <v>8.8000000000000009E-2</v>
      </c>
      <c r="F61" s="35">
        <v>1787</v>
      </c>
      <c r="G61" s="35"/>
      <c r="H61" s="39">
        <v>5969122.5999999996</v>
      </c>
      <c r="I61" s="41">
        <v>1238440.19</v>
      </c>
      <c r="J61" s="40">
        <f t="shared" si="0"/>
        <v>7207562.7899999991</v>
      </c>
      <c r="K61" s="44">
        <f t="shared" si="2"/>
        <v>4033.3311639619469</v>
      </c>
      <c r="L61" s="39">
        <v>5969122.5999999996</v>
      </c>
      <c r="M61" s="41">
        <v>1238440.19</v>
      </c>
      <c r="N61" s="40">
        <f t="shared" si="1"/>
        <v>7207562.7899999991</v>
      </c>
      <c r="O61" s="57" t="e">
        <f t="shared" si="3"/>
        <v>#DIV/0!</v>
      </c>
    </row>
    <row r="62" spans="1:15" ht="15.5">
      <c r="A62" s="27" t="s">
        <v>579</v>
      </c>
      <c r="B62" s="13" t="s">
        <v>59</v>
      </c>
      <c r="C62" s="13" t="s">
        <v>5</v>
      </c>
      <c r="D62" s="18" t="s">
        <v>59</v>
      </c>
      <c r="E62" s="14">
        <v>0.125</v>
      </c>
      <c r="F62" s="35">
        <v>6086</v>
      </c>
      <c r="G62" s="35"/>
      <c r="H62" s="39">
        <v>25832532.82</v>
      </c>
      <c r="I62" s="41">
        <v>4673390.6399999997</v>
      </c>
      <c r="J62" s="40">
        <f t="shared" si="0"/>
        <v>30505923.460000001</v>
      </c>
      <c r="K62" s="44">
        <f t="shared" si="2"/>
        <v>5012.4751002300363</v>
      </c>
      <c r="L62" s="39">
        <v>25832532.82</v>
      </c>
      <c r="M62" s="41">
        <v>4673390.6399999997</v>
      </c>
      <c r="N62" s="40">
        <f t="shared" si="1"/>
        <v>30505923.460000001</v>
      </c>
      <c r="O62" s="57" t="e">
        <f t="shared" si="3"/>
        <v>#DIV/0!</v>
      </c>
    </row>
    <row r="63" spans="1:15" ht="15.5">
      <c r="A63" s="27" t="s">
        <v>580</v>
      </c>
      <c r="B63" s="13" t="s">
        <v>60</v>
      </c>
      <c r="C63" s="13" t="s">
        <v>5</v>
      </c>
      <c r="D63" s="18" t="s">
        <v>60</v>
      </c>
      <c r="E63" s="14">
        <v>0.12300000000000001</v>
      </c>
      <c r="F63" s="35">
        <v>847</v>
      </c>
      <c r="G63" s="35"/>
      <c r="H63" s="39">
        <v>5949849.9100000001</v>
      </c>
      <c r="I63" s="41">
        <v>674451.92</v>
      </c>
      <c r="J63" s="40">
        <f t="shared" si="0"/>
        <v>6624301.8300000001</v>
      </c>
      <c r="K63" s="44">
        <f t="shared" si="2"/>
        <v>7820.8994451003546</v>
      </c>
      <c r="L63" s="39">
        <v>5949849.9100000001</v>
      </c>
      <c r="M63" s="41">
        <v>674451.92</v>
      </c>
      <c r="N63" s="40">
        <f t="shared" si="1"/>
        <v>6624301.8300000001</v>
      </c>
      <c r="O63" s="57" t="e">
        <f t="shared" si="3"/>
        <v>#DIV/0!</v>
      </c>
    </row>
    <row r="64" spans="1:15" ht="15.5">
      <c r="A64" s="27" t="s">
        <v>581</v>
      </c>
      <c r="B64" s="13" t="s">
        <v>61</v>
      </c>
      <c r="C64" s="13" t="s">
        <v>5</v>
      </c>
      <c r="D64" s="18" t="s">
        <v>61</v>
      </c>
      <c r="E64" s="14">
        <v>0.11800000000000001</v>
      </c>
      <c r="F64" s="35">
        <v>1296</v>
      </c>
      <c r="G64" s="35"/>
      <c r="H64" s="39">
        <v>9736189.0299999993</v>
      </c>
      <c r="I64" s="41">
        <v>1031857.04</v>
      </c>
      <c r="J64" s="40">
        <f t="shared" si="0"/>
        <v>10768046.07</v>
      </c>
      <c r="K64" s="44">
        <f t="shared" si="2"/>
        <v>8308.6775231481479</v>
      </c>
      <c r="L64" s="39">
        <v>9736189.0299999993</v>
      </c>
      <c r="M64" s="41">
        <v>1031857.04</v>
      </c>
      <c r="N64" s="40">
        <f t="shared" si="1"/>
        <v>10768046.07</v>
      </c>
      <c r="O64" s="57" t="e">
        <f t="shared" si="3"/>
        <v>#DIV/0!</v>
      </c>
    </row>
    <row r="65" spans="1:15" ht="15.5">
      <c r="A65" s="27" t="s">
        <v>582</v>
      </c>
      <c r="B65" s="13" t="s">
        <v>62</v>
      </c>
      <c r="C65" s="13" t="s">
        <v>5</v>
      </c>
      <c r="D65" s="18" t="s">
        <v>62</v>
      </c>
      <c r="E65" s="14">
        <v>0.21600000000000003</v>
      </c>
      <c r="F65" s="35">
        <v>519</v>
      </c>
      <c r="G65" s="35"/>
      <c r="H65" s="39">
        <v>5540282.1299999999</v>
      </c>
      <c r="I65" s="41">
        <v>691910.88</v>
      </c>
      <c r="J65" s="40">
        <f t="shared" si="0"/>
        <v>6232193.0099999998</v>
      </c>
      <c r="K65" s="44">
        <f t="shared" si="2"/>
        <v>12008.079017341041</v>
      </c>
      <c r="L65" s="39">
        <v>5540282.1299999999</v>
      </c>
      <c r="M65" s="41">
        <v>691910.88</v>
      </c>
      <c r="N65" s="40">
        <f t="shared" si="1"/>
        <v>6232193.0099999998</v>
      </c>
      <c r="O65" s="57" t="e">
        <f t="shared" si="3"/>
        <v>#DIV/0!</v>
      </c>
    </row>
    <row r="66" spans="1:15" ht="15.5">
      <c r="A66" s="27" t="s">
        <v>524</v>
      </c>
      <c r="B66" s="13" t="s">
        <v>63</v>
      </c>
      <c r="C66" s="13" t="s">
        <v>5</v>
      </c>
      <c r="D66" s="18" t="s">
        <v>63</v>
      </c>
      <c r="E66" s="14">
        <v>7.0999999999999994E-2</v>
      </c>
      <c r="F66" s="35">
        <v>1214</v>
      </c>
      <c r="G66" s="35"/>
      <c r="H66" s="39">
        <v>1626348.32</v>
      </c>
      <c r="I66" s="41">
        <v>529700.25</v>
      </c>
      <c r="J66" s="40">
        <f t="shared" si="0"/>
        <v>2156048.5700000003</v>
      </c>
      <c r="K66" s="44">
        <f t="shared" si="2"/>
        <v>1775.987289950577</v>
      </c>
      <c r="L66" s="39">
        <v>1626348.32</v>
      </c>
      <c r="M66" s="41">
        <v>529700.25</v>
      </c>
      <c r="N66" s="40">
        <f t="shared" si="1"/>
        <v>2156048.5700000003</v>
      </c>
      <c r="O66" s="57" t="e">
        <f t="shared" si="3"/>
        <v>#DIV/0!</v>
      </c>
    </row>
    <row r="67" spans="1:15" ht="15.5">
      <c r="A67" s="27" t="s">
        <v>523</v>
      </c>
      <c r="B67" s="13" t="s">
        <v>64</v>
      </c>
      <c r="C67" s="13" t="s">
        <v>5</v>
      </c>
      <c r="D67" s="18" t="s">
        <v>64</v>
      </c>
      <c r="E67" s="14">
        <v>5.4000000000000006E-2</v>
      </c>
      <c r="F67" s="35">
        <v>5350</v>
      </c>
      <c r="G67" s="35"/>
      <c r="H67" s="39">
        <v>11828889.310000001</v>
      </c>
      <c r="I67" s="41">
        <v>2184802.4300000002</v>
      </c>
      <c r="J67" s="40">
        <f t="shared" si="0"/>
        <v>14013691.74</v>
      </c>
      <c r="K67" s="44">
        <f t="shared" si="2"/>
        <v>2619.3816336448599</v>
      </c>
      <c r="L67" s="39">
        <v>11828889.310000001</v>
      </c>
      <c r="M67" s="41">
        <v>2184802.4300000002</v>
      </c>
      <c r="N67" s="40">
        <f t="shared" si="1"/>
        <v>14013691.74</v>
      </c>
      <c r="O67" s="57" t="e">
        <f t="shared" si="3"/>
        <v>#DIV/0!</v>
      </c>
    </row>
    <row r="68" spans="1:15" ht="15.5">
      <c r="A68" s="27" t="s">
        <v>522</v>
      </c>
      <c r="B68" s="13" t="s">
        <v>65</v>
      </c>
      <c r="C68" s="13" t="s">
        <v>5</v>
      </c>
      <c r="D68" s="18" t="s">
        <v>65</v>
      </c>
      <c r="E68" s="14">
        <v>0.16200000000000001</v>
      </c>
      <c r="F68" s="35">
        <v>856</v>
      </c>
      <c r="G68" s="35"/>
      <c r="H68" s="39">
        <v>7085713.6799999997</v>
      </c>
      <c r="I68" s="41">
        <v>730211.78</v>
      </c>
      <c r="J68" s="40">
        <f t="shared" si="0"/>
        <v>7815925.46</v>
      </c>
      <c r="K68" s="44">
        <f t="shared" si="2"/>
        <v>9130.7540420560745</v>
      </c>
      <c r="L68" s="39">
        <v>7085713.6799999997</v>
      </c>
      <c r="M68" s="41">
        <v>730211.78</v>
      </c>
      <c r="N68" s="40">
        <f t="shared" si="1"/>
        <v>7815925.46</v>
      </c>
      <c r="O68" s="57" t="e">
        <f t="shared" si="3"/>
        <v>#DIV/0!</v>
      </c>
    </row>
    <row r="69" spans="1:15" ht="15.5">
      <c r="A69" s="27" t="s">
        <v>583</v>
      </c>
      <c r="B69" s="13" t="s">
        <v>66</v>
      </c>
      <c r="C69" s="13" t="s">
        <v>5</v>
      </c>
      <c r="D69" s="18" t="s">
        <v>66</v>
      </c>
      <c r="E69" s="14">
        <v>0.251</v>
      </c>
      <c r="F69" s="35">
        <v>1462</v>
      </c>
      <c r="G69" s="35"/>
      <c r="H69" s="39">
        <v>9202677.75</v>
      </c>
      <c r="I69" s="41">
        <v>1347393.56</v>
      </c>
      <c r="J69" s="40">
        <f t="shared" si="0"/>
        <v>10550071.310000001</v>
      </c>
      <c r="K69" s="44">
        <f t="shared" si="2"/>
        <v>7216.191046511628</v>
      </c>
      <c r="L69" s="39">
        <v>9202677.75</v>
      </c>
      <c r="M69" s="41">
        <v>1347393.56</v>
      </c>
      <c r="N69" s="40">
        <f t="shared" si="1"/>
        <v>10550071.310000001</v>
      </c>
      <c r="O69" s="57" t="e">
        <f t="shared" si="3"/>
        <v>#DIV/0!</v>
      </c>
    </row>
    <row r="70" spans="1:15" ht="15.5">
      <c r="A70" s="27" t="s">
        <v>584</v>
      </c>
      <c r="B70" s="13" t="s">
        <v>67</v>
      </c>
      <c r="C70" s="13" t="s">
        <v>5</v>
      </c>
      <c r="D70" s="18" t="s">
        <v>67</v>
      </c>
      <c r="E70" s="14">
        <v>0.121</v>
      </c>
      <c r="F70" s="35">
        <v>4891</v>
      </c>
      <c r="G70" s="35"/>
      <c r="H70" s="39">
        <v>13358669.77</v>
      </c>
      <c r="I70" s="41">
        <v>3104924.47</v>
      </c>
      <c r="J70" s="40">
        <f t="shared" si="0"/>
        <v>16463594.24</v>
      </c>
      <c r="K70" s="44">
        <f t="shared" si="2"/>
        <v>3366.0998241668372</v>
      </c>
      <c r="L70" s="39">
        <v>13358669.77</v>
      </c>
      <c r="M70" s="41">
        <v>3104924.47</v>
      </c>
      <c r="N70" s="40">
        <f t="shared" si="1"/>
        <v>16463594.24</v>
      </c>
      <c r="O70" s="57" t="e">
        <f t="shared" si="3"/>
        <v>#DIV/0!</v>
      </c>
    </row>
    <row r="71" spans="1:15" ht="15.5">
      <c r="A71" s="27" t="s">
        <v>585</v>
      </c>
      <c r="B71" s="13" t="s">
        <v>68</v>
      </c>
      <c r="C71" s="13" t="s">
        <v>5</v>
      </c>
      <c r="D71" s="18" t="s">
        <v>68</v>
      </c>
      <c r="E71" s="14">
        <v>0.16300000000000001</v>
      </c>
      <c r="F71" s="35">
        <v>1314</v>
      </c>
      <c r="G71" s="35"/>
      <c r="H71" s="39">
        <v>4402533.17</v>
      </c>
      <c r="I71" s="41">
        <v>971522.45</v>
      </c>
      <c r="J71" s="40">
        <f t="shared" si="0"/>
        <v>5374055.6200000001</v>
      </c>
      <c r="K71" s="44">
        <f t="shared" si="2"/>
        <v>4089.8444596651448</v>
      </c>
      <c r="L71" s="39">
        <v>4402533.17</v>
      </c>
      <c r="M71" s="41">
        <v>971522.45</v>
      </c>
      <c r="N71" s="40">
        <f t="shared" si="1"/>
        <v>5374055.6200000001</v>
      </c>
      <c r="O71" s="57" t="e">
        <f t="shared" si="3"/>
        <v>#DIV/0!</v>
      </c>
    </row>
    <row r="72" spans="1:15" ht="15.5">
      <c r="A72" s="27" t="s">
        <v>586</v>
      </c>
      <c r="B72" s="13" t="s">
        <v>69</v>
      </c>
      <c r="C72" s="13" t="s">
        <v>5</v>
      </c>
      <c r="D72" s="18" t="s">
        <v>69</v>
      </c>
      <c r="E72" s="14">
        <v>0.14300000000000002</v>
      </c>
      <c r="F72" s="35">
        <v>997</v>
      </c>
      <c r="G72" s="35"/>
      <c r="H72" s="39">
        <v>7218405.7199999997</v>
      </c>
      <c r="I72" s="41">
        <v>892242.67</v>
      </c>
      <c r="J72" s="40">
        <f t="shared" ref="J72:J135" si="4">SUM(H72:I72)</f>
        <v>8110648.3899999997</v>
      </c>
      <c r="K72" s="44">
        <f t="shared" si="2"/>
        <v>8135.0535506519554</v>
      </c>
      <c r="L72" s="39">
        <v>7218405.7199999997</v>
      </c>
      <c r="M72" s="41">
        <v>892242.67</v>
      </c>
      <c r="N72" s="40">
        <f t="shared" ref="N72:N135" si="5">SUM(L72:M72)</f>
        <v>8110648.3899999997</v>
      </c>
      <c r="O72" s="57" t="e">
        <f t="shared" si="3"/>
        <v>#DIV/0!</v>
      </c>
    </row>
    <row r="73" spans="1:15" ht="15.5">
      <c r="A73" s="27" t="s">
        <v>587</v>
      </c>
      <c r="B73" s="13" t="s">
        <v>70</v>
      </c>
      <c r="C73" s="13" t="s">
        <v>5</v>
      </c>
      <c r="D73" s="18" t="s">
        <v>70</v>
      </c>
      <c r="E73" s="14">
        <v>0.17499999999999999</v>
      </c>
      <c r="F73" s="35">
        <v>1452</v>
      </c>
      <c r="G73" s="35"/>
      <c r="H73" s="39">
        <v>4513915.1500000004</v>
      </c>
      <c r="I73" s="41">
        <v>1016368.67</v>
      </c>
      <c r="J73" s="40">
        <f t="shared" si="4"/>
        <v>5530283.8200000003</v>
      </c>
      <c r="K73" s="44">
        <f t="shared" ref="K73:K136" si="6">J73/F73</f>
        <v>3808.7354132231408</v>
      </c>
      <c r="L73" s="39">
        <v>4513915.1500000004</v>
      </c>
      <c r="M73" s="41">
        <v>1016368.67</v>
      </c>
      <c r="N73" s="40">
        <f t="shared" si="5"/>
        <v>5530283.8200000003</v>
      </c>
      <c r="O73" s="57" t="e">
        <f t="shared" ref="O73:O136" si="7">N73/G73</f>
        <v>#DIV/0!</v>
      </c>
    </row>
    <row r="74" spans="1:15" ht="15.5">
      <c r="A74" s="27" t="s">
        <v>588</v>
      </c>
      <c r="B74" s="13" t="s">
        <v>71</v>
      </c>
      <c r="C74" s="13" t="s">
        <v>5</v>
      </c>
      <c r="D74" s="18" t="s">
        <v>71</v>
      </c>
      <c r="E74" s="14">
        <v>7.2999999999999995E-2</v>
      </c>
      <c r="F74" s="35">
        <v>5285</v>
      </c>
      <c r="G74" s="35"/>
      <c r="H74" s="39">
        <v>12647046.640000001</v>
      </c>
      <c r="I74" s="41">
        <v>3094157.6</v>
      </c>
      <c r="J74" s="40">
        <f t="shared" si="4"/>
        <v>15741204.24</v>
      </c>
      <c r="K74" s="44">
        <f t="shared" si="6"/>
        <v>2978.4681627246928</v>
      </c>
      <c r="L74" s="39">
        <v>12647046.640000001</v>
      </c>
      <c r="M74" s="41">
        <v>3094157.6</v>
      </c>
      <c r="N74" s="40">
        <f t="shared" si="5"/>
        <v>15741204.24</v>
      </c>
      <c r="O74" s="57" t="e">
        <f t="shared" si="7"/>
        <v>#DIV/0!</v>
      </c>
    </row>
    <row r="75" spans="1:15" ht="15.5">
      <c r="A75" s="27" t="s">
        <v>589</v>
      </c>
      <c r="B75" s="13" t="s">
        <v>72</v>
      </c>
      <c r="C75" s="13" t="s">
        <v>5</v>
      </c>
      <c r="D75" s="18" t="s">
        <v>72</v>
      </c>
      <c r="E75" s="14">
        <v>3.4000000000000002E-2</v>
      </c>
      <c r="F75" s="35">
        <v>17571</v>
      </c>
      <c r="G75" s="35"/>
      <c r="H75" s="39">
        <v>18637014.030000001</v>
      </c>
      <c r="I75" s="41">
        <v>7256318.5099999998</v>
      </c>
      <c r="J75" s="40">
        <f t="shared" si="4"/>
        <v>25893332.539999999</v>
      </c>
      <c r="K75" s="44">
        <f t="shared" si="6"/>
        <v>1473.6402333390245</v>
      </c>
      <c r="L75" s="39">
        <v>18637014.030000001</v>
      </c>
      <c r="M75" s="41">
        <v>7256318.5099999998</v>
      </c>
      <c r="N75" s="40">
        <f t="shared" si="5"/>
        <v>25893332.539999999</v>
      </c>
      <c r="O75" s="57" t="e">
        <f t="shared" si="7"/>
        <v>#DIV/0!</v>
      </c>
    </row>
    <row r="76" spans="1:15" ht="15.5">
      <c r="A76" s="27" t="s">
        <v>590</v>
      </c>
      <c r="B76" s="13" t="s">
        <v>73</v>
      </c>
      <c r="C76" s="13" t="s">
        <v>5</v>
      </c>
      <c r="D76" s="18" t="s">
        <v>73</v>
      </c>
      <c r="E76" s="14">
        <v>0.113</v>
      </c>
      <c r="F76" s="35">
        <v>1574</v>
      </c>
      <c r="G76" s="35"/>
      <c r="H76" s="39">
        <v>7444759.9400000004</v>
      </c>
      <c r="I76" s="41">
        <v>1120589.02</v>
      </c>
      <c r="J76" s="40">
        <f t="shared" si="4"/>
        <v>8565348.9600000009</v>
      </c>
      <c r="K76" s="44">
        <f t="shared" si="6"/>
        <v>5441.7718932655662</v>
      </c>
      <c r="L76" s="39">
        <v>7444759.9400000004</v>
      </c>
      <c r="M76" s="41">
        <v>1120589.02</v>
      </c>
      <c r="N76" s="40">
        <f t="shared" si="5"/>
        <v>8565348.9600000009</v>
      </c>
      <c r="O76" s="57" t="e">
        <f t="shared" si="7"/>
        <v>#DIV/0!</v>
      </c>
    </row>
    <row r="77" spans="1:15" ht="15.5">
      <c r="A77" s="27" t="s">
        <v>591</v>
      </c>
      <c r="B77" s="13" t="s">
        <v>74</v>
      </c>
      <c r="C77" s="13" t="s">
        <v>5</v>
      </c>
      <c r="D77" s="18" t="s">
        <v>74</v>
      </c>
      <c r="E77" s="14">
        <v>8.6999999999999994E-2</v>
      </c>
      <c r="F77" s="35">
        <v>1893</v>
      </c>
      <c r="G77" s="35"/>
      <c r="H77" s="39">
        <v>6682428.4800000004</v>
      </c>
      <c r="I77" s="41">
        <v>1221324.55</v>
      </c>
      <c r="J77" s="40">
        <f t="shared" si="4"/>
        <v>7903753.0300000003</v>
      </c>
      <c r="K77" s="44">
        <f t="shared" si="6"/>
        <v>4175.2525250924464</v>
      </c>
      <c r="L77" s="39">
        <v>6682428.4800000004</v>
      </c>
      <c r="M77" s="41">
        <v>1221324.55</v>
      </c>
      <c r="N77" s="40">
        <f t="shared" si="5"/>
        <v>7903753.0300000003</v>
      </c>
      <c r="O77" s="57" t="e">
        <f t="shared" si="7"/>
        <v>#DIV/0!</v>
      </c>
    </row>
    <row r="78" spans="1:15" ht="15.5">
      <c r="A78" s="27" t="s">
        <v>592</v>
      </c>
      <c r="B78" s="13" t="s">
        <v>75</v>
      </c>
      <c r="C78" s="13" t="s">
        <v>5</v>
      </c>
      <c r="D78" s="18" t="s">
        <v>75</v>
      </c>
      <c r="E78" s="14">
        <v>0.12</v>
      </c>
      <c r="F78" s="35">
        <v>11894</v>
      </c>
      <c r="G78" s="35"/>
      <c r="H78" s="39">
        <v>19100863.84</v>
      </c>
      <c r="I78" s="41">
        <v>5925257.7000000002</v>
      </c>
      <c r="J78" s="40">
        <f t="shared" si="4"/>
        <v>25026121.539999999</v>
      </c>
      <c r="K78" s="44">
        <f t="shared" si="6"/>
        <v>2104.0963124264335</v>
      </c>
      <c r="L78" s="39">
        <v>19100863.84</v>
      </c>
      <c r="M78" s="41">
        <v>5925257.7000000002</v>
      </c>
      <c r="N78" s="40">
        <f t="shared" si="5"/>
        <v>25026121.539999999</v>
      </c>
      <c r="O78" s="57" t="e">
        <f t="shared" si="7"/>
        <v>#DIV/0!</v>
      </c>
    </row>
    <row r="79" spans="1:15" ht="15.5">
      <c r="A79" s="27" t="s">
        <v>593</v>
      </c>
      <c r="B79" s="13" t="s">
        <v>76</v>
      </c>
      <c r="C79" s="13" t="s">
        <v>5</v>
      </c>
      <c r="D79" s="18" t="s">
        <v>76</v>
      </c>
      <c r="E79" s="14">
        <v>0.188</v>
      </c>
      <c r="F79" s="35">
        <v>930</v>
      </c>
      <c r="G79" s="35"/>
      <c r="H79" s="39">
        <v>5718201.6799999997</v>
      </c>
      <c r="I79" s="41">
        <v>619516.85</v>
      </c>
      <c r="J79" s="40">
        <f t="shared" si="4"/>
        <v>6337718.5299999993</v>
      </c>
      <c r="K79" s="44">
        <f t="shared" si="6"/>
        <v>6814.7511075268812</v>
      </c>
      <c r="L79" s="39">
        <v>5718201.6799999997</v>
      </c>
      <c r="M79" s="41">
        <v>619516.85</v>
      </c>
      <c r="N79" s="40">
        <f t="shared" si="5"/>
        <v>6337718.5299999993</v>
      </c>
      <c r="O79" s="57" t="e">
        <f t="shared" si="7"/>
        <v>#DIV/0!</v>
      </c>
    </row>
    <row r="80" spans="1:15" ht="15.5">
      <c r="A80" s="27" t="s">
        <v>594</v>
      </c>
      <c r="B80" s="13" t="s">
        <v>77</v>
      </c>
      <c r="C80" s="13" t="s">
        <v>5</v>
      </c>
      <c r="D80" s="18" t="s">
        <v>77</v>
      </c>
      <c r="E80" s="14">
        <v>0.188</v>
      </c>
      <c r="F80" s="35">
        <v>1505</v>
      </c>
      <c r="G80" s="35"/>
      <c r="H80" s="39">
        <v>8548621.1500000004</v>
      </c>
      <c r="I80" s="41">
        <v>1883337.13</v>
      </c>
      <c r="J80" s="40">
        <f t="shared" si="4"/>
        <v>10431958.280000001</v>
      </c>
      <c r="K80" s="44">
        <f t="shared" si="6"/>
        <v>6931.5337408637879</v>
      </c>
      <c r="L80" s="39">
        <v>8548621.1500000004</v>
      </c>
      <c r="M80" s="41">
        <v>1883337.13</v>
      </c>
      <c r="N80" s="40">
        <f t="shared" si="5"/>
        <v>10431958.280000001</v>
      </c>
      <c r="O80" s="57" t="e">
        <f t="shared" si="7"/>
        <v>#DIV/0!</v>
      </c>
    </row>
    <row r="81" spans="1:15" ht="15.5">
      <c r="A81" s="27" t="s">
        <v>595</v>
      </c>
      <c r="B81" s="13" t="s">
        <v>78</v>
      </c>
      <c r="C81" s="13" t="s">
        <v>5</v>
      </c>
      <c r="D81" s="18" t="s">
        <v>78</v>
      </c>
      <c r="E81" s="14">
        <v>0.10199999999999999</v>
      </c>
      <c r="F81" s="35">
        <v>2221</v>
      </c>
      <c r="G81" s="35"/>
      <c r="H81" s="39">
        <v>8831637.3699999992</v>
      </c>
      <c r="I81" s="41">
        <v>1642708.99</v>
      </c>
      <c r="J81" s="40">
        <f t="shared" si="4"/>
        <v>10474346.359999999</v>
      </c>
      <c r="K81" s="44">
        <f t="shared" si="6"/>
        <v>4716.0496893291311</v>
      </c>
      <c r="L81" s="39">
        <v>8831637.3699999992</v>
      </c>
      <c r="M81" s="41">
        <v>1642708.99</v>
      </c>
      <c r="N81" s="40">
        <f t="shared" si="5"/>
        <v>10474346.359999999</v>
      </c>
      <c r="O81" s="57" t="e">
        <f t="shared" si="7"/>
        <v>#DIV/0!</v>
      </c>
    </row>
    <row r="82" spans="1:15" ht="15.5">
      <c r="A82" s="27" t="s">
        <v>596</v>
      </c>
      <c r="B82" s="13" t="s">
        <v>79</v>
      </c>
      <c r="C82" s="13" t="s">
        <v>5</v>
      </c>
      <c r="D82" s="18" t="s">
        <v>79</v>
      </c>
      <c r="E82" s="14">
        <v>8.5999999999999993E-2</v>
      </c>
      <c r="F82" s="35">
        <v>5583</v>
      </c>
      <c r="G82" s="35"/>
      <c r="H82" s="39">
        <v>8823400.1099999994</v>
      </c>
      <c r="I82" s="41">
        <v>2260531.77</v>
      </c>
      <c r="J82" s="40">
        <f t="shared" si="4"/>
        <v>11083931.879999999</v>
      </c>
      <c r="K82" s="44">
        <f t="shared" si="6"/>
        <v>1985.3003546480386</v>
      </c>
      <c r="L82" s="39">
        <v>8823400.1099999994</v>
      </c>
      <c r="M82" s="41">
        <v>2260531.77</v>
      </c>
      <c r="N82" s="40">
        <f t="shared" si="5"/>
        <v>11083931.879999999</v>
      </c>
      <c r="O82" s="57" t="e">
        <f t="shared" si="7"/>
        <v>#DIV/0!</v>
      </c>
    </row>
    <row r="83" spans="1:15" ht="15.5">
      <c r="A83" s="27" t="s">
        <v>597</v>
      </c>
      <c r="B83" s="13" t="s">
        <v>80</v>
      </c>
      <c r="C83" s="13" t="s">
        <v>5</v>
      </c>
      <c r="D83" s="18" t="s">
        <v>80</v>
      </c>
      <c r="E83" s="14">
        <v>0.126</v>
      </c>
      <c r="F83" s="35">
        <v>9039</v>
      </c>
      <c r="G83" s="35"/>
      <c r="H83" s="39">
        <v>21992523.329999998</v>
      </c>
      <c r="I83" s="41">
        <v>4397185.79</v>
      </c>
      <c r="J83" s="40">
        <f t="shared" si="4"/>
        <v>26389709.119999997</v>
      </c>
      <c r="K83" s="44">
        <f t="shared" si="6"/>
        <v>2919.5385684257103</v>
      </c>
      <c r="L83" s="39">
        <v>21992523.329999998</v>
      </c>
      <c r="M83" s="41">
        <v>4397185.79</v>
      </c>
      <c r="N83" s="40">
        <f t="shared" si="5"/>
        <v>26389709.119999997</v>
      </c>
      <c r="O83" s="57" t="e">
        <f t="shared" si="7"/>
        <v>#DIV/0!</v>
      </c>
    </row>
    <row r="84" spans="1:15" ht="15.5">
      <c r="A84" s="27" t="s">
        <v>598</v>
      </c>
      <c r="B84" s="13" t="s">
        <v>81</v>
      </c>
      <c r="C84" s="13" t="s">
        <v>5</v>
      </c>
      <c r="D84" s="18" t="s">
        <v>81</v>
      </c>
      <c r="E84" s="14">
        <v>0.22500000000000001</v>
      </c>
      <c r="F84" s="35">
        <v>1413</v>
      </c>
      <c r="G84" s="35"/>
      <c r="H84" s="39">
        <v>8205412.29</v>
      </c>
      <c r="I84" s="41">
        <v>1245247.8700000001</v>
      </c>
      <c r="J84" s="40">
        <f t="shared" si="4"/>
        <v>9450660.1600000001</v>
      </c>
      <c r="K84" s="44">
        <f t="shared" si="6"/>
        <v>6688.3652937013449</v>
      </c>
      <c r="L84" s="39">
        <v>8205412.29</v>
      </c>
      <c r="M84" s="41">
        <v>1245247.8700000001</v>
      </c>
      <c r="N84" s="40">
        <f t="shared" si="5"/>
        <v>9450660.1600000001</v>
      </c>
      <c r="O84" s="57" t="e">
        <f t="shared" si="7"/>
        <v>#DIV/0!</v>
      </c>
    </row>
    <row r="85" spans="1:15" ht="15.5">
      <c r="A85" s="27" t="s">
        <v>599</v>
      </c>
      <c r="B85" s="13" t="s">
        <v>82</v>
      </c>
      <c r="C85" s="13" t="s">
        <v>5</v>
      </c>
      <c r="D85" s="18" t="s">
        <v>82</v>
      </c>
      <c r="E85" s="14">
        <v>7.2000000000000008E-2</v>
      </c>
      <c r="F85" s="35">
        <v>3302</v>
      </c>
      <c r="G85" s="35"/>
      <c r="H85" s="39">
        <v>5231454.3</v>
      </c>
      <c r="I85" s="41">
        <v>1612590.35</v>
      </c>
      <c r="J85" s="40">
        <f t="shared" si="4"/>
        <v>6844044.6500000004</v>
      </c>
      <c r="K85" s="44">
        <f t="shared" si="6"/>
        <v>2072.6967443973349</v>
      </c>
      <c r="L85" s="39">
        <v>5231454.3</v>
      </c>
      <c r="M85" s="41">
        <v>1612590.35</v>
      </c>
      <c r="N85" s="40">
        <f t="shared" si="5"/>
        <v>6844044.6500000004</v>
      </c>
      <c r="O85" s="57" t="e">
        <f t="shared" si="7"/>
        <v>#DIV/0!</v>
      </c>
    </row>
    <row r="86" spans="1:15" ht="15.5">
      <c r="A86" s="27" t="s">
        <v>600</v>
      </c>
      <c r="B86" s="13" t="s">
        <v>83</v>
      </c>
      <c r="C86" s="13" t="s">
        <v>5</v>
      </c>
      <c r="D86" s="18" t="s">
        <v>83</v>
      </c>
      <c r="E86" s="14">
        <v>0.10199999999999999</v>
      </c>
      <c r="F86" s="35">
        <v>1140</v>
      </c>
      <c r="G86" s="35"/>
      <c r="H86" s="39">
        <v>4890944.0999999996</v>
      </c>
      <c r="I86" s="41">
        <v>701646.29</v>
      </c>
      <c r="J86" s="40">
        <f t="shared" si="4"/>
        <v>5592590.3899999997</v>
      </c>
      <c r="K86" s="44">
        <f t="shared" si="6"/>
        <v>4905.7810438596489</v>
      </c>
      <c r="L86" s="39">
        <v>4890944.0999999996</v>
      </c>
      <c r="M86" s="41">
        <v>701646.29</v>
      </c>
      <c r="N86" s="40">
        <f t="shared" si="5"/>
        <v>5592590.3899999997</v>
      </c>
      <c r="O86" s="57" t="e">
        <f t="shared" si="7"/>
        <v>#DIV/0!</v>
      </c>
    </row>
    <row r="87" spans="1:15" ht="15.5">
      <c r="A87" s="27" t="s">
        <v>601</v>
      </c>
      <c r="B87" s="13" t="s">
        <v>84</v>
      </c>
      <c r="C87" s="13" t="s">
        <v>5</v>
      </c>
      <c r="D87" s="18" t="s">
        <v>84</v>
      </c>
      <c r="E87" s="14">
        <v>6.5000000000000002E-2</v>
      </c>
      <c r="F87" s="35">
        <v>4168</v>
      </c>
      <c r="G87" s="35"/>
      <c r="H87" s="39">
        <v>5160699.7300000004</v>
      </c>
      <c r="I87" s="41">
        <v>2640427.4300000002</v>
      </c>
      <c r="J87" s="40">
        <f t="shared" si="4"/>
        <v>7801127.1600000001</v>
      </c>
      <c r="K87" s="44">
        <f t="shared" si="6"/>
        <v>1871.6715834932822</v>
      </c>
      <c r="L87" s="39">
        <v>5160699.7300000004</v>
      </c>
      <c r="M87" s="41">
        <v>2640427.4300000002</v>
      </c>
      <c r="N87" s="40">
        <f t="shared" si="5"/>
        <v>7801127.1600000001</v>
      </c>
      <c r="O87" s="57" t="e">
        <f t="shared" si="7"/>
        <v>#DIV/0!</v>
      </c>
    </row>
    <row r="88" spans="1:15" ht="15.5">
      <c r="A88" s="27" t="s">
        <v>602</v>
      </c>
      <c r="B88" s="13" t="s">
        <v>85</v>
      </c>
      <c r="C88" s="13" t="s">
        <v>5</v>
      </c>
      <c r="D88" s="18" t="s">
        <v>85</v>
      </c>
      <c r="E88" s="14">
        <v>0.35700000000000004</v>
      </c>
      <c r="F88" s="35">
        <v>2621</v>
      </c>
      <c r="G88" s="35"/>
      <c r="H88" s="39">
        <v>80852862.230000004</v>
      </c>
      <c r="I88" s="41">
        <v>6354831.9100000001</v>
      </c>
      <c r="J88" s="40">
        <f t="shared" si="4"/>
        <v>87207694.140000001</v>
      </c>
      <c r="K88" s="44">
        <f t="shared" si="6"/>
        <v>33272.679946585275</v>
      </c>
      <c r="L88" s="39">
        <v>80852862.230000004</v>
      </c>
      <c r="M88" s="41">
        <v>6354831.9100000001</v>
      </c>
      <c r="N88" s="40">
        <f t="shared" si="5"/>
        <v>87207694.140000001</v>
      </c>
      <c r="O88" s="57" t="e">
        <f t="shared" si="7"/>
        <v>#DIV/0!</v>
      </c>
    </row>
    <row r="89" spans="1:15" ht="15.5">
      <c r="A89" s="27" t="s">
        <v>603</v>
      </c>
      <c r="B89" s="13" t="s">
        <v>86</v>
      </c>
      <c r="C89" s="13" t="s">
        <v>5</v>
      </c>
      <c r="D89" s="18" t="s">
        <v>86</v>
      </c>
      <c r="E89" s="14">
        <v>0.11699999999999999</v>
      </c>
      <c r="F89" s="35">
        <v>1256</v>
      </c>
      <c r="G89" s="35"/>
      <c r="H89" s="39">
        <v>8382933.0700000003</v>
      </c>
      <c r="I89" s="41">
        <v>1049083.21</v>
      </c>
      <c r="J89" s="40">
        <f t="shared" si="4"/>
        <v>9432016.2800000012</v>
      </c>
      <c r="K89" s="44">
        <f t="shared" si="6"/>
        <v>7509.5671019108286</v>
      </c>
      <c r="L89" s="39">
        <v>8382933.0700000003</v>
      </c>
      <c r="M89" s="41">
        <v>1049083.21</v>
      </c>
      <c r="N89" s="40">
        <f t="shared" si="5"/>
        <v>9432016.2800000012</v>
      </c>
      <c r="O89" s="57" t="e">
        <f t="shared" si="7"/>
        <v>#DIV/0!</v>
      </c>
    </row>
    <row r="90" spans="1:15" ht="15.5">
      <c r="A90" s="27" t="s">
        <v>604</v>
      </c>
      <c r="B90" s="13" t="s">
        <v>87</v>
      </c>
      <c r="C90" s="13" t="s">
        <v>5</v>
      </c>
      <c r="D90" s="18" t="s">
        <v>87</v>
      </c>
      <c r="E90" s="14">
        <v>0.188</v>
      </c>
      <c r="F90" s="35">
        <v>3018</v>
      </c>
      <c r="G90" s="35"/>
      <c r="H90" s="39">
        <v>10878305.779999999</v>
      </c>
      <c r="I90" s="41">
        <v>2611998.2400000002</v>
      </c>
      <c r="J90" s="40">
        <f t="shared" si="4"/>
        <v>13490304.02</v>
      </c>
      <c r="K90" s="44">
        <f t="shared" si="6"/>
        <v>4469.9483167660701</v>
      </c>
      <c r="L90" s="39">
        <v>10878305.779999999</v>
      </c>
      <c r="M90" s="41">
        <v>2611998.2400000002</v>
      </c>
      <c r="N90" s="40">
        <f t="shared" si="5"/>
        <v>13490304.02</v>
      </c>
      <c r="O90" s="57" t="e">
        <f t="shared" si="7"/>
        <v>#DIV/0!</v>
      </c>
    </row>
    <row r="91" spans="1:15" ht="15.5">
      <c r="A91" s="27" t="s">
        <v>605</v>
      </c>
      <c r="B91" s="13" t="s">
        <v>88</v>
      </c>
      <c r="C91" s="13" t="s">
        <v>5</v>
      </c>
      <c r="D91" s="18" t="s">
        <v>88</v>
      </c>
      <c r="E91" s="14">
        <v>0.39399999999999996</v>
      </c>
      <c r="F91" s="35">
        <v>796</v>
      </c>
      <c r="G91" s="35"/>
      <c r="H91" s="39">
        <v>7803661.2699999996</v>
      </c>
      <c r="I91" s="41">
        <v>1215229.8700000001</v>
      </c>
      <c r="J91" s="40">
        <f t="shared" si="4"/>
        <v>9018891.1400000006</v>
      </c>
      <c r="K91" s="44">
        <f t="shared" si="6"/>
        <v>11330.265251256282</v>
      </c>
      <c r="L91" s="39">
        <v>7803661.2699999996</v>
      </c>
      <c r="M91" s="41">
        <v>1215229.8700000001</v>
      </c>
      <c r="N91" s="40">
        <f t="shared" si="5"/>
        <v>9018891.1400000006</v>
      </c>
      <c r="O91" s="57" t="e">
        <f t="shared" si="7"/>
        <v>#DIV/0!</v>
      </c>
    </row>
    <row r="92" spans="1:15" ht="15.5">
      <c r="A92" s="27" t="s">
        <v>606</v>
      </c>
      <c r="B92" s="13" t="s">
        <v>89</v>
      </c>
      <c r="C92" s="13" t="s">
        <v>5</v>
      </c>
      <c r="D92" s="18" t="s">
        <v>89</v>
      </c>
      <c r="E92" s="14">
        <v>0.128</v>
      </c>
      <c r="F92" s="35">
        <v>747</v>
      </c>
      <c r="G92" s="35"/>
      <c r="H92" s="39">
        <v>3129311.54</v>
      </c>
      <c r="I92" s="41">
        <v>524255.05</v>
      </c>
      <c r="J92" s="40">
        <f t="shared" si="4"/>
        <v>3653566.59</v>
      </c>
      <c r="K92" s="44">
        <f t="shared" si="6"/>
        <v>4890.9860642570275</v>
      </c>
      <c r="L92" s="39">
        <v>3129311.54</v>
      </c>
      <c r="M92" s="41">
        <v>524255.05</v>
      </c>
      <c r="N92" s="40">
        <f t="shared" si="5"/>
        <v>3653566.59</v>
      </c>
      <c r="O92" s="57" t="e">
        <f t="shared" si="7"/>
        <v>#DIV/0!</v>
      </c>
    </row>
    <row r="93" spans="1:15" ht="15.5">
      <c r="A93" s="27" t="s">
        <v>607</v>
      </c>
      <c r="B93" s="13" t="s">
        <v>90</v>
      </c>
      <c r="C93" s="13" t="s">
        <v>5</v>
      </c>
      <c r="D93" s="18" t="s">
        <v>90</v>
      </c>
      <c r="E93" s="14">
        <v>0.151</v>
      </c>
      <c r="F93" s="35">
        <v>818</v>
      </c>
      <c r="G93" s="35"/>
      <c r="H93" s="39">
        <v>5264754.53</v>
      </c>
      <c r="I93" s="41">
        <v>688675.47</v>
      </c>
      <c r="J93" s="40">
        <f t="shared" si="4"/>
        <v>5953430</v>
      </c>
      <c r="K93" s="44">
        <f t="shared" si="6"/>
        <v>7278.0317848410759</v>
      </c>
      <c r="L93" s="39">
        <v>5264754.53</v>
      </c>
      <c r="M93" s="41">
        <v>688675.47</v>
      </c>
      <c r="N93" s="40">
        <f t="shared" si="5"/>
        <v>5953430</v>
      </c>
      <c r="O93" s="57" t="e">
        <f t="shared" si="7"/>
        <v>#DIV/0!</v>
      </c>
    </row>
    <row r="94" spans="1:15" ht="15.5">
      <c r="A94" s="27" t="s">
        <v>608</v>
      </c>
      <c r="B94" s="13" t="s">
        <v>91</v>
      </c>
      <c r="C94" s="13" t="s">
        <v>5</v>
      </c>
      <c r="D94" s="18" t="s">
        <v>91</v>
      </c>
      <c r="E94" s="14">
        <v>0.22399999999999998</v>
      </c>
      <c r="F94" s="35">
        <v>799</v>
      </c>
      <c r="G94" s="35"/>
      <c r="H94" s="39">
        <v>5545660.5800000001</v>
      </c>
      <c r="I94" s="41">
        <v>617477.57999999996</v>
      </c>
      <c r="J94" s="40">
        <f t="shared" si="4"/>
        <v>6163138.1600000001</v>
      </c>
      <c r="K94" s="44">
        <f t="shared" si="6"/>
        <v>7713.564655819775</v>
      </c>
      <c r="L94" s="39">
        <v>5545660.5800000001</v>
      </c>
      <c r="M94" s="41">
        <v>617477.57999999996</v>
      </c>
      <c r="N94" s="40">
        <f t="shared" si="5"/>
        <v>6163138.1600000001</v>
      </c>
      <c r="O94" s="57" t="e">
        <f t="shared" si="7"/>
        <v>#DIV/0!</v>
      </c>
    </row>
    <row r="95" spans="1:15" ht="15.5">
      <c r="A95" s="27" t="s">
        <v>609</v>
      </c>
      <c r="B95" s="13" t="s">
        <v>92</v>
      </c>
      <c r="C95" s="13" t="s">
        <v>5</v>
      </c>
      <c r="D95" s="18" t="s">
        <v>92</v>
      </c>
      <c r="E95" s="14">
        <v>0.187</v>
      </c>
      <c r="F95" s="35">
        <v>2103</v>
      </c>
      <c r="G95" s="35"/>
      <c r="H95" s="39">
        <v>12867093.140000001</v>
      </c>
      <c r="I95" s="41">
        <v>1842446.84</v>
      </c>
      <c r="J95" s="40">
        <f t="shared" si="4"/>
        <v>14709539.98</v>
      </c>
      <c r="K95" s="44">
        <f t="shared" si="6"/>
        <v>6994.5506324298622</v>
      </c>
      <c r="L95" s="39">
        <v>12867093.140000001</v>
      </c>
      <c r="M95" s="41">
        <v>1842446.84</v>
      </c>
      <c r="N95" s="40">
        <f t="shared" si="5"/>
        <v>14709539.98</v>
      </c>
      <c r="O95" s="57" t="e">
        <f t="shared" si="7"/>
        <v>#DIV/0!</v>
      </c>
    </row>
    <row r="96" spans="1:15" ht="15.5">
      <c r="A96" s="27" t="s">
        <v>610</v>
      </c>
      <c r="B96" s="13" t="s">
        <v>93</v>
      </c>
      <c r="C96" s="13" t="s">
        <v>5</v>
      </c>
      <c r="D96" s="18" t="s">
        <v>93</v>
      </c>
      <c r="E96" s="14">
        <v>0.12300000000000001</v>
      </c>
      <c r="F96" s="35">
        <v>5322</v>
      </c>
      <c r="G96" s="35"/>
      <c r="H96" s="39">
        <v>25838020.079999998</v>
      </c>
      <c r="I96" s="41">
        <v>5613075.5800000001</v>
      </c>
      <c r="J96" s="40">
        <f t="shared" si="4"/>
        <v>31451095.659999996</v>
      </c>
      <c r="K96" s="44">
        <f t="shared" si="6"/>
        <v>5909.6384178880116</v>
      </c>
      <c r="L96" s="39">
        <v>25838020.079999998</v>
      </c>
      <c r="M96" s="41">
        <v>5613075.5800000001</v>
      </c>
      <c r="N96" s="40">
        <f t="shared" si="5"/>
        <v>31451095.659999996</v>
      </c>
      <c r="O96" s="57" t="e">
        <f t="shared" si="7"/>
        <v>#DIV/0!</v>
      </c>
    </row>
    <row r="97" spans="1:15" ht="15.5">
      <c r="A97" s="27" t="s">
        <v>611</v>
      </c>
      <c r="B97" s="13" t="s">
        <v>94</v>
      </c>
      <c r="C97" s="13" t="s">
        <v>5</v>
      </c>
      <c r="D97" s="18" t="s">
        <v>94</v>
      </c>
      <c r="E97" s="14">
        <v>7.9000000000000001E-2</v>
      </c>
      <c r="F97" s="35">
        <v>2931</v>
      </c>
      <c r="G97" s="35"/>
      <c r="H97" s="39">
        <v>7648202.9299999997</v>
      </c>
      <c r="I97" s="41">
        <v>1870680.35</v>
      </c>
      <c r="J97" s="40">
        <f t="shared" si="4"/>
        <v>9518883.2799999993</v>
      </c>
      <c r="K97" s="44">
        <f t="shared" si="6"/>
        <v>3247.6572091436369</v>
      </c>
      <c r="L97" s="39">
        <v>7648202.9299999997</v>
      </c>
      <c r="M97" s="41">
        <v>1870680.35</v>
      </c>
      <c r="N97" s="40">
        <f t="shared" si="5"/>
        <v>9518883.2799999993</v>
      </c>
      <c r="O97" s="57" t="e">
        <f t="shared" si="7"/>
        <v>#DIV/0!</v>
      </c>
    </row>
    <row r="98" spans="1:15" ht="15.5">
      <c r="A98" s="27" t="s">
        <v>612</v>
      </c>
      <c r="B98" s="13" t="s">
        <v>95</v>
      </c>
      <c r="C98" s="13" t="s">
        <v>5</v>
      </c>
      <c r="D98" s="18" t="s">
        <v>95</v>
      </c>
      <c r="E98" s="14">
        <v>4.5999999999999999E-2</v>
      </c>
      <c r="F98" s="35">
        <v>5183</v>
      </c>
      <c r="G98" s="35"/>
      <c r="H98" s="39">
        <v>3369503.35</v>
      </c>
      <c r="I98" s="41">
        <v>2081688.08</v>
      </c>
      <c r="J98" s="40">
        <f t="shared" si="4"/>
        <v>5451191.4299999997</v>
      </c>
      <c r="K98" s="44">
        <f t="shared" si="6"/>
        <v>1051.744439513795</v>
      </c>
      <c r="L98" s="39">
        <v>3369503.35</v>
      </c>
      <c r="M98" s="41">
        <v>2081688.08</v>
      </c>
      <c r="N98" s="40">
        <f t="shared" si="5"/>
        <v>5451191.4299999997</v>
      </c>
      <c r="O98" s="57" t="e">
        <f t="shared" si="7"/>
        <v>#DIV/0!</v>
      </c>
    </row>
    <row r="99" spans="1:15" ht="15.5">
      <c r="A99" s="27" t="s">
        <v>613</v>
      </c>
      <c r="B99" s="13" t="s">
        <v>96</v>
      </c>
      <c r="C99" s="13" t="s">
        <v>5</v>
      </c>
      <c r="D99" s="18" t="s">
        <v>96</v>
      </c>
      <c r="E99" s="14">
        <v>0.26200000000000001</v>
      </c>
      <c r="F99" s="35">
        <v>1262</v>
      </c>
      <c r="G99" s="35"/>
      <c r="H99" s="39">
        <v>7407612.4400000004</v>
      </c>
      <c r="I99" s="41">
        <v>1488581.95</v>
      </c>
      <c r="J99" s="40">
        <f t="shared" si="4"/>
        <v>8896194.3900000006</v>
      </c>
      <c r="K99" s="44">
        <f t="shared" si="6"/>
        <v>7049.2824009508722</v>
      </c>
      <c r="L99" s="39">
        <v>7407612.4400000004</v>
      </c>
      <c r="M99" s="41">
        <v>1488581.95</v>
      </c>
      <c r="N99" s="40">
        <f t="shared" si="5"/>
        <v>8896194.3900000006</v>
      </c>
      <c r="O99" s="57" t="e">
        <f t="shared" si="7"/>
        <v>#DIV/0!</v>
      </c>
    </row>
    <row r="100" spans="1:15" ht="15.5">
      <c r="A100" s="27" t="s">
        <v>614</v>
      </c>
      <c r="B100" s="13" t="s">
        <v>97</v>
      </c>
      <c r="C100" s="13" t="s">
        <v>5</v>
      </c>
      <c r="D100" s="18" t="s">
        <v>97</v>
      </c>
      <c r="E100" s="14">
        <v>0.17600000000000002</v>
      </c>
      <c r="F100" s="35">
        <v>457</v>
      </c>
      <c r="G100" s="35"/>
      <c r="H100" s="39">
        <v>3875307.72</v>
      </c>
      <c r="I100" s="41">
        <v>416543.79</v>
      </c>
      <c r="J100" s="40">
        <f t="shared" si="4"/>
        <v>4291851.51</v>
      </c>
      <c r="K100" s="44">
        <f t="shared" si="6"/>
        <v>9391.359978118162</v>
      </c>
      <c r="L100" s="39">
        <v>3875307.72</v>
      </c>
      <c r="M100" s="41">
        <v>416543.79</v>
      </c>
      <c r="N100" s="40">
        <f t="shared" si="5"/>
        <v>4291851.51</v>
      </c>
      <c r="O100" s="57" t="e">
        <f t="shared" si="7"/>
        <v>#DIV/0!</v>
      </c>
    </row>
    <row r="101" spans="1:15" ht="15.5">
      <c r="A101" s="27" t="s">
        <v>615</v>
      </c>
      <c r="B101" s="13" t="s">
        <v>98</v>
      </c>
      <c r="C101" s="13" t="s">
        <v>5</v>
      </c>
      <c r="D101" s="18" t="s">
        <v>98</v>
      </c>
      <c r="E101" s="14">
        <v>0.1</v>
      </c>
      <c r="F101" s="35">
        <v>873</v>
      </c>
      <c r="G101" s="35"/>
      <c r="H101" s="39">
        <v>6846417.5</v>
      </c>
      <c r="I101" s="41">
        <v>714586.34</v>
      </c>
      <c r="J101" s="40">
        <f t="shared" si="4"/>
        <v>7561003.8399999999</v>
      </c>
      <c r="K101" s="44">
        <f t="shared" si="6"/>
        <v>8660.9436884306979</v>
      </c>
      <c r="L101" s="39">
        <v>6846417.5</v>
      </c>
      <c r="M101" s="41">
        <v>714586.34</v>
      </c>
      <c r="N101" s="40">
        <f t="shared" si="5"/>
        <v>7561003.8399999999</v>
      </c>
      <c r="O101" s="57" t="e">
        <f t="shared" si="7"/>
        <v>#DIV/0!</v>
      </c>
    </row>
    <row r="102" spans="1:15" ht="15.5">
      <c r="A102" s="27" t="s">
        <v>616</v>
      </c>
      <c r="B102" s="13" t="s">
        <v>99</v>
      </c>
      <c r="C102" s="13" t="s">
        <v>5</v>
      </c>
      <c r="D102" s="18" t="s">
        <v>99</v>
      </c>
      <c r="E102" s="14">
        <v>0.223</v>
      </c>
      <c r="F102" s="35">
        <v>688</v>
      </c>
      <c r="G102" s="35"/>
      <c r="H102" s="39">
        <v>5966039.0800000001</v>
      </c>
      <c r="I102" s="41">
        <v>601748.55000000005</v>
      </c>
      <c r="J102" s="40">
        <f t="shared" si="4"/>
        <v>6567787.6299999999</v>
      </c>
      <c r="K102" s="44">
        <f t="shared" si="6"/>
        <v>9546.2029505813953</v>
      </c>
      <c r="L102" s="39">
        <v>5966039.0800000001</v>
      </c>
      <c r="M102" s="41">
        <v>601748.55000000005</v>
      </c>
      <c r="N102" s="40">
        <f t="shared" si="5"/>
        <v>6567787.6299999999</v>
      </c>
      <c r="O102" s="57" t="e">
        <f t="shared" si="7"/>
        <v>#DIV/0!</v>
      </c>
    </row>
    <row r="103" spans="1:15" ht="15.5">
      <c r="A103" s="27" t="s">
        <v>617</v>
      </c>
      <c r="B103" s="13" t="s">
        <v>100</v>
      </c>
      <c r="C103" s="13" t="s">
        <v>5</v>
      </c>
      <c r="D103" s="18" t="s">
        <v>100</v>
      </c>
      <c r="E103" s="14">
        <v>0.155</v>
      </c>
      <c r="F103" s="35">
        <v>4013</v>
      </c>
      <c r="G103" s="35"/>
      <c r="H103" s="39">
        <v>4786071.79</v>
      </c>
      <c r="I103" s="41">
        <v>1766735.71</v>
      </c>
      <c r="J103" s="40">
        <f t="shared" si="4"/>
        <v>6552807.5</v>
      </c>
      <c r="K103" s="44">
        <f t="shared" si="6"/>
        <v>1632.8949663593321</v>
      </c>
      <c r="L103" s="39">
        <v>4786071.79</v>
      </c>
      <c r="M103" s="41">
        <v>1766735.71</v>
      </c>
      <c r="N103" s="40">
        <f t="shared" si="5"/>
        <v>6552807.5</v>
      </c>
      <c r="O103" s="57" t="e">
        <f t="shared" si="7"/>
        <v>#DIV/0!</v>
      </c>
    </row>
    <row r="104" spans="1:15" ht="15.5">
      <c r="A104" s="27" t="s">
        <v>618</v>
      </c>
      <c r="B104" s="13" t="s">
        <v>101</v>
      </c>
      <c r="C104" s="13" t="s">
        <v>5</v>
      </c>
      <c r="D104" s="18" t="s">
        <v>101</v>
      </c>
      <c r="E104" s="14">
        <v>9.6000000000000002E-2</v>
      </c>
      <c r="F104" s="35">
        <v>3552</v>
      </c>
      <c r="G104" s="35"/>
      <c r="H104" s="39">
        <v>9318178.9900000002</v>
      </c>
      <c r="I104" s="41">
        <v>2107771.35</v>
      </c>
      <c r="J104" s="40">
        <f t="shared" si="4"/>
        <v>11425950.34</v>
      </c>
      <c r="K104" s="44">
        <f t="shared" si="6"/>
        <v>3216.7652984234232</v>
      </c>
      <c r="L104" s="39">
        <v>9318178.9900000002</v>
      </c>
      <c r="M104" s="41">
        <v>2107771.35</v>
      </c>
      <c r="N104" s="40">
        <f t="shared" si="5"/>
        <v>11425950.34</v>
      </c>
      <c r="O104" s="57" t="e">
        <f t="shared" si="7"/>
        <v>#DIV/0!</v>
      </c>
    </row>
    <row r="105" spans="1:15" ht="15.5">
      <c r="A105" s="27" t="s">
        <v>619</v>
      </c>
      <c r="B105" s="13" t="s">
        <v>102</v>
      </c>
      <c r="C105" s="13" t="s">
        <v>5</v>
      </c>
      <c r="D105" s="18" t="s">
        <v>102</v>
      </c>
      <c r="E105" s="14">
        <v>0.20100000000000001</v>
      </c>
      <c r="F105" s="35">
        <v>1840</v>
      </c>
      <c r="G105" s="35"/>
      <c r="H105" s="39">
        <v>11336828.32</v>
      </c>
      <c r="I105" s="41">
        <v>1785142.96</v>
      </c>
      <c r="J105" s="40">
        <f t="shared" si="4"/>
        <v>13121971.280000001</v>
      </c>
      <c r="K105" s="44">
        <f t="shared" si="6"/>
        <v>7131.5061304347837</v>
      </c>
      <c r="L105" s="39">
        <v>11336828.32</v>
      </c>
      <c r="M105" s="41">
        <v>1785142.96</v>
      </c>
      <c r="N105" s="40">
        <f t="shared" si="5"/>
        <v>13121971.280000001</v>
      </c>
      <c r="O105" s="57" t="e">
        <f t="shared" si="7"/>
        <v>#DIV/0!</v>
      </c>
    </row>
    <row r="106" spans="1:15" ht="15.5">
      <c r="A106" s="27" t="s">
        <v>620</v>
      </c>
      <c r="B106" s="13" t="s">
        <v>103</v>
      </c>
      <c r="C106" s="13" t="s">
        <v>5</v>
      </c>
      <c r="D106" s="18" t="s">
        <v>103</v>
      </c>
      <c r="E106" s="14">
        <v>0.214</v>
      </c>
      <c r="F106" s="35">
        <v>3919</v>
      </c>
      <c r="G106" s="35"/>
      <c r="H106" s="39">
        <v>31166449.02</v>
      </c>
      <c r="I106" s="41">
        <v>4883329.0599999996</v>
      </c>
      <c r="J106" s="40">
        <f t="shared" si="4"/>
        <v>36049778.079999998</v>
      </c>
      <c r="K106" s="44">
        <f t="shared" si="6"/>
        <v>9198.718571064046</v>
      </c>
      <c r="L106" s="39">
        <v>31166449.02</v>
      </c>
      <c r="M106" s="41">
        <v>4883329.0599999996</v>
      </c>
      <c r="N106" s="40">
        <f t="shared" si="5"/>
        <v>36049778.079999998</v>
      </c>
      <c r="O106" s="57" t="e">
        <f t="shared" si="7"/>
        <v>#DIV/0!</v>
      </c>
    </row>
    <row r="107" spans="1:15" ht="15.5">
      <c r="A107" s="27" t="s">
        <v>621</v>
      </c>
      <c r="B107" s="13" t="s">
        <v>104</v>
      </c>
      <c r="C107" s="13" t="s">
        <v>5</v>
      </c>
      <c r="D107" s="18" t="s">
        <v>104</v>
      </c>
      <c r="E107" s="14">
        <v>9.4E-2</v>
      </c>
      <c r="F107" s="35">
        <v>2499</v>
      </c>
      <c r="G107" s="35"/>
      <c r="H107" s="39">
        <v>6514434.25</v>
      </c>
      <c r="I107" s="41">
        <v>1763358.92</v>
      </c>
      <c r="J107" s="40">
        <f t="shared" si="4"/>
        <v>8277793.1699999999</v>
      </c>
      <c r="K107" s="44">
        <f t="shared" si="6"/>
        <v>3312.442244897959</v>
      </c>
      <c r="L107" s="39">
        <v>6514434.25</v>
      </c>
      <c r="M107" s="41">
        <v>1763358.92</v>
      </c>
      <c r="N107" s="40">
        <f t="shared" si="5"/>
        <v>8277793.1699999999</v>
      </c>
      <c r="O107" s="57" t="e">
        <f t="shared" si="7"/>
        <v>#DIV/0!</v>
      </c>
    </row>
    <row r="108" spans="1:15" ht="15.5">
      <c r="A108" s="27" t="s">
        <v>622</v>
      </c>
      <c r="B108" s="13" t="s">
        <v>105</v>
      </c>
      <c r="C108" s="13" t="s">
        <v>5</v>
      </c>
      <c r="D108" s="18" t="s">
        <v>105</v>
      </c>
      <c r="E108" s="14">
        <v>0.18899999999999997</v>
      </c>
      <c r="F108" s="35">
        <v>548</v>
      </c>
      <c r="G108" s="35"/>
      <c r="H108" s="39">
        <v>1852701.37</v>
      </c>
      <c r="I108" s="41">
        <v>484457.52</v>
      </c>
      <c r="J108" s="40">
        <f t="shared" si="4"/>
        <v>2337158.89</v>
      </c>
      <c r="K108" s="44">
        <f t="shared" si="6"/>
        <v>4264.8884854014605</v>
      </c>
      <c r="L108" s="39">
        <v>1852701.37</v>
      </c>
      <c r="M108" s="41">
        <v>484457.52</v>
      </c>
      <c r="N108" s="40">
        <f t="shared" si="5"/>
        <v>2337158.89</v>
      </c>
      <c r="O108" s="57" t="e">
        <f t="shared" si="7"/>
        <v>#DIV/0!</v>
      </c>
    </row>
    <row r="109" spans="1:15" ht="15.5">
      <c r="A109" s="27" t="s">
        <v>623</v>
      </c>
      <c r="B109" s="13" t="s">
        <v>106</v>
      </c>
      <c r="C109" s="13" t="s">
        <v>5</v>
      </c>
      <c r="D109" s="18" t="s">
        <v>106</v>
      </c>
      <c r="E109" s="14">
        <v>0.10099999999999999</v>
      </c>
      <c r="F109" s="35">
        <v>4854</v>
      </c>
      <c r="G109" s="35"/>
      <c r="H109" s="39">
        <v>10744645.890000001</v>
      </c>
      <c r="I109" s="41">
        <v>2497936.9</v>
      </c>
      <c r="J109" s="40">
        <f t="shared" si="4"/>
        <v>13242582.790000001</v>
      </c>
      <c r="K109" s="44">
        <f t="shared" si="6"/>
        <v>2728.1793963741247</v>
      </c>
      <c r="L109" s="39">
        <v>10744645.890000001</v>
      </c>
      <c r="M109" s="41">
        <v>2497936.9</v>
      </c>
      <c r="N109" s="40">
        <f t="shared" si="5"/>
        <v>13242582.790000001</v>
      </c>
      <c r="O109" s="57" t="e">
        <f t="shared" si="7"/>
        <v>#DIV/0!</v>
      </c>
    </row>
    <row r="110" spans="1:15" ht="15.5">
      <c r="A110" s="27" t="s">
        <v>624</v>
      </c>
      <c r="B110" s="13" t="s">
        <v>107</v>
      </c>
      <c r="C110" s="13" t="s">
        <v>5</v>
      </c>
      <c r="D110" s="18" t="s">
        <v>107</v>
      </c>
      <c r="E110" s="14">
        <v>0.23800000000000002</v>
      </c>
      <c r="F110" s="35">
        <v>1860</v>
      </c>
      <c r="G110" s="35"/>
      <c r="H110" s="39">
        <v>13359150.369999999</v>
      </c>
      <c r="I110" s="41">
        <v>1662366.55</v>
      </c>
      <c r="J110" s="40">
        <f t="shared" si="4"/>
        <v>15021516.92</v>
      </c>
      <c r="K110" s="44">
        <f t="shared" si="6"/>
        <v>8076.0843655913977</v>
      </c>
      <c r="L110" s="39">
        <v>13359150.369999999</v>
      </c>
      <c r="M110" s="41">
        <v>1662366.55</v>
      </c>
      <c r="N110" s="40">
        <f t="shared" si="5"/>
        <v>15021516.92</v>
      </c>
      <c r="O110" s="57" t="e">
        <f t="shared" si="7"/>
        <v>#DIV/0!</v>
      </c>
    </row>
    <row r="111" spans="1:15" ht="15.5">
      <c r="A111" s="27" t="s">
        <v>625</v>
      </c>
      <c r="B111" s="13" t="s">
        <v>108</v>
      </c>
      <c r="C111" s="13" t="s">
        <v>5</v>
      </c>
      <c r="D111" s="18" t="s">
        <v>108</v>
      </c>
      <c r="E111" s="14">
        <v>0.151</v>
      </c>
      <c r="F111" s="35">
        <v>728</v>
      </c>
      <c r="G111" s="35"/>
      <c r="H111" s="39">
        <v>4443596.2699999996</v>
      </c>
      <c r="I111" s="41">
        <v>577196.28</v>
      </c>
      <c r="J111" s="40">
        <f t="shared" si="4"/>
        <v>5020792.55</v>
      </c>
      <c r="K111" s="44">
        <f t="shared" si="6"/>
        <v>6896.6930631868127</v>
      </c>
      <c r="L111" s="39">
        <v>4443596.2699999996</v>
      </c>
      <c r="M111" s="41">
        <v>577196.28</v>
      </c>
      <c r="N111" s="40">
        <f t="shared" si="5"/>
        <v>5020792.55</v>
      </c>
      <c r="O111" s="57" t="e">
        <f t="shared" si="7"/>
        <v>#DIV/0!</v>
      </c>
    </row>
    <row r="112" spans="1:15" ht="15.5">
      <c r="A112" s="27" t="s">
        <v>626</v>
      </c>
      <c r="B112" s="13" t="s">
        <v>109</v>
      </c>
      <c r="C112" s="13" t="s">
        <v>5</v>
      </c>
      <c r="D112" s="18" t="s">
        <v>109</v>
      </c>
      <c r="E112" s="14">
        <v>3.2000000000000001E-2</v>
      </c>
      <c r="F112" s="35">
        <v>10494</v>
      </c>
      <c r="G112" s="35"/>
      <c r="H112" s="39">
        <v>14791019.76</v>
      </c>
      <c r="I112" s="41">
        <v>6284473.9100000001</v>
      </c>
      <c r="J112" s="40">
        <f t="shared" si="4"/>
        <v>21075493.670000002</v>
      </c>
      <c r="K112" s="44">
        <f t="shared" si="6"/>
        <v>2008.33749475891</v>
      </c>
      <c r="L112" s="39">
        <v>14791019.76</v>
      </c>
      <c r="M112" s="41">
        <v>6284473.9100000001</v>
      </c>
      <c r="N112" s="40">
        <f t="shared" si="5"/>
        <v>21075493.670000002</v>
      </c>
      <c r="O112" s="57" t="e">
        <f t="shared" si="7"/>
        <v>#DIV/0!</v>
      </c>
    </row>
    <row r="113" spans="1:15" ht="15.5">
      <c r="A113" s="27" t="s">
        <v>627</v>
      </c>
      <c r="B113" s="13" t="s">
        <v>110</v>
      </c>
      <c r="C113" s="13" t="s">
        <v>5</v>
      </c>
      <c r="D113" s="18" t="s">
        <v>110</v>
      </c>
      <c r="E113" s="14">
        <v>0.11599999999999999</v>
      </c>
      <c r="F113" s="35">
        <v>1098</v>
      </c>
      <c r="G113" s="35"/>
      <c r="H113" s="39">
        <v>6870450.9800000004</v>
      </c>
      <c r="I113" s="41">
        <v>917119.31</v>
      </c>
      <c r="J113" s="40">
        <f t="shared" si="4"/>
        <v>7787570.290000001</v>
      </c>
      <c r="K113" s="44">
        <f t="shared" si="6"/>
        <v>7092.5048178506386</v>
      </c>
      <c r="L113" s="39">
        <v>6870450.9800000004</v>
      </c>
      <c r="M113" s="41">
        <v>917119.31</v>
      </c>
      <c r="N113" s="40">
        <f t="shared" si="5"/>
        <v>7787570.290000001</v>
      </c>
      <c r="O113" s="57" t="e">
        <f t="shared" si="7"/>
        <v>#DIV/0!</v>
      </c>
    </row>
    <row r="114" spans="1:15" ht="15.5">
      <c r="A114" s="27" t="s">
        <v>628</v>
      </c>
      <c r="B114" s="13" t="s">
        <v>111</v>
      </c>
      <c r="C114" s="13" t="s">
        <v>5</v>
      </c>
      <c r="D114" s="18" t="s">
        <v>111</v>
      </c>
      <c r="E114" s="14">
        <v>0.17899999999999999</v>
      </c>
      <c r="F114" s="35">
        <v>3200</v>
      </c>
      <c r="G114" s="35"/>
      <c r="H114" s="39">
        <v>16866305.289999999</v>
      </c>
      <c r="I114" s="41">
        <v>2871685.69</v>
      </c>
      <c r="J114" s="40">
        <f t="shared" si="4"/>
        <v>19737990.98</v>
      </c>
      <c r="K114" s="44">
        <f t="shared" si="6"/>
        <v>6168.1221812499998</v>
      </c>
      <c r="L114" s="39">
        <v>16866305.289999999</v>
      </c>
      <c r="M114" s="41">
        <v>2871685.69</v>
      </c>
      <c r="N114" s="40">
        <f t="shared" si="5"/>
        <v>19737990.98</v>
      </c>
      <c r="O114" s="57" t="e">
        <f t="shared" si="7"/>
        <v>#DIV/0!</v>
      </c>
    </row>
    <row r="115" spans="1:15" ht="15.5">
      <c r="A115" s="27" t="s">
        <v>629</v>
      </c>
      <c r="B115" s="13" t="s">
        <v>112</v>
      </c>
      <c r="C115" s="13" t="s">
        <v>5</v>
      </c>
      <c r="D115" s="18" t="s">
        <v>112</v>
      </c>
      <c r="E115" s="14">
        <v>0.10300000000000001</v>
      </c>
      <c r="F115" s="35">
        <v>2812</v>
      </c>
      <c r="G115" s="35"/>
      <c r="H115" s="39">
        <v>7406647.4800000004</v>
      </c>
      <c r="I115" s="41">
        <v>1522969.29</v>
      </c>
      <c r="J115" s="40">
        <f t="shared" si="4"/>
        <v>8929616.7699999996</v>
      </c>
      <c r="K115" s="44">
        <f t="shared" si="6"/>
        <v>3175.5393918918917</v>
      </c>
      <c r="L115" s="39">
        <v>7406647.4800000004</v>
      </c>
      <c r="M115" s="41">
        <v>1522969.29</v>
      </c>
      <c r="N115" s="40">
        <f t="shared" si="5"/>
        <v>8929616.7699999996</v>
      </c>
      <c r="O115" s="57" t="e">
        <f t="shared" si="7"/>
        <v>#DIV/0!</v>
      </c>
    </row>
    <row r="116" spans="1:15" ht="15.5">
      <c r="A116" s="27" t="s">
        <v>630</v>
      </c>
      <c r="B116" s="13" t="s">
        <v>113</v>
      </c>
      <c r="C116" s="13" t="s">
        <v>5</v>
      </c>
      <c r="D116" s="18" t="s">
        <v>113</v>
      </c>
      <c r="E116" s="14">
        <v>4.5999999999999999E-2</v>
      </c>
      <c r="F116" s="35">
        <v>9403</v>
      </c>
      <c r="G116" s="35"/>
      <c r="H116" s="39">
        <v>11692633.449999999</v>
      </c>
      <c r="I116" s="41">
        <v>3594651.93</v>
      </c>
      <c r="J116" s="40">
        <f t="shared" si="4"/>
        <v>15287285.379999999</v>
      </c>
      <c r="K116" s="44">
        <f t="shared" si="6"/>
        <v>1625.7880867808144</v>
      </c>
      <c r="L116" s="39">
        <v>11692633.449999999</v>
      </c>
      <c r="M116" s="41">
        <v>3594651.93</v>
      </c>
      <c r="N116" s="40">
        <f t="shared" si="5"/>
        <v>15287285.379999999</v>
      </c>
      <c r="O116" s="57" t="e">
        <f t="shared" si="7"/>
        <v>#DIV/0!</v>
      </c>
    </row>
    <row r="117" spans="1:15" ht="15.5">
      <c r="A117" s="27" t="s">
        <v>631</v>
      </c>
      <c r="B117" s="13" t="s">
        <v>114</v>
      </c>
      <c r="C117" s="13" t="s">
        <v>5</v>
      </c>
      <c r="D117" s="18" t="s">
        <v>114</v>
      </c>
      <c r="E117" s="14">
        <v>0.17300000000000001</v>
      </c>
      <c r="F117" s="35">
        <v>1021</v>
      </c>
      <c r="G117" s="35"/>
      <c r="H117" s="39">
        <v>7715566.2800000003</v>
      </c>
      <c r="I117" s="41">
        <v>794859.62</v>
      </c>
      <c r="J117" s="40">
        <f t="shared" si="4"/>
        <v>8510425.9000000004</v>
      </c>
      <c r="K117" s="44">
        <f t="shared" si="6"/>
        <v>8335.3828599412336</v>
      </c>
      <c r="L117" s="39">
        <v>7715566.2800000003</v>
      </c>
      <c r="M117" s="41">
        <v>794859.62</v>
      </c>
      <c r="N117" s="40">
        <f t="shared" si="5"/>
        <v>8510425.9000000004</v>
      </c>
      <c r="O117" s="57" t="e">
        <f t="shared" si="7"/>
        <v>#DIV/0!</v>
      </c>
    </row>
    <row r="118" spans="1:15" ht="15.5">
      <c r="A118" s="27" t="s">
        <v>632</v>
      </c>
      <c r="B118" s="13" t="s">
        <v>115</v>
      </c>
      <c r="C118" s="13" t="s">
        <v>5</v>
      </c>
      <c r="D118" s="18" t="s">
        <v>115</v>
      </c>
      <c r="E118" s="14">
        <v>0.13900000000000001</v>
      </c>
      <c r="F118" s="35">
        <v>2425</v>
      </c>
      <c r="G118" s="35"/>
      <c r="H118" s="39">
        <v>6090447.04</v>
      </c>
      <c r="I118" s="41">
        <v>1257030.82</v>
      </c>
      <c r="J118" s="40">
        <f t="shared" si="4"/>
        <v>7347477.8600000003</v>
      </c>
      <c r="K118" s="44">
        <f t="shared" si="6"/>
        <v>3029.8877773195877</v>
      </c>
      <c r="L118" s="39">
        <v>6090447.04</v>
      </c>
      <c r="M118" s="41">
        <v>1257030.82</v>
      </c>
      <c r="N118" s="40">
        <f t="shared" si="5"/>
        <v>7347477.8600000003</v>
      </c>
      <c r="O118" s="57" t="e">
        <f t="shared" si="7"/>
        <v>#DIV/0!</v>
      </c>
    </row>
    <row r="119" spans="1:15" ht="15.5">
      <c r="A119" s="27" t="s">
        <v>633</v>
      </c>
      <c r="B119" s="13" t="s">
        <v>116</v>
      </c>
      <c r="C119" s="13" t="s">
        <v>5</v>
      </c>
      <c r="D119" s="18" t="s">
        <v>116</v>
      </c>
      <c r="E119" s="14">
        <v>7.5999999999999998E-2</v>
      </c>
      <c r="F119" s="35">
        <v>6325</v>
      </c>
      <c r="G119" s="35"/>
      <c r="H119" s="39">
        <v>10215936.58</v>
      </c>
      <c r="I119" s="41">
        <v>2968486.03</v>
      </c>
      <c r="J119" s="40">
        <f t="shared" si="4"/>
        <v>13184422.609999999</v>
      </c>
      <c r="K119" s="44">
        <f t="shared" si="6"/>
        <v>2084.4936932806322</v>
      </c>
      <c r="L119" s="39">
        <v>10215936.58</v>
      </c>
      <c r="M119" s="41">
        <v>2968486.03</v>
      </c>
      <c r="N119" s="40">
        <f t="shared" si="5"/>
        <v>13184422.609999999</v>
      </c>
      <c r="O119" s="57" t="e">
        <f t="shared" si="7"/>
        <v>#DIV/0!</v>
      </c>
    </row>
    <row r="120" spans="1:15" ht="15.5">
      <c r="A120" s="27" t="s">
        <v>634</v>
      </c>
      <c r="B120" s="13" t="s">
        <v>117</v>
      </c>
      <c r="C120" s="13" t="s">
        <v>5</v>
      </c>
      <c r="D120" s="18" t="s">
        <v>117</v>
      </c>
      <c r="E120" s="14">
        <v>6.0999999999999999E-2</v>
      </c>
      <c r="F120" s="35">
        <v>3085</v>
      </c>
      <c r="G120" s="35"/>
      <c r="H120" s="39">
        <v>8722664.6999999993</v>
      </c>
      <c r="I120" s="41">
        <v>1709830.37</v>
      </c>
      <c r="J120" s="40">
        <f t="shared" si="4"/>
        <v>10432495.07</v>
      </c>
      <c r="K120" s="44">
        <f t="shared" si="6"/>
        <v>3381.6839773095626</v>
      </c>
      <c r="L120" s="39">
        <v>8722664.6999999993</v>
      </c>
      <c r="M120" s="41">
        <v>1709830.37</v>
      </c>
      <c r="N120" s="40">
        <f t="shared" si="5"/>
        <v>10432495.07</v>
      </c>
      <c r="O120" s="57" t="e">
        <f t="shared" si="7"/>
        <v>#DIV/0!</v>
      </c>
    </row>
    <row r="121" spans="1:15" ht="15.5">
      <c r="A121" s="27" t="s">
        <v>635</v>
      </c>
      <c r="B121" s="13" t="s">
        <v>118</v>
      </c>
      <c r="C121" s="13" t="s">
        <v>5</v>
      </c>
      <c r="D121" s="18" t="s">
        <v>118</v>
      </c>
      <c r="E121" s="14">
        <v>0.10300000000000001</v>
      </c>
      <c r="F121" s="35">
        <v>2163</v>
      </c>
      <c r="G121" s="35"/>
      <c r="H121" s="39">
        <v>7529584.6600000001</v>
      </c>
      <c r="I121" s="41">
        <v>1482804.88</v>
      </c>
      <c r="J121" s="40">
        <f t="shared" si="4"/>
        <v>9012389.5399999991</v>
      </c>
      <c r="K121" s="44">
        <f t="shared" si="6"/>
        <v>4166.6155987055008</v>
      </c>
      <c r="L121" s="39">
        <v>7529584.6600000001</v>
      </c>
      <c r="M121" s="41">
        <v>1482804.88</v>
      </c>
      <c r="N121" s="40">
        <f t="shared" si="5"/>
        <v>9012389.5399999991</v>
      </c>
      <c r="O121" s="57" t="e">
        <f t="shared" si="7"/>
        <v>#DIV/0!</v>
      </c>
    </row>
    <row r="122" spans="1:15" ht="15.5">
      <c r="A122" s="27" t="s">
        <v>636</v>
      </c>
      <c r="B122" s="13" t="s">
        <v>119</v>
      </c>
      <c r="C122" s="13" t="s">
        <v>5</v>
      </c>
      <c r="D122" s="18" t="s">
        <v>119</v>
      </c>
      <c r="E122" s="14">
        <v>9.0999999999999998E-2</v>
      </c>
      <c r="F122" s="35">
        <v>1841</v>
      </c>
      <c r="G122" s="35"/>
      <c r="H122" s="39">
        <v>6215158.0999999996</v>
      </c>
      <c r="I122" s="41">
        <v>1315985.79</v>
      </c>
      <c r="J122" s="40">
        <f t="shared" si="4"/>
        <v>7531143.8899999997</v>
      </c>
      <c r="K122" s="44">
        <f t="shared" si="6"/>
        <v>4090.7897284084734</v>
      </c>
      <c r="L122" s="39">
        <v>6215158.0999999996</v>
      </c>
      <c r="M122" s="41">
        <v>1315985.79</v>
      </c>
      <c r="N122" s="40">
        <f t="shared" si="5"/>
        <v>7531143.8899999997</v>
      </c>
      <c r="O122" s="57" t="e">
        <f t="shared" si="7"/>
        <v>#DIV/0!</v>
      </c>
    </row>
    <row r="123" spans="1:15" ht="15.5">
      <c r="A123" s="27" t="s">
        <v>637</v>
      </c>
      <c r="B123" s="13" t="s">
        <v>120</v>
      </c>
      <c r="C123" s="13" t="s">
        <v>5</v>
      </c>
      <c r="D123" s="18" t="s">
        <v>120</v>
      </c>
      <c r="E123" s="14">
        <v>0.10800000000000001</v>
      </c>
      <c r="F123" s="35">
        <v>4287</v>
      </c>
      <c r="G123" s="35"/>
      <c r="H123" s="39">
        <v>14594096.26</v>
      </c>
      <c r="I123" s="41">
        <v>2805206.2</v>
      </c>
      <c r="J123" s="40">
        <f t="shared" si="4"/>
        <v>17399302.460000001</v>
      </c>
      <c r="K123" s="44">
        <f t="shared" si="6"/>
        <v>4058.6196547702357</v>
      </c>
      <c r="L123" s="39">
        <v>14594096.26</v>
      </c>
      <c r="M123" s="41">
        <v>2805206.2</v>
      </c>
      <c r="N123" s="40">
        <f t="shared" si="5"/>
        <v>17399302.460000001</v>
      </c>
      <c r="O123" s="57" t="e">
        <f t="shared" si="7"/>
        <v>#DIV/0!</v>
      </c>
    </row>
    <row r="124" spans="1:15" ht="15.5">
      <c r="A124" s="27" t="s">
        <v>638</v>
      </c>
      <c r="B124" s="13" t="s">
        <v>121</v>
      </c>
      <c r="C124" s="13" t="s">
        <v>5</v>
      </c>
      <c r="D124" s="18" t="s">
        <v>121</v>
      </c>
      <c r="E124" s="14">
        <v>0.15</v>
      </c>
      <c r="F124" s="35">
        <v>1837</v>
      </c>
      <c r="G124" s="35"/>
      <c r="H124" s="39">
        <v>11530157.49</v>
      </c>
      <c r="I124" s="41">
        <v>1723035.26</v>
      </c>
      <c r="J124" s="40">
        <f t="shared" si="4"/>
        <v>13253192.75</v>
      </c>
      <c r="K124" s="44">
        <f t="shared" si="6"/>
        <v>7214.5850571584106</v>
      </c>
      <c r="L124" s="39">
        <v>11530157.49</v>
      </c>
      <c r="M124" s="41">
        <v>1723035.26</v>
      </c>
      <c r="N124" s="40">
        <f t="shared" si="5"/>
        <v>13253192.75</v>
      </c>
      <c r="O124" s="57" t="e">
        <f t="shared" si="7"/>
        <v>#DIV/0!</v>
      </c>
    </row>
    <row r="125" spans="1:15" ht="15.5">
      <c r="A125" s="27" t="s">
        <v>639</v>
      </c>
      <c r="B125" s="13" t="s">
        <v>122</v>
      </c>
      <c r="C125" s="13" t="s">
        <v>5</v>
      </c>
      <c r="D125" s="18" t="s">
        <v>122</v>
      </c>
      <c r="E125" s="14">
        <v>0.08</v>
      </c>
      <c r="F125" s="35">
        <v>3415</v>
      </c>
      <c r="G125" s="35"/>
      <c r="H125" s="39">
        <v>2983486.89</v>
      </c>
      <c r="I125" s="41">
        <v>1488628.68</v>
      </c>
      <c r="J125" s="40">
        <f t="shared" si="4"/>
        <v>4472115.57</v>
      </c>
      <c r="K125" s="44">
        <f t="shared" si="6"/>
        <v>1309.5506793557834</v>
      </c>
      <c r="L125" s="39">
        <v>2983486.89</v>
      </c>
      <c r="M125" s="41">
        <v>1488628.68</v>
      </c>
      <c r="N125" s="40">
        <f t="shared" si="5"/>
        <v>4472115.57</v>
      </c>
      <c r="O125" s="57" t="e">
        <f t="shared" si="7"/>
        <v>#DIV/0!</v>
      </c>
    </row>
    <row r="126" spans="1:15" ht="15.5">
      <c r="A126" s="27" t="s">
        <v>640</v>
      </c>
      <c r="B126" s="13" t="s">
        <v>123</v>
      </c>
      <c r="C126" s="13" t="s">
        <v>5</v>
      </c>
      <c r="D126" s="18" t="s">
        <v>123</v>
      </c>
      <c r="E126" s="14">
        <v>9.5000000000000001E-2</v>
      </c>
      <c r="F126" s="35">
        <v>2818</v>
      </c>
      <c r="G126" s="35"/>
      <c r="H126" s="39">
        <v>7409339.3399999999</v>
      </c>
      <c r="I126" s="41">
        <v>1560066.44</v>
      </c>
      <c r="J126" s="40">
        <f t="shared" si="4"/>
        <v>8969405.7799999993</v>
      </c>
      <c r="K126" s="44">
        <f t="shared" si="6"/>
        <v>3182.8977217885022</v>
      </c>
      <c r="L126" s="39">
        <v>7409339.3399999999</v>
      </c>
      <c r="M126" s="41">
        <v>1560066.44</v>
      </c>
      <c r="N126" s="40">
        <f t="shared" si="5"/>
        <v>8969405.7799999993</v>
      </c>
      <c r="O126" s="57" t="e">
        <f t="shared" si="7"/>
        <v>#DIV/0!</v>
      </c>
    </row>
    <row r="127" spans="1:15" ht="15.5">
      <c r="A127" s="27" t="s">
        <v>641</v>
      </c>
      <c r="B127" s="13" t="s">
        <v>124</v>
      </c>
      <c r="C127" s="13" t="s">
        <v>5</v>
      </c>
      <c r="D127" s="18" t="s">
        <v>124</v>
      </c>
      <c r="E127" s="14">
        <v>0.128</v>
      </c>
      <c r="F127" s="35">
        <v>3418</v>
      </c>
      <c r="G127" s="35"/>
      <c r="H127" s="39">
        <v>11905487</v>
      </c>
      <c r="I127" s="41">
        <v>2246887.4</v>
      </c>
      <c r="J127" s="40">
        <f t="shared" si="4"/>
        <v>14152374.4</v>
      </c>
      <c r="K127" s="44">
        <f t="shared" si="6"/>
        <v>4140.5425394967815</v>
      </c>
      <c r="L127" s="39">
        <v>11905487</v>
      </c>
      <c r="M127" s="41">
        <v>2246887.4</v>
      </c>
      <c r="N127" s="40">
        <f t="shared" si="5"/>
        <v>14152374.4</v>
      </c>
      <c r="O127" s="57" t="e">
        <f t="shared" si="7"/>
        <v>#DIV/0!</v>
      </c>
    </row>
    <row r="128" spans="1:15" ht="15.5">
      <c r="A128" s="27" t="s">
        <v>642</v>
      </c>
      <c r="B128" s="13" t="s">
        <v>125</v>
      </c>
      <c r="C128" s="13" t="s">
        <v>5</v>
      </c>
      <c r="D128" s="18" t="s">
        <v>125</v>
      </c>
      <c r="E128" s="14">
        <v>2.5000000000000001E-2</v>
      </c>
      <c r="F128" s="35">
        <v>12909</v>
      </c>
      <c r="G128" s="35"/>
      <c r="H128" s="39">
        <v>15213418.85</v>
      </c>
      <c r="I128" s="41">
        <v>5647860.2400000002</v>
      </c>
      <c r="J128" s="40">
        <f t="shared" si="4"/>
        <v>20861279.09</v>
      </c>
      <c r="K128" s="44">
        <f t="shared" si="6"/>
        <v>1616.0259578588582</v>
      </c>
      <c r="L128" s="39">
        <v>15213418.85</v>
      </c>
      <c r="M128" s="41">
        <v>5647860.2400000002</v>
      </c>
      <c r="N128" s="40">
        <f t="shared" si="5"/>
        <v>20861279.09</v>
      </c>
      <c r="O128" s="57" t="e">
        <f t="shared" si="7"/>
        <v>#DIV/0!</v>
      </c>
    </row>
    <row r="129" spans="1:15" ht="15.5">
      <c r="A129" s="27" t="s">
        <v>643</v>
      </c>
      <c r="B129" s="13" t="s">
        <v>126</v>
      </c>
      <c r="C129" s="13" t="s">
        <v>5</v>
      </c>
      <c r="D129" s="18" t="s">
        <v>126</v>
      </c>
      <c r="E129" s="14">
        <v>0.18</v>
      </c>
      <c r="F129" s="35">
        <v>3438</v>
      </c>
      <c r="G129" s="35"/>
      <c r="H129" s="39">
        <v>16194971.73</v>
      </c>
      <c r="I129" s="41">
        <v>3123661.52</v>
      </c>
      <c r="J129" s="40">
        <f t="shared" si="4"/>
        <v>19318633.25</v>
      </c>
      <c r="K129" s="44">
        <f t="shared" si="6"/>
        <v>5619.1487056428159</v>
      </c>
      <c r="L129" s="39">
        <v>16194971.73</v>
      </c>
      <c r="M129" s="41">
        <v>3123661.52</v>
      </c>
      <c r="N129" s="40">
        <f t="shared" si="5"/>
        <v>19318633.25</v>
      </c>
      <c r="O129" s="57" t="e">
        <f t="shared" si="7"/>
        <v>#DIV/0!</v>
      </c>
    </row>
    <row r="130" spans="1:15" ht="15.5">
      <c r="A130" s="27" t="s">
        <v>644</v>
      </c>
      <c r="B130" s="13" t="s">
        <v>127</v>
      </c>
      <c r="C130" s="13" t="s">
        <v>5</v>
      </c>
      <c r="D130" s="18" t="s">
        <v>127</v>
      </c>
      <c r="E130" s="14">
        <v>0.121</v>
      </c>
      <c r="F130" s="35">
        <v>1455</v>
      </c>
      <c r="G130" s="35"/>
      <c r="H130" s="39">
        <v>4513628.42</v>
      </c>
      <c r="I130" s="41">
        <v>910122.15</v>
      </c>
      <c r="J130" s="40">
        <f t="shared" si="4"/>
        <v>5423750.5700000003</v>
      </c>
      <c r="K130" s="44">
        <f t="shared" si="6"/>
        <v>3727.6636219931274</v>
      </c>
      <c r="L130" s="39">
        <v>4513628.42</v>
      </c>
      <c r="M130" s="41">
        <v>910122.15</v>
      </c>
      <c r="N130" s="40">
        <f t="shared" si="5"/>
        <v>5423750.5700000003</v>
      </c>
      <c r="O130" s="57" t="e">
        <f t="shared" si="7"/>
        <v>#DIV/0!</v>
      </c>
    </row>
    <row r="131" spans="1:15" ht="15.5">
      <c r="A131" s="27" t="s">
        <v>645</v>
      </c>
      <c r="B131" s="13" t="s">
        <v>128</v>
      </c>
      <c r="C131" s="13" t="s">
        <v>5</v>
      </c>
      <c r="D131" s="18" t="s">
        <v>128</v>
      </c>
      <c r="E131" s="14">
        <v>0.40799999999999997</v>
      </c>
      <c r="F131" s="35">
        <v>357</v>
      </c>
      <c r="G131" s="35"/>
      <c r="H131" s="39">
        <v>12126251.49</v>
      </c>
      <c r="I131" s="41">
        <v>746818.78</v>
      </c>
      <c r="J131" s="40">
        <f t="shared" si="4"/>
        <v>12873070.27</v>
      </c>
      <c r="K131" s="44">
        <f t="shared" si="6"/>
        <v>36059.020364145654</v>
      </c>
      <c r="L131" s="39">
        <v>12126251.49</v>
      </c>
      <c r="M131" s="41">
        <v>746818.78</v>
      </c>
      <c r="N131" s="40">
        <f t="shared" si="5"/>
        <v>12873070.27</v>
      </c>
      <c r="O131" s="57" t="e">
        <f t="shared" si="7"/>
        <v>#DIV/0!</v>
      </c>
    </row>
    <row r="132" spans="1:15" ht="15.5">
      <c r="A132" s="27" t="s">
        <v>646</v>
      </c>
      <c r="B132" s="13" t="s">
        <v>129</v>
      </c>
      <c r="C132" s="13" t="s">
        <v>5</v>
      </c>
      <c r="D132" s="18" t="s">
        <v>129</v>
      </c>
      <c r="E132" s="14">
        <v>0.21100000000000002</v>
      </c>
      <c r="F132" s="35">
        <v>1465</v>
      </c>
      <c r="G132" s="35"/>
      <c r="H132" s="39">
        <v>7269768.4100000001</v>
      </c>
      <c r="I132" s="41">
        <v>1363610.43</v>
      </c>
      <c r="J132" s="40">
        <f t="shared" si="4"/>
        <v>8633378.8399999999</v>
      </c>
      <c r="K132" s="44">
        <f t="shared" si="6"/>
        <v>5893.0913583617748</v>
      </c>
      <c r="L132" s="39">
        <v>7269768.4100000001</v>
      </c>
      <c r="M132" s="41">
        <v>1363610.43</v>
      </c>
      <c r="N132" s="40">
        <f t="shared" si="5"/>
        <v>8633378.8399999999</v>
      </c>
      <c r="O132" s="57" t="e">
        <f t="shared" si="7"/>
        <v>#DIV/0!</v>
      </c>
    </row>
    <row r="133" spans="1:15" ht="15.5">
      <c r="A133" s="27" t="s">
        <v>647</v>
      </c>
      <c r="B133" s="13" t="s">
        <v>130</v>
      </c>
      <c r="C133" s="13" t="s">
        <v>5</v>
      </c>
      <c r="D133" s="18" t="s">
        <v>130</v>
      </c>
      <c r="E133" s="14">
        <v>0.12</v>
      </c>
      <c r="F133" s="35">
        <v>1627</v>
      </c>
      <c r="G133" s="35"/>
      <c r="H133" s="39">
        <v>8390254.1799999997</v>
      </c>
      <c r="I133" s="41">
        <v>1085278.53</v>
      </c>
      <c r="J133" s="40">
        <f t="shared" si="4"/>
        <v>9475532.709999999</v>
      </c>
      <c r="K133" s="44">
        <f t="shared" si="6"/>
        <v>5823.9291395205892</v>
      </c>
      <c r="L133" s="39">
        <v>8390254.1799999997</v>
      </c>
      <c r="M133" s="41">
        <v>1085278.53</v>
      </c>
      <c r="N133" s="40">
        <f t="shared" si="5"/>
        <v>9475532.709999999</v>
      </c>
      <c r="O133" s="57" t="e">
        <f t="shared" si="7"/>
        <v>#DIV/0!</v>
      </c>
    </row>
    <row r="134" spans="1:15" ht="15.5">
      <c r="A134" s="27" t="s">
        <v>648</v>
      </c>
      <c r="B134" s="13" t="s">
        <v>131</v>
      </c>
      <c r="C134" s="13" t="s">
        <v>5</v>
      </c>
      <c r="D134" s="18" t="s">
        <v>131</v>
      </c>
      <c r="E134" s="14">
        <v>6.2E-2</v>
      </c>
      <c r="F134" s="35">
        <v>8116</v>
      </c>
      <c r="G134" s="35"/>
      <c r="H134" s="39">
        <v>12596174.4</v>
      </c>
      <c r="I134" s="41">
        <v>3559736.67</v>
      </c>
      <c r="J134" s="40">
        <f t="shared" si="4"/>
        <v>16155911.07</v>
      </c>
      <c r="K134" s="44">
        <f t="shared" si="6"/>
        <v>1990.6248238048299</v>
      </c>
      <c r="L134" s="39">
        <v>12596174.4</v>
      </c>
      <c r="M134" s="41">
        <v>3559736.67</v>
      </c>
      <c r="N134" s="40">
        <f t="shared" si="5"/>
        <v>16155911.07</v>
      </c>
      <c r="O134" s="57" t="e">
        <f t="shared" si="7"/>
        <v>#DIV/0!</v>
      </c>
    </row>
    <row r="135" spans="1:15" ht="15.5">
      <c r="A135" s="27" t="s">
        <v>649</v>
      </c>
      <c r="B135" s="13" t="s">
        <v>132</v>
      </c>
      <c r="C135" s="13" t="s">
        <v>5</v>
      </c>
      <c r="D135" s="18" t="s">
        <v>132</v>
      </c>
      <c r="E135" s="14">
        <v>9.6999999999999989E-2</v>
      </c>
      <c r="F135" s="35">
        <v>2428</v>
      </c>
      <c r="G135" s="35"/>
      <c r="H135" s="39">
        <v>6367948.1399999997</v>
      </c>
      <c r="I135" s="41">
        <v>1442406.57</v>
      </c>
      <c r="J135" s="40">
        <f t="shared" si="4"/>
        <v>7810354.71</v>
      </c>
      <c r="K135" s="44">
        <f t="shared" si="6"/>
        <v>3216.7853006589785</v>
      </c>
      <c r="L135" s="39">
        <v>6367948.1399999997</v>
      </c>
      <c r="M135" s="41">
        <v>1442406.57</v>
      </c>
      <c r="N135" s="40">
        <f t="shared" si="5"/>
        <v>7810354.71</v>
      </c>
      <c r="O135" s="57" t="e">
        <f t="shared" si="7"/>
        <v>#DIV/0!</v>
      </c>
    </row>
    <row r="136" spans="1:15" ht="15.5">
      <c r="A136" s="27" t="s">
        <v>650</v>
      </c>
      <c r="B136" s="13" t="s">
        <v>133</v>
      </c>
      <c r="C136" s="13" t="s">
        <v>5</v>
      </c>
      <c r="D136" s="18" t="s">
        <v>133</v>
      </c>
      <c r="E136" s="14">
        <v>0.182</v>
      </c>
      <c r="F136" s="35">
        <v>6307</v>
      </c>
      <c r="G136" s="35"/>
      <c r="H136" s="39">
        <v>16802164.739999998</v>
      </c>
      <c r="I136" s="41">
        <v>4657441.57</v>
      </c>
      <c r="J136" s="40">
        <f t="shared" ref="J136:J199" si="8">SUM(H136:I136)</f>
        <v>21459606.309999999</v>
      </c>
      <c r="K136" s="44">
        <f t="shared" si="6"/>
        <v>3402.5061534802599</v>
      </c>
      <c r="L136" s="39">
        <v>16802164.739999998</v>
      </c>
      <c r="M136" s="41">
        <v>4657441.57</v>
      </c>
      <c r="N136" s="40">
        <f t="shared" ref="N136:N199" si="9">SUM(L136:M136)</f>
        <v>21459606.309999999</v>
      </c>
      <c r="O136" s="57" t="e">
        <f t="shared" si="7"/>
        <v>#DIV/0!</v>
      </c>
    </row>
    <row r="137" spans="1:15" ht="15.5">
      <c r="A137" s="27" t="s">
        <v>651</v>
      </c>
      <c r="B137" s="13" t="s">
        <v>134</v>
      </c>
      <c r="C137" s="13" t="s">
        <v>5</v>
      </c>
      <c r="D137" s="18" t="s">
        <v>134</v>
      </c>
      <c r="E137" s="14">
        <v>0.113</v>
      </c>
      <c r="F137" s="35">
        <v>2768</v>
      </c>
      <c r="G137" s="35"/>
      <c r="H137" s="39">
        <v>4737282.28</v>
      </c>
      <c r="I137" s="41">
        <v>1687479.46</v>
      </c>
      <c r="J137" s="40">
        <f t="shared" si="8"/>
        <v>6424761.7400000002</v>
      </c>
      <c r="K137" s="44">
        <f t="shared" ref="K137:K200" si="10">J137/F137</f>
        <v>2321.0844436416187</v>
      </c>
      <c r="L137" s="39">
        <v>4737282.28</v>
      </c>
      <c r="M137" s="41">
        <v>1687479.46</v>
      </c>
      <c r="N137" s="40">
        <f t="shared" si="9"/>
        <v>6424761.7400000002</v>
      </c>
      <c r="O137" s="57" t="e">
        <f t="shared" ref="O137:O200" si="11">N137/G137</f>
        <v>#DIV/0!</v>
      </c>
    </row>
    <row r="138" spans="1:15" ht="15.5">
      <c r="A138" s="27" t="s">
        <v>652</v>
      </c>
      <c r="B138" s="13" t="s">
        <v>135</v>
      </c>
      <c r="C138" s="13" t="s">
        <v>5</v>
      </c>
      <c r="D138" s="18" t="s">
        <v>135</v>
      </c>
      <c r="E138" s="14">
        <v>0.10099999999999999</v>
      </c>
      <c r="F138" s="35">
        <v>2374</v>
      </c>
      <c r="G138" s="35"/>
      <c r="H138" s="39">
        <v>5285457.28</v>
      </c>
      <c r="I138" s="41">
        <v>1234491.6399999999</v>
      </c>
      <c r="J138" s="40">
        <f t="shared" si="8"/>
        <v>6519948.9199999999</v>
      </c>
      <c r="K138" s="44">
        <f t="shared" si="10"/>
        <v>2746.3980286436395</v>
      </c>
      <c r="L138" s="39">
        <v>5285457.28</v>
      </c>
      <c r="M138" s="41">
        <v>1234491.6399999999</v>
      </c>
      <c r="N138" s="40">
        <f t="shared" si="9"/>
        <v>6519948.9199999999</v>
      </c>
      <c r="O138" s="57" t="e">
        <f t="shared" si="11"/>
        <v>#DIV/0!</v>
      </c>
    </row>
    <row r="139" spans="1:15" ht="15.5">
      <c r="A139" s="27" t="s">
        <v>653</v>
      </c>
      <c r="B139" s="13" t="s">
        <v>136</v>
      </c>
      <c r="C139" s="13" t="s">
        <v>5</v>
      </c>
      <c r="D139" s="18" t="s">
        <v>136</v>
      </c>
      <c r="E139" s="14">
        <v>0.111</v>
      </c>
      <c r="F139" s="35">
        <v>2274</v>
      </c>
      <c r="G139" s="35"/>
      <c r="H139" s="39">
        <v>8006722.9000000004</v>
      </c>
      <c r="I139" s="41">
        <v>1994627.45</v>
      </c>
      <c r="J139" s="40">
        <f t="shared" si="8"/>
        <v>10001350.35</v>
      </c>
      <c r="K139" s="44">
        <f t="shared" si="10"/>
        <v>4398.1312005277041</v>
      </c>
      <c r="L139" s="39">
        <v>8006722.9000000004</v>
      </c>
      <c r="M139" s="41">
        <v>1994627.45</v>
      </c>
      <c r="N139" s="40">
        <f t="shared" si="9"/>
        <v>10001350.35</v>
      </c>
      <c r="O139" s="57" t="e">
        <f t="shared" si="11"/>
        <v>#DIV/0!</v>
      </c>
    </row>
    <row r="140" spans="1:15" ht="15.5">
      <c r="A140" s="27" t="s">
        <v>654</v>
      </c>
      <c r="B140" s="13" t="s">
        <v>137</v>
      </c>
      <c r="C140" s="13" t="s">
        <v>5</v>
      </c>
      <c r="D140" s="18" t="s">
        <v>137</v>
      </c>
      <c r="E140" s="14">
        <v>0.10400000000000001</v>
      </c>
      <c r="F140" s="35">
        <v>8289</v>
      </c>
      <c r="G140" s="35"/>
      <c r="H140" s="39">
        <v>22042150.559999999</v>
      </c>
      <c r="I140" s="41">
        <v>4682624</v>
      </c>
      <c r="J140" s="40">
        <f t="shared" si="8"/>
        <v>26724774.559999999</v>
      </c>
      <c r="K140" s="44">
        <f t="shared" si="10"/>
        <v>3224.1252937628178</v>
      </c>
      <c r="L140" s="39">
        <v>22042150.559999999</v>
      </c>
      <c r="M140" s="41">
        <v>4682624</v>
      </c>
      <c r="N140" s="40">
        <f t="shared" si="9"/>
        <v>26724774.559999999</v>
      </c>
      <c r="O140" s="57" t="e">
        <f t="shared" si="11"/>
        <v>#DIV/0!</v>
      </c>
    </row>
    <row r="141" spans="1:15" ht="15.5">
      <c r="A141" s="27" t="s">
        <v>655</v>
      </c>
      <c r="B141" s="13" t="s">
        <v>138</v>
      </c>
      <c r="C141" s="13" t="s">
        <v>5</v>
      </c>
      <c r="D141" s="18" t="s">
        <v>138</v>
      </c>
      <c r="E141" s="14">
        <v>8.8000000000000009E-2</v>
      </c>
      <c r="F141" s="35">
        <v>2291</v>
      </c>
      <c r="G141" s="35"/>
      <c r="H141" s="39">
        <v>9620630.1899999995</v>
      </c>
      <c r="I141" s="41">
        <v>1918627.7</v>
      </c>
      <c r="J141" s="40">
        <f t="shared" si="8"/>
        <v>11539257.889999999</v>
      </c>
      <c r="K141" s="44">
        <f t="shared" si="10"/>
        <v>5036.7777782627672</v>
      </c>
      <c r="L141" s="39">
        <v>9620630.1899999995</v>
      </c>
      <c r="M141" s="41">
        <v>1918627.7</v>
      </c>
      <c r="N141" s="40">
        <f t="shared" si="9"/>
        <v>11539257.889999999</v>
      </c>
      <c r="O141" s="57" t="e">
        <f t="shared" si="11"/>
        <v>#DIV/0!</v>
      </c>
    </row>
    <row r="142" spans="1:15" ht="15.5">
      <c r="A142" s="27" t="s">
        <v>656</v>
      </c>
      <c r="B142" s="13" t="s">
        <v>139</v>
      </c>
      <c r="C142" s="13" t="s">
        <v>5</v>
      </c>
      <c r="D142" s="18" t="s">
        <v>139</v>
      </c>
      <c r="E142" s="14">
        <v>7.4999999999999997E-2</v>
      </c>
      <c r="F142" s="35">
        <v>3691</v>
      </c>
      <c r="G142" s="35"/>
      <c r="H142" s="39">
        <v>9215273.0399999991</v>
      </c>
      <c r="I142" s="41">
        <v>2107752.63</v>
      </c>
      <c r="J142" s="40">
        <f t="shared" si="8"/>
        <v>11323025.669999998</v>
      </c>
      <c r="K142" s="44">
        <f t="shared" si="10"/>
        <v>3067.7392766188018</v>
      </c>
      <c r="L142" s="39">
        <v>9215273.0399999991</v>
      </c>
      <c r="M142" s="41">
        <v>2107752.63</v>
      </c>
      <c r="N142" s="40">
        <f t="shared" si="9"/>
        <v>11323025.669999998</v>
      </c>
      <c r="O142" s="57" t="e">
        <f t="shared" si="11"/>
        <v>#DIV/0!</v>
      </c>
    </row>
    <row r="143" spans="1:15" ht="15.5">
      <c r="A143" s="27" t="s">
        <v>657</v>
      </c>
      <c r="B143" s="13" t="s">
        <v>140</v>
      </c>
      <c r="C143" s="13" t="s">
        <v>5</v>
      </c>
      <c r="D143" s="18" t="s">
        <v>140</v>
      </c>
      <c r="E143" s="14">
        <v>0.14199999999999999</v>
      </c>
      <c r="F143" s="35">
        <v>1098</v>
      </c>
      <c r="G143" s="35"/>
      <c r="H143" s="39">
        <v>6882659.8099999996</v>
      </c>
      <c r="I143" s="41">
        <v>984213.29</v>
      </c>
      <c r="J143" s="40">
        <f t="shared" si="8"/>
        <v>7866873.0999999996</v>
      </c>
      <c r="K143" s="44">
        <f t="shared" si="10"/>
        <v>7164.7295992714025</v>
      </c>
      <c r="L143" s="39">
        <v>6882659.8099999996</v>
      </c>
      <c r="M143" s="41">
        <v>984213.29</v>
      </c>
      <c r="N143" s="40">
        <f t="shared" si="9"/>
        <v>7866873.0999999996</v>
      </c>
      <c r="O143" s="57" t="e">
        <f t="shared" si="11"/>
        <v>#DIV/0!</v>
      </c>
    </row>
    <row r="144" spans="1:15" ht="15.5">
      <c r="A144" s="27" t="s">
        <v>658</v>
      </c>
      <c r="B144" s="13" t="s">
        <v>141</v>
      </c>
      <c r="C144" s="13" t="s">
        <v>5</v>
      </c>
      <c r="D144" s="18" t="s">
        <v>141</v>
      </c>
      <c r="E144" s="14">
        <v>0.11900000000000001</v>
      </c>
      <c r="F144" s="35">
        <v>1596</v>
      </c>
      <c r="G144" s="35"/>
      <c r="H144" s="39">
        <v>11686398.59</v>
      </c>
      <c r="I144" s="41">
        <v>1436219.47</v>
      </c>
      <c r="J144" s="40">
        <f t="shared" si="8"/>
        <v>13122618.060000001</v>
      </c>
      <c r="K144" s="44">
        <f t="shared" si="10"/>
        <v>8222.1917669172944</v>
      </c>
      <c r="L144" s="39">
        <v>11686398.59</v>
      </c>
      <c r="M144" s="41">
        <v>1436219.47</v>
      </c>
      <c r="N144" s="40">
        <f t="shared" si="9"/>
        <v>13122618.060000001</v>
      </c>
      <c r="O144" s="57" t="e">
        <f t="shared" si="11"/>
        <v>#DIV/0!</v>
      </c>
    </row>
    <row r="145" spans="1:15" ht="15.5">
      <c r="A145" s="27" t="s">
        <v>659</v>
      </c>
      <c r="B145" s="13" t="s">
        <v>142</v>
      </c>
      <c r="C145" s="13" t="s">
        <v>5</v>
      </c>
      <c r="D145" s="18" t="s">
        <v>142</v>
      </c>
      <c r="E145" s="14">
        <v>0.105</v>
      </c>
      <c r="F145" s="35">
        <v>4130</v>
      </c>
      <c r="G145" s="35"/>
      <c r="H145" s="39">
        <v>10176310.380000001</v>
      </c>
      <c r="I145" s="41">
        <v>2443852</v>
      </c>
      <c r="J145" s="40">
        <f t="shared" si="8"/>
        <v>12620162.380000001</v>
      </c>
      <c r="K145" s="44">
        <f t="shared" si="10"/>
        <v>3055.7293898305088</v>
      </c>
      <c r="L145" s="39">
        <v>10176310.380000001</v>
      </c>
      <c r="M145" s="41">
        <v>2443852</v>
      </c>
      <c r="N145" s="40">
        <f t="shared" si="9"/>
        <v>12620162.380000001</v>
      </c>
      <c r="O145" s="57" t="e">
        <f t="shared" si="11"/>
        <v>#DIV/0!</v>
      </c>
    </row>
    <row r="146" spans="1:15" ht="15.5">
      <c r="A146" s="27" t="s">
        <v>660</v>
      </c>
      <c r="B146" s="13" t="s">
        <v>143</v>
      </c>
      <c r="C146" s="13" t="s">
        <v>5</v>
      </c>
      <c r="D146" s="18" t="s">
        <v>143</v>
      </c>
      <c r="E146" s="14">
        <v>0.35899999999999999</v>
      </c>
      <c r="F146" s="35">
        <v>10310</v>
      </c>
      <c r="G146" s="35"/>
      <c r="H146" s="39">
        <v>81822509.859999999</v>
      </c>
      <c r="I146" s="41">
        <v>11172447.960000001</v>
      </c>
      <c r="J146" s="40">
        <f t="shared" si="8"/>
        <v>92994957.819999993</v>
      </c>
      <c r="K146" s="44">
        <f t="shared" si="10"/>
        <v>9019.8795169738114</v>
      </c>
      <c r="L146" s="39">
        <v>81822509.859999999</v>
      </c>
      <c r="M146" s="41">
        <v>11172447.960000001</v>
      </c>
      <c r="N146" s="40">
        <f t="shared" si="9"/>
        <v>92994957.819999993</v>
      </c>
      <c r="O146" s="57" t="e">
        <f t="shared" si="11"/>
        <v>#DIV/0!</v>
      </c>
    </row>
    <row r="147" spans="1:15" ht="15.5">
      <c r="A147" s="27" t="s">
        <v>661</v>
      </c>
      <c r="B147" s="13" t="s">
        <v>144</v>
      </c>
      <c r="C147" s="13" t="s">
        <v>5</v>
      </c>
      <c r="D147" s="18" t="s">
        <v>144</v>
      </c>
      <c r="E147" s="14">
        <v>0.15</v>
      </c>
      <c r="F147" s="35">
        <v>1220</v>
      </c>
      <c r="G147" s="35"/>
      <c r="H147" s="39">
        <v>6194047.7300000004</v>
      </c>
      <c r="I147" s="41">
        <v>979157.37</v>
      </c>
      <c r="J147" s="40">
        <f t="shared" si="8"/>
        <v>7173205.1000000006</v>
      </c>
      <c r="K147" s="44">
        <f t="shared" si="10"/>
        <v>5879.6763114754103</v>
      </c>
      <c r="L147" s="39">
        <v>6194047.7300000004</v>
      </c>
      <c r="M147" s="41">
        <v>979157.37</v>
      </c>
      <c r="N147" s="40">
        <f t="shared" si="9"/>
        <v>7173205.1000000006</v>
      </c>
      <c r="O147" s="57" t="e">
        <f t="shared" si="11"/>
        <v>#DIV/0!</v>
      </c>
    </row>
    <row r="148" spans="1:15" ht="15.5">
      <c r="A148" s="27" t="s">
        <v>662</v>
      </c>
      <c r="B148" s="13" t="s">
        <v>145</v>
      </c>
      <c r="C148" s="13" t="s">
        <v>5</v>
      </c>
      <c r="D148" s="18" t="s">
        <v>145</v>
      </c>
      <c r="E148" s="14">
        <v>6.3E-2</v>
      </c>
      <c r="F148" s="35">
        <v>3853</v>
      </c>
      <c r="G148" s="35"/>
      <c r="H148" s="39">
        <v>8975676.1899999995</v>
      </c>
      <c r="I148" s="41">
        <v>2198326.38</v>
      </c>
      <c r="J148" s="40">
        <f t="shared" si="8"/>
        <v>11174002.57</v>
      </c>
      <c r="K148" s="44">
        <f t="shared" si="10"/>
        <v>2900.0785284194135</v>
      </c>
      <c r="L148" s="39">
        <v>8975676.1899999995</v>
      </c>
      <c r="M148" s="41">
        <v>2198326.38</v>
      </c>
      <c r="N148" s="40">
        <f t="shared" si="9"/>
        <v>11174002.57</v>
      </c>
      <c r="O148" s="57" t="e">
        <f t="shared" si="11"/>
        <v>#DIV/0!</v>
      </c>
    </row>
    <row r="149" spans="1:15" ht="15.5">
      <c r="A149" s="27" t="s">
        <v>663</v>
      </c>
      <c r="B149" s="13" t="s">
        <v>146</v>
      </c>
      <c r="C149" s="13" t="s">
        <v>5</v>
      </c>
      <c r="D149" s="18" t="s">
        <v>146</v>
      </c>
      <c r="E149" s="14">
        <v>6.3E-2</v>
      </c>
      <c r="F149" s="35">
        <v>901</v>
      </c>
      <c r="G149" s="35"/>
      <c r="H149" s="39">
        <v>3569217.11</v>
      </c>
      <c r="I149" s="41">
        <v>659738.5</v>
      </c>
      <c r="J149" s="40">
        <f t="shared" si="8"/>
        <v>4228955.6099999994</v>
      </c>
      <c r="K149" s="44">
        <f t="shared" si="10"/>
        <v>4693.6244284128743</v>
      </c>
      <c r="L149" s="39">
        <v>3569217.11</v>
      </c>
      <c r="M149" s="41">
        <v>659738.5</v>
      </c>
      <c r="N149" s="40">
        <f t="shared" si="9"/>
        <v>4228955.6099999994</v>
      </c>
      <c r="O149" s="57" t="e">
        <f t="shared" si="11"/>
        <v>#DIV/0!</v>
      </c>
    </row>
    <row r="150" spans="1:15" ht="15.5">
      <c r="A150" s="27" t="s">
        <v>664</v>
      </c>
      <c r="B150" s="13" t="s">
        <v>147</v>
      </c>
      <c r="C150" s="13" t="s">
        <v>5</v>
      </c>
      <c r="D150" s="18" t="s">
        <v>147</v>
      </c>
      <c r="E150" s="14">
        <v>6.2E-2</v>
      </c>
      <c r="F150" s="35">
        <v>1801</v>
      </c>
      <c r="G150" s="35"/>
      <c r="H150" s="39">
        <v>3297924.43</v>
      </c>
      <c r="I150" s="41">
        <v>964287.85</v>
      </c>
      <c r="J150" s="40">
        <f t="shared" si="8"/>
        <v>4262212.28</v>
      </c>
      <c r="K150" s="44">
        <f t="shared" si="10"/>
        <v>2366.5809439200448</v>
      </c>
      <c r="L150" s="39">
        <v>3297924.43</v>
      </c>
      <c r="M150" s="41">
        <v>964287.85</v>
      </c>
      <c r="N150" s="40">
        <f t="shared" si="9"/>
        <v>4262212.28</v>
      </c>
      <c r="O150" s="57" t="e">
        <f t="shared" si="11"/>
        <v>#DIV/0!</v>
      </c>
    </row>
    <row r="151" spans="1:15" ht="15.5">
      <c r="A151" s="27" t="s">
        <v>665</v>
      </c>
      <c r="B151" s="13" t="s">
        <v>148</v>
      </c>
      <c r="C151" s="13" t="s">
        <v>5</v>
      </c>
      <c r="D151" s="18" t="s">
        <v>148</v>
      </c>
      <c r="E151" s="14">
        <v>0.19600000000000001</v>
      </c>
      <c r="F151" s="35">
        <v>409</v>
      </c>
      <c r="G151" s="35"/>
      <c r="H151" s="39">
        <v>2392905.91</v>
      </c>
      <c r="I151" s="41">
        <v>352267.32</v>
      </c>
      <c r="J151" s="40">
        <f t="shared" si="8"/>
        <v>2745173.23</v>
      </c>
      <c r="K151" s="44">
        <f t="shared" si="10"/>
        <v>6711.9149877750615</v>
      </c>
      <c r="L151" s="39">
        <v>2392905.91</v>
      </c>
      <c r="M151" s="41">
        <v>352267.32</v>
      </c>
      <c r="N151" s="40">
        <f t="shared" si="9"/>
        <v>2745173.23</v>
      </c>
      <c r="O151" s="57" t="e">
        <f t="shared" si="11"/>
        <v>#DIV/0!</v>
      </c>
    </row>
    <row r="152" spans="1:15" ht="15.5">
      <c r="A152" s="27" t="s">
        <v>666</v>
      </c>
      <c r="B152" s="13" t="s">
        <v>149</v>
      </c>
      <c r="C152" s="13" t="s">
        <v>5</v>
      </c>
      <c r="D152" s="18" t="s">
        <v>149</v>
      </c>
      <c r="E152" s="14">
        <v>0.35899999999999999</v>
      </c>
      <c r="F152" s="35">
        <v>635</v>
      </c>
      <c r="G152" s="35"/>
      <c r="H152" s="39">
        <v>7806501.9699999997</v>
      </c>
      <c r="I152" s="41">
        <v>908641.49</v>
      </c>
      <c r="J152" s="40">
        <f t="shared" si="8"/>
        <v>8715143.459999999</v>
      </c>
      <c r="K152" s="44">
        <f t="shared" si="10"/>
        <v>13724.635370078739</v>
      </c>
      <c r="L152" s="39">
        <v>7806501.9699999997</v>
      </c>
      <c r="M152" s="41">
        <v>908641.49</v>
      </c>
      <c r="N152" s="40">
        <f t="shared" si="9"/>
        <v>8715143.459999999</v>
      </c>
      <c r="O152" s="57" t="e">
        <f t="shared" si="11"/>
        <v>#DIV/0!</v>
      </c>
    </row>
    <row r="153" spans="1:15" ht="15.5">
      <c r="A153" s="27" t="s">
        <v>667</v>
      </c>
      <c r="B153" s="13" t="s">
        <v>150</v>
      </c>
      <c r="C153" s="13" t="s">
        <v>5</v>
      </c>
      <c r="D153" s="18" t="s">
        <v>150</v>
      </c>
      <c r="E153" s="14">
        <v>0.23499999999999999</v>
      </c>
      <c r="F153" s="35">
        <v>584</v>
      </c>
      <c r="G153" s="35"/>
      <c r="H153" s="39">
        <v>5514863.54</v>
      </c>
      <c r="I153" s="41">
        <v>605487.25</v>
      </c>
      <c r="J153" s="40">
        <f t="shared" si="8"/>
        <v>6120350.79</v>
      </c>
      <c r="K153" s="44">
        <f t="shared" si="10"/>
        <v>10480.052722602741</v>
      </c>
      <c r="L153" s="39">
        <v>5514863.54</v>
      </c>
      <c r="M153" s="41">
        <v>605487.25</v>
      </c>
      <c r="N153" s="40">
        <f t="shared" si="9"/>
        <v>6120350.79</v>
      </c>
      <c r="O153" s="57" t="e">
        <f t="shared" si="11"/>
        <v>#DIV/0!</v>
      </c>
    </row>
    <row r="154" spans="1:15" ht="15.5">
      <c r="A154" s="27" t="s">
        <v>668</v>
      </c>
      <c r="B154" s="13" t="s">
        <v>151</v>
      </c>
      <c r="C154" s="13" t="s">
        <v>5</v>
      </c>
      <c r="D154" s="18" t="s">
        <v>151</v>
      </c>
      <c r="E154" s="14">
        <v>8.5999999999999993E-2</v>
      </c>
      <c r="F154" s="35">
        <v>2313</v>
      </c>
      <c r="G154" s="35"/>
      <c r="H154" s="39">
        <v>6217862.0899999999</v>
      </c>
      <c r="I154" s="41">
        <v>1390805.83</v>
      </c>
      <c r="J154" s="40">
        <f t="shared" si="8"/>
        <v>7608667.9199999999</v>
      </c>
      <c r="K154" s="44">
        <f t="shared" si="10"/>
        <v>3289.5235278858627</v>
      </c>
      <c r="L154" s="39">
        <v>6217862.0899999999</v>
      </c>
      <c r="M154" s="41">
        <v>1390805.83</v>
      </c>
      <c r="N154" s="40">
        <f t="shared" si="9"/>
        <v>7608667.9199999999</v>
      </c>
      <c r="O154" s="57" t="e">
        <f t="shared" si="11"/>
        <v>#DIV/0!</v>
      </c>
    </row>
    <row r="155" spans="1:15" ht="15.5">
      <c r="A155" s="27" t="s">
        <v>669</v>
      </c>
      <c r="B155" s="13" t="s">
        <v>152</v>
      </c>
      <c r="C155" s="13" t="s">
        <v>5</v>
      </c>
      <c r="D155" s="18" t="s">
        <v>152</v>
      </c>
      <c r="E155" s="14">
        <v>0.13900000000000001</v>
      </c>
      <c r="F155" s="35">
        <v>354</v>
      </c>
      <c r="G155" s="35"/>
      <c r="H155" s="39">
        <v>2940721.29</v>
      </c>
      <c r="I155" s="41">
        <v>286164.34999999998</v>
      </c>
      <c r="J155" s="40">
        <f t="shared" si="8"/>
        <v>3226885.64</v>
      </c>
      <c r="K155" s="44">
        <f t="shared" si="10"/>
        <v>9115.4961581920907</v>
      </c>
      <c r="L155" s="39">
        <v>2940721.29</v>
      </c>
      <c r="M155" s="41">
        <v>286164.34999999998</v>
      </c>
      <c r="N155" s="40">
        <f t="shared" si="9"/>
        <v>3226885.64</v>
      </c>
      <c r="O155" s="57" t="e">
        <f t="shared" si="11"/>
        <v>#DIV/0!</v>
      </c>
    </row>
    <row r="156" spans="1:15" ht="15.5">
      <c r="A156" s="27" t="s">
        <v>670</v>
      </c>
      <c r="B156" s="13" t="s">
        <v>153</v>
      </c>
      <c r="C156" s="13" t="s">
        <v>5</v>
      </c>
      <c r="D156" s="18" t="s">
        <v>153</v>
      </c>
      <c r="E156" s="14">
        <v>0.16899999999999998</v>
      </c>
      <c r="F156" s="35">
        <v>412</v>
      </c>
      <c r="G156" s="35"/>
      <c r="H156" s="39">
        <v>3019468.85</v>
      </c>
      <c r="I156" s="41">
        <v>465444.42</v>
      </c>
      <c r="J156" s="40">
        <f t="shared" si="8"/>
        <v>3484913.27</v>
      </c>
      <c r="K156" s="44">
        <f t="shared" si="10"/>
        <v>8458.5273543689327</v>
      </c>
      <c r="L156" s="39">
        <v>3019468.85</v>
      </c>
      <c r="M156" s="41">
        <v>465444.42</v>
      </c>
      <c r="N156" s="40">
        <f t="shared" si="9"/>
        <v>3484913.27</v>
      </c>
      <c r="O156" s="57" t="e">
        <f t="shared" si="11"/>
        <v>#DIV/0!</v>
      </c>
    </row>
    <row r="157" spans="1:15" ht="15.5">
      <c r="A157" s="27" t="s">
        <v>671</v>
      </c>
      <c r="B157" s="13" t="s">
        <v>154</v>
      </c>
      <c r="C157" s="13" t="s">
        <v>5</v>
      </c>
      <c r="D157" s="18" t="s">
        <v>154</v>
      </c>
      <c r="E157" s="14">
        <v>0.157</v>
      </c>
      <c r="F157" s="35">
        <v>750</v>
      </c>
      <c r="G157" s="35"/>
      <c r="H157" s="39">
        <v>3519596.9</v>
      </c>
      <c r="I157" s="41">
        <v>524495.66</v>
      </c>
      <c r="J157" s="40">
        <f t="shared" si="8"/>
        <v>4044092.56</v>
      </c>
      <c r="K157" s="44">
        <f t="shared" si="10"/>
        <v>5392.1234133333337</v>
      </c>
      <c r="L157" s="39">
        <v>3519596.9</v>
      </c>
      <c r="M157" s="41">
        <v>524495.66</v>
      </c>
      <c r="N157" s="40">
        <f t="shared" si="9"/>
        <v>4044092.56</v>
      </c>
      <c r="O157" s="57" t="e">
        <f t="shared" si="11"/>
        <v>#DIV/0!</v>
      </c>
    </row>
    <row r="158" spans="1:15" ht="15.5">
      <c r="A158" s="27" t="s">
        <v>672</v>
      </c>
      <c r="B158" s="13" t="s">
        <v>155</v>
      </c>
      <c r="C158" s="13" t="s">
        <v>5</v>
      </c>
      <c r="D158" s="18" t="s">
        <v>155</v>
      </c>
      <c r="E158" s="14">
        <v>0.14000000000000001</v>
      </c>
      <c r="F158" s="35">
        <v>1789</v>
      </c>
      <c r="G158" s="35"/>
      <c r="H158" s="39">
        <v>12626206.880000001</v>
      </c>
      <c r="I158" s="41">
        <v>1433850.05</v>
      </c>
      <c r="J158" s="40">
        <f t="shared" si="8"/>
        <v>14060056.930000002</v>
      </c>
      <c r="K158" s="44">
        <f t="shared" si="10"/>
        <v>7859.1710061486874</v>
      </c>
      <c r="L158" s="39">
        <v>12626206.880000001</v>
      </c>
      <c r="M158" s="41">
        <v>1433850.05</v>
      </c>
      <c r="N158" s="40">
        <f t="shared" si="9"/>
        <v>14060056.930000002</v>
      </c>
      <c r="O158" s="57" t="e">
        <f t="shared" si="11"/>
        <v>#DIV/0!</v>
      </c>
    </row>
    <row r="159" spans="1:15" ht="15.5">
      <c r="A159" s="27" t="s">
        <v>673</v>
      </c>
      <c r="B159" s="13" t="s">
        <v>156</v>
      </c>
      <c r="C159" s="13" t="s">
        <v>5</v>
      </c>
      <c r="D159" s="18" t="s">
        <v>156</v>
      </c>
      <c r="E159" s="14">
        <v>8.3000000000000004E-2</v>
      </c>
      <c r="F159" s="35">
        <v>892</v>
      </c>
      <c r="G159" s="35"/>
      <c r="H159" s="39">
        <v>6596797.46</v>
      </c>
      <c r="I159" s="41">
        <v>835506.8</v>
      </c>
      <c r="J159" s="40">
        <f t="shared" si="8"/>
        <v>7432304.2599999998</v>
      </c>
      <c r="K159" s="44">
        <f t="shared" si="10"/>
        <v>8332.1796636771305</v>
      </c>
      <c r="L159" s="39">
        <v>6596797.46</v>
      </c>
      <c r="M159" s="41">
        <v>835506.8</v>
      </c>
      <c r="N159" s="40">
        <f t="shared" si="9"/>
        <v>7432304.2599999998</v>
      </c>
      <c r="O159" s="57" t="e">
        <f t="shared" si="11"/>
        <v>#DIV/0!</v>
      </c>
    </row>
    <row r="160" spans="1:15" ht="15.5">
      <c r="A160" s="27" t="s">
        <v>674</v>
      </c>
      <c r="B160" s="13" t="s">
        <v>157</v>
      </c>
      <c r="C160" s="13" t="s">
        <v>5</v>
      </c>
      <c r="D160" s="18" t="s">
        <v>157</v>
      </c>
      <c r="E160" s="14">
        <v>0.14199999999999999</v>
      </c>
      <c r="F160" s="35">
        <v>2027</v>
      </c>
      <c r="G160" s="35"/>
      <c r="H160" s="39">
        <v>7130664.8300000001</v>
      </c>
      <c r="I160" s="41">
        <v>1239976.1000000001</v>
      </c>
      <c r="J160" s="40">
        <f t="shared" si="8"/>
        <v>8370640.9299999997</v>
      </c>
      <c r="K160" s="44">
        <f t="shared" si="10"/>
        <v>4129.5712530833744</v>
      </c>
      <c r="L160" s="39">
        <v>7130664.8300000001</v>
      </c>
      <c r="M160" s="41">
        <v>1239976.1000000001</v>
      </c>
      <c r="N160" s="40">
        <f t="shared" si="9"/>
        <v>8370640.9299999997</v>
      </c>
      <c r="O160" s="57" t="e">
        <f t="shared" si="11"/>
        <v>#DIV/0!</v>
      </c>
    </row>
    <row r="161" spans="1:15" ht="15.5">
      <c r="A161" s="27" t="s">
        <v>675</v>
      </c>
      <c r="B161" s="13" t="s">
        <v>158</v>
      </c>
      <c r="C161" s="13" t="s">
        <v>5</v>
      </c>
      <c r="D161" s="18" t="s">
        <v>158</v>
      </c>
      <c r="E161" s="14">
        <v>5.7000000000000002E-2</v>
      </c>
      <c r="F161" s="35">
        <v>4093</v>
      </c>
      <c r="G161" s="35"/>
      <c r="H161" s="39">
        <v>3785148.34</v>
      </c>
      <c r="I161" s="41">
        <v>2417751.7599999998</v>
      </c>
      <c r="J161" s="40">
        <f t="shared" si="8"/>
        <v>6202900.0999999996</v>
      </c>
      <c r="K161" s="44">
        <f t="shared" si="10"/>
        <v>1515.4898851698019</v>
      </c>
      <c r="L161" s="39">
        <v>3785148.34</v>
      </c>
      <c r="M161" s="41">
        <v>2417751.7599999998</v>
      </c>
      <c r="N161" s="40">
        <f t="shared" si="9"/>
        <v>6202900.0999999996</v>
      </c>
      <c r="O161" s="57" t="e">
        <f t="shared" si="11"/>
        <v>#DIV/0!</v>
      </c>
    </row>
    <row r="162" spans="1:15" ht="15.5">
      <c r="A162" s="27" t="s">
        <v>676</v>
      </c>
      <c r="B162" s="13" t="s">
        <v>159</v>
      </c>
      <c r="C162" s="13" t="s">
        <v>5</v>
      </c>
      <c r="D162" s="18" t="s">
        <v>159</v>
      </c>
      <c r="E162" s="14">
        <v>0.151</v>
      </c>
      <c r="F162" s="35">
        <v>1780</v>
      </c>
      <c r="G162" s="35"/>
      <c r="H162" s="39">
        <v>11903663.140000001</v>
      </c>
      <c r="I162" s="41">
        <v>1679620.49</v>
      </c>
      <c r="J162" s="40">
        <f t="shared" si="8"/>
        <v>13583283.630000001</v>
      </c>
      <c r="K162" s="44">
        <f t="shared" si="10"/>
        <v>7631.0582191011245</v>
      </c>
      <c r="L162" s="39">
        <v>11903663.140000001</v>
      </c>
      <c r="M162" s="41">
        <v>1679620.49</v>
      </c>
      <c r="N162" s="40">
        <f t="shared" si="9"/>
        <v>13583283.630000001</v>
      </c>
      <c r="O162" s="57" t="e">
        <f t="shared" si="11"/>
        <v>#DIV/0!</v>
      </c>
    </row>
    <row r="163" spans="1:15" ht="15.5">
      <c r="A163" s="27" t="s">
        <v>677</v>
      </c>
      <c r="B163" s="13" t="s">
        <v>160</v>
      </c>
      <c r="C163" s="13" t="s">
        <v>5</v>
      </c>
      <c r="D163" s="18" t="s">
        <v>160</v>
      </c>
      <c r="E163" s="14">
        <v>0.05</v>
      </c>
      <c r="F163" s="35">
        <v>3299</v>
      </c>
      <c r="G163" s="35"/>
      <c r="H163" s="39">
        <v>7142748.6699999999</v>
      </c>
      <c r="I163" s="41">
        <v>1891758.83</v>
      </c>
      <c r="J163" s="40">
        <f t="shared" si="8"/>
        <v>9034507.5</v>
      </c>
      <c r="K163" s="44">
        <f t="shared" si="10"/>
        <v>2738.5594119430129</v>
      </c>
      <c r="L163" s="39">
        <v>7142748.6699999999</v>
      </c>
      <c r="M163" s="41">
        <v>1891758.83</v>
      </c>
      <c r="N163" s="40">
        <f t="shared" si="9"/>
        <v>9034507.5</v>
      </c>
      <c r="O163" s="57" t="e">
        <f t="shared" si="11"/>
        <v>#DIV/0!</v>
      </c>
    </row>
    <row r="164" spans="1:15" ht="15.5">
      <c r="A164" s="27" t="s">
        <v>678</v>
      </c>
      <c r="B164" s="13" t="s">
        <v>161</v>
      </c>
      <c r="C164" s="13" t="s">
        <v>5</v>
      </c>
      <c r="D164" s="18" t="s">
        <v>161</v>
      </c>
      <c r="E164" s="14">
        <v>0.14400000000000002</v>
      </c>
      <c r="F164" s="35">
        <v>1069</v>
      </c>
      <c r="G164" s="35"/>
      <c r="H164" s="39">
        <v>7044488.0300000003</v>
      </c>
      <c r="I164" s="41">
        <v>756076.51</v>
      </c>
      <c r="J164" s="40">
        <f t="shared" si="8"/>
        <v>7800564.54</v>
      </c>
      <c r="K164" s="44">
        <f t="shared" si="10"/>
        <v>7297.0669223573432</v>
      </c>
      <c r="L164" s="39">
        <v>7044488.0300000003</v>
      </c>
      <c r="M164" s="41">
        <v>756076.51</v>
      </c>
      <c r="N164" s="40">
        <f t="shared" si="9"/>
        <v>7800564.54</v>
      </c>
      <c r="O164" s="57" t="e">
        <f t="shared" si="11"/>
        <v>#DIV/0!</v>
      </c>
    </row>
    <row r="165" spans="1:15" ht="15.5">
      <c r="A165" s="27" t="s">
        <v>679</v>
      </c>
      <c r="B165" s="13" t="s">
        <v>162</v>
      </c>
      <c r="C165" s="13" t="s">
        <v>5</v>
      </c>
      <c r="D165" s="18" t="s">
        <v>162</v>
      </c>
      <c r="E165" s="14">
        <v>0.12</v>
      </c>
      <c r="F165" s="35">
        <v>1249</v>
      </c>
      <c r="G165" s="35"/>
      <c r="H165" s="39">
        <v>8095735.1900000004</v>
      </c>
      <c r="I165" s="41">
        <v>1087336.03</v>
      </c>
      <c r="J165" s="40">
        <f t="shared" si="8"/>
        <v>9183071.2200000007</v>
      </c>
      <c r="K165" s="44">
        <f t="shared" si="10"/>
        <v>7352.3388470776626</v>
      </c>
      <c r="L165" s="39">
        <v>8095735.1900000004</v>
      </c>
      <c r="M165" s="41">
        <v>1087336.03</v>
      </c>
      <c r="N165" s="40">
        <f t="shared" si="9"/>
        <v>9183071.2200000007</v>
      </c>
      <c r="O165" s="57" t="e">
        <f t="shared" si="11"/>
        <v>#DIV/0!</v>
      </c>
    </row>
    <row r="166" spans="1:15" ht="15.5">
      <c r="A166" s="27" t="s">
        <v>680</v>
      </c>
      <c r="B166" s="13" t="s">
        <v>163</v>
      </c>
      <c r="C166" s="13" t="s">
        <v>5</v>
      </c>
      <c r="D166" s="18" t="s">
        <v>163</v>
      </c>
      <c r="E166" s="14">
        <v>7.0999999999999994E-2</v>
      </c>
      <c r="F166" s="35">
        <v>1852</v>
      </c>
      <c r="G166" s="35"/>
      <c r="H166" s="39">
        <v>6765907.0899999999</v>
      </c>
      <c r="I166" s="41">
        <v>1077216.24</v>
      </c>
      <c r="J166" s="40">
        <f t="shared" si="8"/>
        <v>7843123.3300000001</v>
      </c>
      <c r="K166" s="44">
        <f t="shared" si="10"/>
        <v>4234.9478023758102</v>
      </c>
      <c r="L166" s="39">
        <v>6765907.0899999999</v>
      </c>
      <c r="M166" s="41">
        <v>1077216.24</v>
      </c>
      <c r="N166" s="40">
        <f t="shared" si="9"/>
        <v>7843123.3300000001</v>
      </c>
      <c r="O166" s="57" t="e">
        <f t="shared" si="11"/>
        <v>#DIV/0!</v>
      </c>
    </row>
    <row r="167" spans="1:15" ht="15.5">
      <c r="A167" s="27" t="s">
        <v>681</v>
      </c>
      <c r="B167" s="13" t="s">
        <v>164</v>
      </c>
      <c r="C167" s="13" t="s">
        <v>5</v>
      </c>
      <c r="D167" s="18" t="s">
        <v>164</v>
      </c>
      <c r="E167" s="14">
        <v>0.214</v>
      </c>
      <c r="F167" s="35">
        <v>321</v>
      </c>
      <c r="G167" s="35"/>
      <c r="H167" s="39">
        <v>2297353.19</v>
      </c>
      <c r="I167" s="41">
        <v>279773.81</v>
      </c>
      <c r="J167" s="40">
        <f t="shared" si="8"/>
        <v>2577127</v>
      </c>
      <c r="K167" s="44">
        <f t="shared" si="10"/>
        <v>8028.4330218068535</v>
      </c>
      <c r="L167" s="39">
        <v>2297353.19</v>
      </c>
      <c r="M167" s="41">
        <v>279773.81</v>
      </c>
      <c r="N167" s="40">
        <f t="shared" si="9"/>
        <v>2577127</v>
      </c>
      <c r="O167" s="57" t="e">
        <f t="shared" si="11"/>
        <v>#DIV/0!</v>
      </c>
    </row>
    <row r="168" spans="1:15" ht="15.5">
      <c r="A168" s="27" t="s">
        <v>682</v>
      </c>
      <c r="B168" s="13" t="s">
        <v>165</v>
      </c>
      <c r="C168" s="13" t="s">
        <v>5</v>
      </c>
      <c r="D168" s="18" t="s">
        <v>165</v>
      </c>
      <c r="E168" s="14">
        <v>0.03</v>
      </c>
      <c r="F168" s="35">
        <v>4575</v>
      </c>
      <c r="G168" s="35"/>
      <c r="H168" s="39">
        <v>4418088.49</v>
      </c>
      <c r="I168" s="41">
        <v>1793847.85</v>
      </c>
      <c r="J168" s="40">
        <f t="shared" si="8"/>
        <v>6211936.3399999999</v>
      </c>
      <c r="K168" s="44">
        <f t="shared" si="10"/>
        <v>1357.8002928961748</v>
      </c>
      <c r="L168" s="39">
        <v>4418088.49</v>
      </c>
      <c r="M168" s="41">
        <v>1793847.85</v>
      </c>
      <c r="N168" s="40">
        <f t="shared" si="9"/>
        <v>6211936.3399999999</v>
      </c>
      <c r="O168" s="57" t="e">
        <f t="shared" si="11"/>
        <v>#DIV/0!</v>
      </c>
    </row>
    <row r="169" spans="1:15" ht="15.5">
      <c r="A169" s="27" t="s">
        <v>683</v>
      </c>
      <c r="B169" s="13" t="s">
        <v>166</v>
      </c>
      <c r="C169" s="13" t="s">
        <v>5</v>
      </c>
      <c r="D169" s="18" t="s">
        <v>166</v>
      </c>
      <c r="E169" s="14">
        <v>0.13300000000000001</v>
      </c>
      <c r="F169" s="35">
        <v>3396</v>
      </c>
      <c r="G169" s="35"/>
      <c r="H169" s="39">
        <v>7945599.4800000004</v>
      </c>
      <c r="I169" s="41">
        <v>2258426.23</v>
      </c>
      <c r="J169" s="40">
        <f t="shared" si="8"/>
        <v>10204025.710000001</v>
      </c>
      <c r="K169" s="44">
        <f t="shared" si="10"/>
        <v>3004.7189958775034</v>
      </c>
      <c r="L169" s="39">
        <v>7945599.4800000004</v>
      </c>
      <c r="M169" s="41">
        <v>2258426.23</v>
      </c>
      <c r="N169" s="40">
        <f t="shared" si="9"/>
        <v>10204025.710000001</v>
      </c>
      <c r="O169" s="57" t="e">
        <f t="shared" si="11"/>
        <v>#DIV/0!</v>
      </c>
    </row>
    <row r="170" spans="1:15" ht="15.5">
      <c r="A170" s="27" t="s">
        <v>684</v>
      </c>
      <c r="B170" s="13" t="s">
        <v>167</v>
      </c>
      <c r="C170" s="13" t="s">
        <v>5</v>
      </c>
      <c r="D170" s="18" t="s">
        <v>167</v>
      </c>
      <c r="E170" s="14">
        <v>0.11699999999999999</v>
      </c>
      <c r="F170" s="35">
        <v>2064</v>
      </c>
      <c r="G170" s="35"/>
      <c r="H170" s="39">
        <v>10730647.119999999</v>
      </c>
      <c r="I170" s="41">
        <v>1529916.99</v>
      </c>
      <c r="J170" s="40">
        <f t="shared" si="8"/>
        <v>12260564.109999999</v>
      </c>
      <c r="K170" s="44">
        <f t="shared" si="10"/>
        <v>5940.195789728682</v>
      </c>
      <c r="L170" s="39">
        <v>10730647.119999999</v>
      </c>
      <c r="M170" s="41">
        <v>1529916.99</v>
      </c>
      <c r="N170" s="40">
        <f t="shared" si="9"/>
        <v>12260564.109999999</v>
      </c>
      <c r="O170" s="57" t="e">
        <f t="shared" si="11"/>
        <v>#DIV/0!</v>
      </c>
    </row>
    <row r="171" spans="1:15" ht="15.5">
      <c r="A171" s="27" t="s">
        <v>685</v>
      </c>
      <c r="B171" s="13" t="s">
        <v>168</v>
      </c>
      <c r="C171" s="13" t="s">
        <v>5</v>
      </c>
      <c r="D171" s="18" t="s">
        <v>168</v>
      </c>
      <c r="E171" s="14">
        <v>0.114</v>
      </c>
      <c r="F171" s="35">
        <v>2868</v>
      </c>
      <c r="G171" s="35"/>
      <c r="H171" s="39">
        <v>8213303.4000000004</v>
      </c>
      <c r="I171" s="41">
        <v>1838903.33</v>
      </c>
      <c r="J171" s="40">
        <f t="shared" si="8"/>
        <v>10052206.73</v>
      </c>
      <c r="K171" s="44">
        <f t="shared" si="10"/>
        <v>3504.9535320781033</v>
      </c>
      <c r="L171" s="39">
        <v>8213303.4000000004</v>
      </c>
      <c r="M171" s="41">
        <v>1838903.33</v>
      </c>
      <c r="N171" s="40">
        <f t="shared" si="9"/>
        <v>10052206.73</v>
      </c>
      <c r="O171" s="57" t="e">
        <f t="shared" si="11"/>
        <v>#DIV/0!</v>
      </c>
    </row>
    <row r="172" spans="1:15" ht="15.5">
      <c r="A172" s="27" t="s">
        <v>686</v>
      </c>
      <c r="B172" s="13" t="s">
        <v>169</v>
      </c>
      <c r="C172" s="13" t="s">
        <v>5</v>
      </c>
      <c r="D172" s="18" t="s">
        <v>169</v>
      </c>
      <c r="E172" s="14">
        <v>0.2</v>
      </c>
      <c r="F172" s="35">
        <v>1552</v>
      </c>
      <c r="G172" s="35"/>
      <c r="H172" s="39">
        <v>9103046.5800000001</v>
      </c>
      <c r="I172" s="41">
        <v>1243972.8899999999</v>
      </c>
      <c r="J172" s="40">
        <f t="shared" si="8"/>
        <v>10347019.470000001</v>
      </c>
      <c r="K172" s="44">
        <f t="shared" si="10"/>
        <v>6666.893988402062</v>
      </c>
      <c r="L172" s="39">
        <v>9103046.5800000001</v>
      </c>
      <c r="M172" s="41">
        <v>1243972.8899999999</v>
      </c>
      <c r="N172" s="40">
        <f t="shared" si="9"/>
        <v>10347019.470000001</v>
      </c>
      <c r="O172" s="57" t="e">
        <f t="shared" si="11"/>
        <v>#DIV/0!</v>
      </c>
    </row>
    <row r="173" spans="1:15" ht="15.5">
      <c r="A173" s="27" t="s">
        <v>687</v>
      </c>
      <c r="B173" s="13" t="s">
        <v>170</v>
      </c>
      <c r="C173" s="13" t="s">
        <v>5</v>
      </c>
      <c r="D173" s="18" t="s">
        <v>170</v>
      </c>
      <c r="E173" s="14">
        <v>0.14400000000000002</v>
      </c>
      <c r="F173" s="35">
        <v>723</v>
      </c>
      <c r="G173" s="35"/>
      <c r="H173" s="39">
        <v>5771434.0300000003</v>
      </c>
      <c r="I173" s="41">
        <v>615324.75</v>
      </c>
      <c r="J173" s="40">
        <f t="shared" si="8"/>
        <v>6386758.7800000003</v>
      </c>
      <c r="K173" s="44">
        <f t="shared" si="10"/>
        <v>8833.6912586445378</v>
      </c>
      <c r="L173" s="39">
        <v>5771434.0300000003</v>
      </c>
      <c r="M173" s="41">
        <v>615324.75</v>
      </c>
      <c r="N173" s="40">
        <f t="shared" si="9"/>
        <v>6386758.7800000003</v>
      </c>
      <c r="O173" s="57" t="e">
        <f t="shared" si="11"/>
        <v>#DIV/0!</v>
      </c>
    </row>
    <row r="174" spans="1:15" ht="15.5">
      <c r="A174" s="27" t="s">
        <v>688</v>
      </c>
      <c r="B174" s="13" t="s">
        <v>171</v>
      </c>
      <c r="C174" s="13" t="s">
        <v>5</v>
      </c>
      <c r="D174" s="18" t="s">
        <v>171</v>
      </c>
      <c r="E174" s="14">
        <v>8.5999999999999993E-2</v>
      </c>
      <c r="F174" s="35">
        <v>4156</v>
      </c>
      <c r="G174" s="35"/>
      <c r="H174" s="39">
        <v>6606628.6100000003</v>
      </c>
      <c r="I174" s="41">
        <v>2300829.64</v>
      </c>
      <c r="J174" s="40">
        <f t="shared" si="8"/>
        <v>8907458.25</v>
      </c>
      <c r="K174" s="44">
        <f t="shared" si="10"/>
        <v>2143.2767685274302</v>
      </c>
      <c r="L174" s="39">
        <v>6606628.6100000003</v>
      </c>
      <c r="M174" s="41">
        <v>2300829.64</v>
      </c>
      <c r="N174" s="40">
        <f t="shared" si="9"/>
        <v>8907458.25</v>
      </c>
      <c r="O174" s="57" t="e">
        <f t="shared" si="11"/>
        <v>#DIV/0!</v>
      </c>
    </row>
    <row r="175" spans="1:15" ht="15.5">
      <c r="A175" s="27" t="s">
        <v>689</v>
      </c>
      <c r="B175" s="13" t="s">
        <v>172</v>
      </c>
      <c r="C175" s="13" t="s">
        <v>5</v>
      </c>
      <c r="D175" s="18" t="s">
        <v>172</v>
      </c>
      <c r="E175" s="14">
        <v>3.2000000000000001E-2</v>
      </c>
      <c r="F175" s="35">
        <v>4510</v>
      </c>
      <c r="G175" s="35"/>
      <c r="H175" s="39">
        <v>2739523.98</v>
      </c>
      <c r="I175" s="41">
        <v>1527320.36</v>
      </c>
      <c r="J175" s="40">
        <f t="shared" si="8"/>
        <v>4266844.34</v>
      </c>
      <c r="K175" s="44">
        <f t="shared" si="10"/>
        <v>946.08521951219507</v>
      </c>
      <c r="L175" s="39">
        <v>2739523.98</v>
      </c>
      <c r="M175" s="41">
        <v>1527320.36</v>
      </c>
      <c r="N175" s="40">
        <f t="shared" si="9"/>
        <v>4266844.34</v>
      </c>
      <c r="O175" s="57" t="e">
        <f t="shared" si="11"/>
        <v>#DIV/0!</v>
      </c>
    </row>
    <row r="176" spans="1:15" ht="15.5">
      <c r="A176" s="27" t="s">
        <v>690</v>
      </c>
      <c r="B176" s="13" t="s">
        <v>173</v>
      </c>
      <c r="C176" s="13" t="s">
        <v>5</v>
      </c>
      <c r="D176" s="18" t="s">
        <v>173</v>
      </c>
      <c r="E176" s="14">
        <v>0.42700000000000005</v>
      </c>
      <c r="F176" s="35">
        <v>2881</v>
      </c>
      <c r="G176" s="35"/>
      <c r="H176" s="39">
        <v>19621677.050000001</v>
      </c>
      <c r="I176" s="41">
        <v>2669102.5299999998</v>
      </c>
      <c r="J176" s="40">
        <f t="shared" si="8"/>
        <v>22290779.580000002</v>
      </c>
      <c r="K176" s="44">
        <f t="shared" si="10"/>
        <v>7737.1675043387722</v>
      </c>
      <c r="L176" s="39">
        <v>19621677.050000001</v>
      </c>
      <c r="M176" s="41">
        <v>2669102.5299999998</v>
      </c>
      <c r="N176" s="40">
        <f t="shared" si="9"/>
        <v>22290779.580000002</v>
      </c>
      <c r="O176" s="57" t="e">
        <f t="shared" si="11"/>
        <v>#DIV/0!</v>
      </c>
    </row>
    <row r="177" spans="1:15" ht="15.5">
      <c r="A177" s="27" t="s">
        <v>691</v>
      </c>
      <c r="B177" s="13" t="s">
        <v>174</v>
      </c>
      <c r="C177" s="13" t="s">
        <v>5</v>
      </c>
      <c r="D177" s="18" t="s">
        <v>174</v>
      </c>
      <c r="E177" s="14">
        <v>0.1</v>
      </c>
      <c r="F177" s="35">
        <v>3571</v>
      </c>
      <c r="G177" s="35"/>
      <c r="H177" s="39">
        <v>10960904.060000001</v>
      </c>
      <c r="I177" s="41">
        <v>2231112.25</v>
      </c>
      <c r="J177" s="40">
        <f t="shared" si="8"/>
        <v>13192016.310000001</v>
      </c>
      <c r="K177" s="44">
        <f t="shared" si="10"/>
        <v>3694.2078717446093</v>
      </c>
      <c r="L177" s="39">
        <v>10960904.060000001</v>
      </c>
      <c r="M177" s="41">
        <v>2231112.25</v>
      </c>
      <c r="N177" s="40">
        <f t="shared" si="9"/>
        <v>13192016.310000001</v>
      </c>
      <c r="O177" s="57" t="e">
        <f t="shared" si="11"/>
        <v>#DIV/0!</v>
      </c>
    </row>
    <row r="178" spans="1:15" ht="15.5">
      <c r="A178" s="27" t="s">
        <v>692</v>
      </c>
      <c r="B178" s="13" t="s">
        <v>175</v>
      </c>
      <c r="C178" s="13" t="s">
        <v>5</v>
      </c>
      <c r="D178" s="18" t="s">
        <v>175</v>
      </c>
      <c r="E178" s="14">
        <v>0.255</v>
      </c>
      <c r="F178" s="35">
        <v>2187</v>
      </c>
      <c r="G178" s="35"/>
      <c r="H178" s="39">
        <v>11329065.109999999</v>
      </c>
      <c r="I178" s="41">
        <v>1602013.72</v>
      </c>
      <c r="J178" s="40">
        <f t="shared" si="8"/>
        <v>12931078.83</v>
      </c>
      <c r="K178" s="44">
        <f t="shared" si="10"/>
        <v>5912.7017969821673</v>
      </c>
      <c r="L178" s="39">
        <v>11329065.109999999</v>
      </c>
      <c r="M178" s="41">
        <v>1602013.72</v>
      </c>
      <c r="N178" s="40">
        <f t="shared" si="9"/>
        <v>12931078.83</v>
      </c>
      <c r="O178" s="57" t="e">
        <f t="shared" si="11"/>
        <v>#DIV/0!</v>
      </c>
    </row>
    <row r="179" spans="1:15" ht="15.5">
      <c r="A179" s="27" t="s">
        <v>693</v>
      </c>
      <c r="B179" s="13" t="s">
        <v>176</v>
      </c>
      <c r="C179" s="13" t="s">
        <v>5</v>
      </c>
      <c r="D179" s="18" t="s">
        <v>176</v>
      </c>
      <c r="E179" s="14">
        <v>7.6999999999999999E-2</v>
      </c>
      <c r="F179" s="35">
        <v>2999</v>
      </c>
      <c r="G179" s="35"/>
      <c r="H179" s="39">
        <v>6370569.8499999996</v>
      </c>
      <c r="I179" s="41">
        <v>1408639.43</v>
      </c>
      <c r="J179" s="40">
        <f t="shared" si="8"/>
        <v>7779209.2799999993</v>
      </c>
      <c r="K179" s="44">
        <f t="shared" si="10"/>
        <v>2593.9344048016005</v>
      </c>
      <c r="L179" s="39">
        <v>6370569.8499999996</v>
      </c>
      <c r="M179" s="41">
        <v>1408639.43</v>
      </c>
      <c r="N179" s="40">
        <f t="shared" si="9"/>
        <v>7779209.2799999993</v>
      </c>
      <c r="O179" s="57" t="e">
        <f t="shared" si="11"/>
        <v>#DIV/0!</v>
      </c>
    </row>
    <row r="180" spans="1:15" ht="15.5">
      <c r="A180" s="27" t="s">
        <v>694</v>
      </c>
      <c r="B180" s="13" t="s">
        <v>177</v>
      </c>
      <c r="C180" s="13" t="s">
        <v>5</v>
      </c>
      <c r="D180" s="18" t="s">
        <v>177</v>
      </c>
      <c r="E180" s="14">
        <v>0.17300000000000001</v>
      </c>
      <c r="F180" s="35">
        <v>2612</v>
      </c>
      <c r="G180" s="35"/>
      <c r="H180" s="39">
        <v>10993151.189999999</v>
      </c>
      <c r="I180" s="41">
        <v>2122944.64</v>
      </c>
      <c r="J180" s="40">
        <f t="shared" si="8"/>
        <v>13116095.83</v>
      </c>
      <c r="K180" s="44">
        <f t="shared" si="10"/>
        <v>5021.4761983154667</v>
      </c>
      <c r="L180" s="39">
        <v>10993151.189999999</v>
      </c>
      <c r="M180" s="41">
        <v>2122944.64</v>
      </c>
      <c r="N180" s="40">
        <f t="shared" si="9"/>
        <v>13116095.83</v>
      </c>
      <c r="O180" s="57" t="e">
        <f t="shared" si="11"/>
        <v>#DIV/0!</v>
      </c>
    </row>
    <row r="181" spans="1:15" ht="15.5">
      <c r="A181" s="27" t="s">
        <v>695</v>
      </c>
      <c r="B181" s="13" t="s">
        <v>178</v>
      </c>
      <c r="C181" s="13" t="s">
        <v>5</v>
      </c>
      <c r="D181" s="18" t="s">
        <v>178</v>
      </c>
      <c r="E181" s="14">
        <v>0.16</v>
      </c>
      <c r="F181" s="35">
        <v>1228</v>
      </c>
      <c r="G181" s="35"/>
      <c r="H181" s="39">
        <v>7110164.2000000002</v>
      </c>
      <c r="I181" s="41">
        <v>1065491.52</v>
      </c>
      <c r="J181" s="40">
        <f t="shared" si="8"/>
        <v>8175655.7200000007</v>
      </c>
      <c r="K181" s="44">
        <f t="shared" si="10"/>
        <v>6657.7000977198704</v>
      </c>
      <c r="L181" s="39">
        <v>7110164.2000000002</v>
      </c>
      <c r="M181" s="41">
        <v>1065491.52</v>
      </c>
      <c r="N181" s="40">
        <f t="shared" si="9"/>
        <v>8175655.7200000007</v>
      </c>
      <c r="O181" s="57" t="e">
        <f t="shared" si="11"/>
        <v>#DIV/0!</v>
      </c>
    </row>
    <row r="182" spans="1:15" ht="15.5">
      <c r="A182" s="27" t="s">
        <v>696</v>
      </c>
      <c r="B182" s="13" t="s">
        <v>179</v>
      </c>
      <c r="C182" s="13" t="s">
        <v>5</v>
      </c>
      <c r="D182" s="18" t="s">
        <v>179</v>
      </c>
      <c r="E182" s="14">
        <v>8.3000000000000004E-2</v>
      </c>
      <c r="F182" s="35">
        <v>750</v>
      </c>
      <c r="G182" s="35"/>
      <c r="H182" s="39">
        <v>3576491.24</v>
      </c>
      <c r="I182" s="41">
        <v>498927.38</v>
      </c>
      <c r="J182" s="40">
        <f t="shared" si="8"/>
        <v>4075418.62</v>
      </c>
      <c r="K182" s="44">
        <f t="shared" si="10"/>
        <v>5433.8914933333335</v>
      </c>
      <c r="L182" s="39">
        <v>3576491.24</v>
      </c>
      <c r="M182" s="41">
        <v>498927.38</v>
      </c>
      <c r="N182" s="40">
        <f t="shared" si="9"/>
        <v>4075418.62</v>
      </c>
      <c r="O182" s="57" t="e">
        <f t="shared" si="11"/>
        <v>#DIV/0!</v>
      </c>
    </row>
    <row r="183" spans="1:15" ht="15.5">
      <c r="A183" s="27" t="s">
        <v>697</v>
      </c>
      <c r="B183" s="13" t="s">
        <v>180</v>
      </c>
      <c r="C183" s="13" t="s">
        <v>5</v>
      </c>
      <c r="D183" s="18" t="s">
        <v>180</v>
      </c>
      <c r="E183" s="14">
        <v>9.6999999999999989E-2</v>
      </c>
      <c r="F183" s="35">
        <v>2022</v>
      </c>
      <c r="G183" s="35"/>
      <c r="H183" s="39">
        <v>8419559.2899999991</v>
      </c>
      <c r="I183" s="41">
        <v>1509844.06</v>
      </c>
      <c r="J183" s="40">
        <f t="shared" si="8"/>
        <v>9929403.3499999996</v>
      </c>
      <c r="K183" s="44">
        <f t="shared" si="10"/>
        <v>4910.6841493570719</v>
      </c>
      <c r="L183" s="39">
        <v>8419559.2899999991</v>
      </c>
      <c r="M183" s="41">
        <v>1509844.06</v>
      </c>
      <c r="N183" s="40">
        <f t="shared" si="9"/>
        <v>9929403.3499999996</v>
      </c>
      <c r="O183" s="57" t="e">
        <f t="shared" si="11"/>
        <v>#DIV/0!</v>
      </c>
    </row>
    <row r="184" spans="1:15" ht="15.5">
      <c r="A184" s="27" t="s">
        <v>698</v>
      </c>
      <c r="B184" s="13" t="s">
        <v>181</v>
      </c>
      <c r="C184" s="13" t="s">
        <v>5</v>
      </c>
      <c r="D184" s="18" t="s">
        <v>181</v>
      </c>
      <c r="E184" s="14">
        <v>0.1</v>
      </c>
      <c r="F184" s="35">
        <v>909</v>
      </c>
      <c r="G184" s="35"/>
      <c r="H184" s="39">
        <v>5671994.8399999999</v>
      </c>
      <c r="I184" s="41">
        <v>837113.12</v>
      </c>
      <c r="J184" s="40">
        <f t="shared" si="8"/>
        <v>6509107.96</v>
      </c>
      <c r="K184" s="44">
        <f t="shared" si="10"/>
        <v>7160.734829482948</v>
      </c>
      <c r="L184" s="39">
        <v>5671994.8399999999</v>
      </c>
      <c r="M184" s="41">
        <v>837113.12</v>
      </c>
      <c r="N184" s="40">
        <f t="shared" si="9"/>
        <v>6509107.96</v>
      </c>
      <c r="O184" s="57" t="e">
        <f t="shared" si="11"/>
        <v>#DIV/0!</v>
      </c>
    </row>
    <row r="185" spans="1:15" ht="15.5">
      <c r="A185" s="27" t="s">
        <v>699</v>
      </c>
      <c r="B185" s="13" t="s">
        <v>182</v>
      </c>
      <c r="C185" s="13" t="s">
        <v>5</v>
      </c>
      <c r="D185" s="18" t="s">
        <v>182</v>
      </c>
      <c r="E185" s="14">
        <v>9.6999999999999989E-2</v>
      </c>
      <c r="F185" s="35">
        <v>2019</v>
      </c>
      <c r="G185" s="35"/>
      <c r="H185" s="39">
        <v>7013736.0800000001</v>
      </c>
      <c r="I185" s="41">
        <v>1517595.14</v>
      </c>
      <c r="J185" s="40">
        <f t="shared" si="8"/>
        <v>8531331.2200000007</v>
      </c>
      <c r="K185" s="44">
        <f t="shared" si="10"/>
        <v>4225.5231401684005</v>
      </c>
      <c r="L185" s="39">
        <v>7013736.0800000001</v>
      </c>
      <c r="M185" s="41">
        <v>1517595.14</v>
      </c>
      <c r="N185" s="40">
        <f t="shared" si="9"/>
        <v>8531331.2200000007</v>
      </c>
      <c r="O185" s="57" t="e">
        <f t="shared" si="11"/>
        <v>#DIV/0!</v>
      </c>
    </row>
    <row r="186" spans="1:15" ht="15.5">
      <c r="A186" s="27" t="s">
        <v>700</v>
      </c>
      <c r="B186" s="13" t="s">
        <v>183</v>
      </c>
      <c r="C186" s="13" t="s">
        <v>5</v>
      </c>
      <c r="D186" s="18" t="s">
        <v>183</v>
      </c>
      <c r="E186" s="14">
        <v>3.7000000000000005E-2</v>
      </c>
      <c r="F186" s="35">
        <v>2696</v>
      </c>
      <c r="G186" s="35"/>
      <c r="H186" s="39">
        <v>5188120.5999999996</v>
      </c>
      <c r="I186" s="41">
        <v>1546142.71</v>
      </c>
      <c r="J186" s="40">
        <f t="shared" si="8"/>
        <v>6734263.3099999996</v>
      </c>
      <c r="K186" s="44">
        <f t="shared" si="10"/>
        <v>2497.8721476261126</v>
      </c>
      <c r="L186" s="39">
        <v>5188120.5999999996</v>
      </c>
      <c r="M186" s="41">
        <v>1546142.71</v>
      </c>
      <c r="N186" s="40">
        <f t="shared" si="9"/>
        <v>6734263.3099999996</v>
      </c>
      <c r="O186" s="57" t="e">
        <f t="shared" si="11"/>
        <v>#DIV/0!</v>
      </c>
    </row>
    <row r="187" spans="1:15" ht="15.5">
      <c r="A187" s="27" t="s">
        <v>701</v>
      </c>
      <c r="B187" s="13" t="s">
        <v>184</v>
      </c>
      <c r="C187" s="13" t="s">
        <v>5</v>
      </c>
      <c r="D187" s="18" t="s">
        <v>184</v>
      </c>
      <c r="E187" s="14">
        <v>0.32899999999999996</v>
      </c>
      <c r="F187" s="35">
        <v>2044</v>
      </c>
      <c r="G187" s="35"/>
      <c r="H187" s="39">
        <v>8317210.0300000003</v>
      </c>
      <c r="I187" s="41">
        <v>1572687.39</v>
      </c>
      <c r="J187" s="40">
        <f t="shared" si="8"/>
        <v>9889897.4199999999</v>
      </c>
      <c r="K187" s="44">
        <f t="shared" si="10"/>
        <v>4838.501673189824</v>
      </c>
      <c r="L187" s="39">
        <v>8317210.0300000003</v>
      </c>
      <c r="M187" s="41">
        <v>1572687.39</v>
      </c>
      <c r="N187" s="40">
        <f t="shared" si="9"/>
        <v>9889897.4199999999</v>
      </c>
      <c r="O187" s="57" t="e">
        <f t="shared" si="11"/>
        <v>#DIV/0!</v>
      </c>
    </row>
    <row r="188" spans="1:15" ht="15.5">
      <c r="A188" s="27" t="s">
        <v>702</v>
      </c>
      <c r="B188" s="13" t="s">
        <v>185</v>
      </c>
      <c r="C188" s="13" t="s">
        <v>5</v>
      </c>
      <c r="D188" s="18" t="s">
        <v>185</v>
      </c>
      <c r="E188" s="14">
        <v>0.16300000000000001</v>
      </c>
      <c r="F188" s="35">
        <v>2021</v>
      </c>
      <c r="G188" s="35"/>
      <c r="H188" s="39">
        <v>3615506.45</v>
      </c>
      <c r="I188" s="41">
        <v>986066.28</v>
      </c>
      <c r="J188" s="40">
        <f t="shared" si="8"/>
        <v>4601572.7300000004</v>
      </c>
      <c r="K188" s="44">
        <f t="shared" si="10"/>
        <v>2276.8791340920338</v>
      </c>
      <c r="L188" s="39">
        <v>3615506.45</v>
      </c>
      <c r="M188" s="41">
        <v>986066.28</v>
      </c>
      <c r="N188" s="40">
        <f t="shared" si="9"/>
        <v>4601572.7300000004</v>
      </c>
      <c r="O188" s="57" t="e">
        <f t="shared" si="11"/>
        <v>#DIV/0!</v>
      </c>
    </row>
    <row r="189" spans="1:15" ht="15.5">
      <c r="A189" s="27" t="s">
        <v>703</v>
      </c>
      <c r="B189" s="13" t="s">
        <v>186</v>
      </c>
      <c r="C189" s="13" t="s">
        <v>5</v>
      </c>
      <c r="D189" s="18" t="s">
        <v>186</v>
      </c>
      <c r="E189" s="14">
        <v>8.6999999999999994E-2</v>
      </c>
      <c r="F189" s="35">
        <v>2001</v>
      </c>
      <c r="G189" s="35"/>
      <c r="H189" s="39">
        <v>9031419.8300000001</v>
      </c>
      <c r="I189" s="41">
        <v>1375544.17</v>
      </c>
      <c r="J189" s="40">
        <f t="shared" si="8"/>
        <v>10406964</v>
      </c>
      <c r="K189" s="44">
        <f t="shared" si="10"/>
        <v>5200.88155922039</v>
      </c>
      <c r="L189" s="39">
        <v>9031419.8300000001</v>
      </c>
      <c r="M189" s="41">
        <v>1375544.17</v>
      </c>
      <c r="N189" s="40">
        <f t="shared" si="9"/>
        <v>10406964</v>
      </c>
      <c r="O189" s="57" t="e">
        <f t="shared" si="11"/>
        <v>#DIV/0!</v>
      </c>
    </row>
    <row r="190" spans="1:15" ht="15.5">
      <c r="A190" s="27" t="s">
        <v>704</v>
      </c>
      <c r="B190" s="13" t="s">
        <v>187</v>
      </c>
      <c r="C190" s="13" t="s">
        <v>5</v>
      </c>
      <c r="D190" s="18" t="s">
        <v>187</v>
      </c>
      <c r="E190" s="14">
        <v>0.19800000000000001</v>
      </c>
      <c r="F190" s="35">
        <v>248</v>
      </c>
      <c r="G190" s="35"/>
      <c r="H190" s="39">
        <v>2796444.87</v>
      </c>
      <c r="I190" s="41">
        <v>271158.23</v>
      </c>
      <c r="J190" s="40">
        <f t="shared" si="8"/>
        <v>3067603.1</v>
      </c>
      <c r="K190" s="44">
        <f t="shared" si="10"/>
        <v>12369.367338709677</v>
      </c>
      <c r="L190" s="39">
        <v>2796444.87</v>
      </c>
      <c r="M190" s="41">
        <v>271158.23</v>
      </c>
      <c r="N190" s="40">
        <f t="shared" si="9"/>
        <v>3067603.1</v>
      </c>
      <c r="O190" s="57" t="e">
        <f t="shared" si="11"/>
        <v>#DIV/0!</v>
      </c>
    </row>
    <row r="191" spans="1:15" ht="15.5">
      <c r="A191" s="27" t="s">
        <v>705</v>
      </c>
      <c r="B191" s="13" t="s">
        <v>188</v>
      </c>
      <c r="C191" s="13" t="s">
        <v>5</v>
      </c>
      <c r="D191" s="18" t="s">
        <v>188</v>
      </c>
      <c r="E191" s="14">
        <v>0.379</v>
      </c>
      <c r="F191" s="35">
        <v>6471</v>
      </c>
      <c r="G191" s="35"/>
      <c r="H191" s="39">
        <v>53792174.859999999</v>
      </c>
      <c r="I191" s="41">
        <v>6301246.8200000003</v>
      </c>
      <c r="J191" s="40">
        <f t="shared" si="8"/>
        <v>60093421.68</v>
      </c>
      <c r="K191" s="44">
        <f t="shared" si="10"/>
        <v>9286.5742049142318</v>
      </c>
      <c r="L191" s="39">
        <v>53792174.859999999</v>
      </c>
      <c r="M191" s="41">
        <v>6301246.8200000003</v>
      </c>
      <c r="N191" s="40">
        <f t="shared" si="9"/>
        <v>60093421.68</v>
      </c>
      <c r="O191" s="57" t="e">
        <f t="shared" si="11"/>
        <v>#DIV/0!</v>
      </c>
    </row>
    <row r="192" spans="1:15" ht="15.5">
      <c r="A192" s="27" t="s">
        <v>706</v>
      </c>
      <c r="B192" s="13" t="s">
        <v>189</v>
      </c>
      <c r="C192" s="13" t="s">
        <v>5</v>
      </c>
      <c r="D192" s="18" t="s">
        <v>189</v>
      </c>
      <c r="E192" s="14">
        <v>4.2999999999999997E-2</v>
      </c>
      <c r="F192" s="35">
        <v>4349</v>
      </c>
      <c r="G192" s="35"/>
      <c r="H192" s="39">
        <v>5192250.7699999996</v>
      </c>
      <c r="I192" s="41">
        <v>2358381.64</v>
      </c>
      <c r="J192" s="40">
        <f t="shared" si="8"/>
        <v>7550632.4100000001</v>
      </c>
      <c r="K192" s="44">
        <f t="shared" si="10"/>
        <v>1736.1766865946195</v>
      </c>
      <c r="L192" s="39">
        <v>5192250.7699999996</v>
      </c>
      <c r="M192" s="41">
        <v>2358381.64</v>
      </c>
      <c r="N192" s="40">
        <f t="shared" si="9"/>
        <v>7550632.4100000001</v>
      </c>
      <c r="O192" s="57" t="e">
        <f t="shared" si="11"/>
        <v>#DIV/0!</v>
      </c>
    </row>
    <row r="193" spans="1:15" ht="15.5">
      <c r="A193" s="27" t="s">
        <v>707</v>
      </c>
      <c r="B193" s="13" t="s">
        <v>190</v>
      </c>
      <c r="C193" s="13" t="s">
        <v>5</v>
      </c>
      <c r="D193" s="18" t="s">
        <v>190</v>
      </c>
      <c r="E193" s="14">
        <v>3.3000000000000002E-2</v>
      </c>
      <c r="F193" s="35">
        <v>6563</v>
      </c>
      <c r="G193" s="35"/>
      <c r="H193" s="39">
        <v>3631989.11</v>
      </c>
      <c r="I193" s="41">
        <v>2534282.7799999998</v>
      </c>
      <c r="J193" s="40">
        <f t="shared" si="8"/>
        <v>6166271.8899999997</v>
      </c>
      <c r="K193" s="44">
        <f t="shared" si="10"/>
        <v>939.55079841535883</v>
      </c>
      <c r="L193" s="39">
        <v>3631989.11</v>
      </c>
      <c r="M193" s="41">
        <v>2534282.7799999998</v>
      </c>
      <c r="N193" s="40">
        <f t="shared" si="9"/>
        <v>6166271.8899999997</v>
      </c>
      <c r="O193" s="57" t="e">
        <f t="shared" si="11"/>
        <v>#DIV/0!</v>
      </c>
    </row>
    <row r="194" spans="1:15" ht="15.5">
      <c r="A194" s="27" t="s">
        <v>708</v>
      </c>
      <c r="B194" s="13" t="s">
        <v>191</v>
      </c>
      <c r="C194" s="13" t="s">
        <v>5</v>
      </c>
      <c r="D194" s="18" t="s">
        <v>191</v>
      </c>
      <c r="E194" s="14">
        <v>0.26500000000000001</v>
      </c>
      <c r="F194" s="35">
        <v>11551</v>
      </c>
      <c r="G194" s="35"/>
      <c r="H194" s="39">
        <v>39787616.700000003</v>
      </c>
      <c r="I194" s="41">
        <v>5275140.05</v>
      </c>
      <c r="J194" s="40">
        <f t="shared" si="8"/>
        <v>45062756.75</v>
      </c>
      <c r="K194" s="44">
        <f t="shared" si="10"/>
        <v>3901.1996147519694</v>
      </c>
      <c r="L194" s="39">
        <v>39787616.700000003</v>
      </c>
      <c r="M194" s="41">
        <v>5275140.05</v>
      </c>
      <c r="N194" s="40">
        <f t="shared" si="9"/>
        <v>45062756.75</v>
      </c>
      <c r="O194" s="57" t="e">
        <f t="shared" si="11"/>
        <v>#DIV/0!</v>
      </c>
    </row>
    <row r="195" spans="1:15" ht="15.5">
      <c r="A195" s="27" t="s">
        <v>709</v>
      </c>
      <c r="B195" s="13" t="s">
        <v>192</v>
      </c>
      <c r="C195" s="13" t="s">
        <v>5</v>
      </c>
      <c r="D195" s="18" t="s">
        <v>192</v>
      </c>
      <c r="E195" s="14">
        <v>9.6999999999999989E-2</v>
      </c>
      <c r="F195" s="35">
        <v>5333</v>
      </c>
      <c r="G195" s="35"/>
      <c r="H195" s="39">
        <v>13399167.08</v>
      </c>
      <c r="I195" s="41">
        <v>3522106.38</v>
      </c>
      <c r="J195" s="40">
        <f t="shared" si="8"/>
        <v>16921273.460000001</v>
      </c>
      <c r="K195" s="44">
        <f t="shared" si="10"/>
        <v>3172.937082317645</v>
      </c>
      <c r="L195" s="39">
        <v>13399167.08</v>
      </c>
      <c r="M195" s="41">
        <v>3522106.38</v>
      </c>
      <c r="N195" s="40">
        <f t="shared" si="9"/>
        <v>16921273.460000001</v>
      </c>
      <c r="O195" s="57" t="e">
        <f t="shared" si="11"/>
        <v>#DIV/0!</v>
      </c>
    </row>
    <row r="196" spans="1:15" ht="15.5">
      <c r="A196" s="27" t="s">
        <v>710</v>
      </c>
      <c r="B196" s="13" t="s">
        <v>193</v>
      </c>
      <c r="C196" s="13" t="s">
        <v>5</v>
      </c>
      <c r="D196" s="18" t="s">
        <v>193</v>
      </c>
      <c r="E196" s="14">
        <v>0.107</v>
      </c>
      <c r="F196" s="35">
        <v>6818</v>
      </c>
      <c r="G196" s="35"/>
      <c r="H196" s="39">
        <v>18323558.359999999</v>
      </c>
      <c r="I196" s="41">
        <v>3812000.53</v>
      </c>
      <c r="J196" s="40">
        <f t="shared" si="8"/>
        <v>22135558.890000001</v>
      </c>
      <c r="K196" s="44">
        <f t="shared" si="10"/>
        <v>3246.6352141390439</v>
      </c>
      <c r="L196" s="39">
        <v>18323558.359999999</v>
      </c>
      <c r="M196" s="41">
        <v>3812000.53</v>
      </c>
      <c r="N196" s="40">
        <f t="shared" si="9"/>
        <v>22135558.890000001</v>
      </c>
      <c r="O196" s="57" t="e">
        <f t="shared" si="11"/>
        <v>#DIV/0!</v>
      </c>
    </row>
    <row r="197" spans="1:15" ht="15.5">
      <c r="A197" s="27" t="s">
        <v>711</v>
      </c>
      <c r="B197" s="13" t="s">
        <v>194</v>
      </c>
      <c r="C197" s="13" t="s">
        <v>5</v>
      </c>
      <c r="D197" s="18" t="s">
        <v>194</v>
      </c>
      <c r="E197" s="14">
        <v>0.12300000000000001</v>
      </c>
      <c r="F197" s="35">
        <v>2039</v>
      </c>
      <c r="G197" s="35"/>
      <c r="H197" s="39">
        <v>6211194.6600000001</v>
      </c>
      <c r="I197" s="41">
        <v>1238180.42</v>
      </c>
      <c r="J197" s="40">
        <f t="shared" si="8"/>
        <v>7449375.0800000001</v>
      </c>
      <c r="K197" s="44">
        <f t="shared" si="10"/>
        <v>3653.4453555664541</v>
      </c>
      <c r="L197" s="39">
        <v>6211194.6600000001</v>
      </c>
      <c r="M197" s="41">
        <v>1238180.42</v>
      </c>
      <c r="N197" s="40">
        <f t="shared" si="9"/>
        <v>7449375.0800000001</v>
      </c>
      <c r="O197" s="57" t="e">
        <f t="shared" si="11"/>
        <v>#DIV/0!</v>
      </c>
    </row>
    <row r="198" spans="1:15" ht="15.5">
      <c r="A198" s="27" t="s">
        <v>712</v>
      </c>
      <c r="B198" s="13" t="s">
        <v>195</v>
      </c>
      <c r="C198" s="13" t="s">
        <v>5</v>
      </c>
      <c r="D198" s="18" t="s">
        <v>195</v>
      </c>
      <c r="E198" s="14">
        <v>0.19</v>
      </c>
      <c r="F198" s="35">
        <v>2273</v>
      </c>
      <c r="G198" s="35"/>
      <c r="H198" s="39">
        <v>11881103.949999999</v>
      </c>
      <c r="I198" s="41">
        <v>2138147.19</v>
      </c>
      <c r="J198" s="40">
        <f t="shared" si="8"/>
        <v>14019251.139999999</v>
      </c>
      <c r="K198" s="44">
        <f t="shared" si="10"/>
        <v>6167.7303739551244</v>
      </c>
      <c r="L198" s="39">
        <v>11881103.949999999</v>
      </c>
      <c r="M198" s="41">
        <v>2138147.19</v>
      </c>
      <c r="N198" s="40">
        <f t="shared" si="9"/>
        <v>14019251.139999999</v>
      </c>
      <c r="O198" s="57" t="e">
        <f t="shared" si="11"/>
        <v>#DIV/0!</v>
      </c>
    </row>
    <row r="199" spans="1:15" ht="15.5">
      <c r="A199" s="27" t="s">
        <v>713</v>
      </c>
      <c r="B199" s="13" t="s">
        <v>196</v>
      </c>
      <c r="C199" s="13" t="s">
        <v>5</v>
      </c>
      <c r="D199" s="18" t="s">
        <v>196</v>
      </c>
      <c r="E199" s="14">
        <v>0.11800000000000001</v>
      </c>
      <c r="F199" s="35">
        <v>3203</v>
      </c>
      <c r="G199" s="35"/>
      <c r="H199" s="39">
        <v>12263327.1</v>
      </c>
      <c r="I199" s="41">
        <v>2212602.2000000002</v>
      </c>
      <c r="J199" s="40">
        <f t="shared" si="8"/>
        <v>14475929.300000001</v>
      </c>
      <c r="K199" s="44">
        <f t="shared" si="10"/>
        <v>4519.4908835466749</v>
      </c>
      <c r="L199" s="39">
        <v>12263327.1</v>
      </c>
      <c r="M199" s="41">
        <v>2212602.2000000002</v>
      </c>
      <c r="N199" s="40">
        <f t="shared" si="9"/>
        <v>14475929.300000001</v>
      </c>
      <c r="O199" s="57" t="e">
        <f t="shared" si="11"/>
        <v>#DIV/0!</v>
      </c>
    </row>
    <row r="200" spans="1:15" ht="15.5">
      <c r="A200" s="27" t="s">
        <v>714</v>
      </c>
      <c r="B200" s="13" t="s">
        <v>197</v>
      </c>
      <c r="C200" s="13" t="s">
        <v>5</v>
      </c>
      <c r="D200" s="18" t="s">
        <v>197</v>
      </c>
      <c r="E200" s="14">
        <v>0.187</v>
      </c>
      <c r="F200" s="35">
        <v>816</v>
      </c>
      <c r="G200" s="35"/>
      <c r="H200" s="39">
        <v>5719824.8399999999</v>
      </c>
      <c r="I200" s="41">
        <v>667209.48</v>
      </c>
      <c r="J200" s="40">
        <f t="shared" ref="J200:J263" si="12">SUM(H200:I200)</f>
        <v>6387034.3200000003</v>
      </c>
      <c r="K200" s="44">
        <f t="shared" si="10"/>
        <v>7827.2479411764707</v>
      </c>
      <c r="L200" s="39">
        <v>5719824.8399999999</v>
      </c>
      <c r="M200" s="41">
        <v>667209.48</v>
      </c>
      <c r="N200" s="40">
        <f t="shared" ref="N200:N263" si="13">SUM(L200:M200)</f>
        <v>6387034.3200000003</v>
      </c>
      <c r="O200" s="57" t="e">
        <f t="shared" si="11"/>
        <v>#DIV/0!</v>
      </c>
    </row>
    <row r="201" spans="1:15" ht="15.5">
      <c r="A201" s="27" t="s">
        <v>715</v>
      </c>
      <c r="B201" s="13" t="s">
        <v>198</v>
      </c>
      <c r="C201" s="13" t="s">
        <v>5</v>
      </c>
      <c r="D201" s="18" t="s">
        <v>198</v>
      </c>
      <c r="E201" s="14">
        <v>8.5999999999999993E-2</v>
      </c>
      <c r="F201" s="35">
        <v>2107</v>
      </c>
      <c r="G201" s="35"/>
      <c r="H201" s="39">
        <v>9826618.2300000004</v>
      </c>
      <c r="I201" s="41">
        <v>1893285.07</v>
      </c>
      <c r="J201" s="40">
        <f t="shared" si="12"/>
        <v>11719903.300000001</v>
      </c>
      <c r="K201" s="44">
        <f t="shared" ref="K201:K264" si="14">J201/F201</f>
        <v>5562.3651162790702</v>
      </c>
      <c r="L201" s="39">
        <v>9826618.2300000004</v>
      </c>
      <c r="M201" s="41">
        <v>1893285.07</v>
      </c>
      <c r="N201" s="40">
        <f t="shared" si="13"/>
        <v>11719903.300000001</v>
      </c>
      <c r="O201" s="57" t="e">
        <f t="shared" ref="O201:O264" si="15">N201/G201</f>
        <v>#DIV/0!</v>
      </c>
    </row>
    <row r="202" spans="1:15" ht="15.5">
      <c r="A202" s="27" t="s">
        <v>716</v>
      </c>
      <c r="B202" s="13" t="s">
        <v>199</v>
      </c>
      <c r="C202" s="13" t="s">
        <v>5</v>
      </c>
      <c r="D202" s="18" t="s">
        <v>199</v>
      </c>
      <c r="E202" s="14">
        <v>0.161</v>
      </c>
      <c r="F202" s="35">
        <v>1689</v>
      </c>
      <c r="G202" s="35"/>
      <c r="H202" s="39">
        <v>8226771.7599999998</v>
      </c>
      <c r="I202" s="41">
        <v>1516730.51</v>
      </c>
      <c r="J202" s="40">
        <f t="shared" si="12"/>
        <v>9743502.2699999996</v>
      </c>
      <c r="K202" s="44">
        <f t="shared" si="14"/>
        <v>5768.7994493783299</v>
      </c>
      <c r="L202" s="39">
        <v>8226771.7599999998</v>
      </c>
      <c r="M202" s="41">
        <v>1516730.51</v>
      </c>
      <c r="N202" s="40">
        <f t="shared" si="13"/>
        <v>9743502.2699999996</v>
      </c>
      <c r="O202" s="57" t="e">
        <f t="shared" si="15"/>
        <v>#DIV/0!</v>
      </c>
    </row>
    <row r="203" spans="1:15" ht="15.5">
      <c r="A203" s="27" t="s">
        <v>717</v>
      </c>
      <c r="B203" s="13" t="s">
        <v>200</v>
      </c>
      <c r="C203" s="13" t="s">
        <v>5</v>
      </c>
      <c r="D203" s="18" t="s">
        <v>200</v>
      </c>
      <c r="E203" s="14">
        <v>0.127</v>
      </c>
      <c r="F203" s="35">
        <v>2736</v>
      </c>
      <c r="G203" s="35"/>
      <c r="H203" s="39">
        <v>9799636</v>
      </c>
      <c r="I203" s="41">
        <v>1874309.31</v>
      </c>
      <c r="J203" s="40">
        <f t="shared" si="12"/>
        <v>11673945.310000001</v>
      </c>
      <c r="K203" s="44">
        <f t="shared" si="14"/>
        <v>4266.7928764619883</v>
      </c>
      <c r="L203" s="39">
        <v>9799636</v>
      </c>
      <c r="M203" s="41">
        <v>1874309.31</v>
      </c>
      <c r="N203" s="40">
        <f t="shared" si="13"/>
        <v>11673945.310000001</v>
      </c>
      <c r="O203" s="57" t="e">
        <f t="shared" si="15"/>
        <v>#DIV/0!</v>
      </c>
    </row>
    <row r="204" spans="1:15" ht="15.5">
      <c r="A204" s="27" t="s">
        <v>718</v>
      </c>
      <c r="B204" s="13" t="s">
        <v>201</v>
      </c>
      <c r="C204" s="13" t="s">
        <v>5</v>
      </c>
      <c r="D204" s="18" t="s">
        <v>201</v>
      </c>
      <c r="E204" s="14">
        <v>0.17</v>
      </c>
      <c r="F204" s="35">
        <v>3286</v>
      </c>
      <c r="G204" s="35"/>
      <c r="H204" s="39">
        <v>9247681.2699999996</v>
      </c>
      <c r="I204" s="41">
        <v>2321013.2599999998</v>
      </c>
      <c r="J204" s="40">
        <f t="shared" si="12"/>
        <v>11568694.529999999</v>
      </c>
      <c r="K204" s="44">
        <f t="shared" si="14"/>
        <v>3520.6008916615942</v>
      </c>
      <c r="L204" s="39">
        <v>9247681.2699999996</v>
      </c>
      <c r="M204" s="41">
        <v>2321013.2599999998</v>
      </c>
      <c r="N204" s="40">
        <f t="shared" si="13"/>
        <v>11568694.529999999</v>
      </c>
      <c r="O204" s="57" t="e">
        <f t="shared" si="15"/>
        <v>#DIV/0!</v>
      </c>
    </row>
    <row r="205" spans="1:15" ht="15.5">
      <c r="A205" s="27" t="s">
        <v>719</v>
      </c>
      <c r="B205" s="13" t="s">
        <v>202</v>
      </c>
      <c r="C205" s="13" t="s">
        <v>5</v>
      </c>
      <c r="D205" s="18" t="s">
        <v>202</v>
      </c>
      <c r="E205" s="14">
        <v>0.2</v>
      </c>
      <c r="F205" s="35">
        <v>1172</v>
      </c>
      <c r="G205" s="35"/>
      <c r="H205" s="39">
        <v>8745290.5899999999</v>
      </c>
      <c r="I205" s="41">
        <v>892095.42</v>
      </c>
      <c r="J205" s="40">
        <f t="shared" si="12"/>
        <v>9637386.0099999998</v>
      </c>
      <c r="K205" s="44">
        <f t="shared" si="14"/>
        <v>8223.0256058020477</v>
      </c>
      <c r="L205" s="39">
        <v>8745290.5899999999</v>
      </c>
      <c r="M205" s="41">
        <v>892095.42</v>
      </c>
      <c r="N205" s="40">
        <f t="shared" si="13"/>
        <v>9637386.0099999998</v>
      </c>
      <c r="O205" s="57" t="e">
        <f t="shared" si="15"/>
        <v>#DIV/0!</v>
      </c>
    </row>
    <row r="206" spans="1:15" ht="15.5">
      <c r="A206" s="27" t="s">
        <v>720</v>
      </c>
      <c r="B206" s="13" t="s">
        <v>203</v>
      </c>
      <c r="C206" s="13" t="s">
        <v>5</v>
      </c>
      <c r="D206" s="18" t="s">
        <v>203</v>
      </c>
      <c r="E206" s="14">
        <v>0.16899999999999998</v>
      </c>
      <c r="F206" s="35">
        <v>418</v>
      </c>
      <c r="G206" s="35"/>
      <c r="H206" s="39">
        <v>3120966.91</v>
      </c>
      <c r="I206" s="41">
        <v>437138.86</v>
      </c>
      <c r="J206" s="40">
        <f t="shared" si="12"/>
        <v>3558105.77</v>
      </c>
      <c r="K206" s="44">
        <f t="shared" si="14"/>
        <v>8512.2147607655497</v>
      </c>
      <c r="L206" s="39">
        <v>3120966.91</v>
      </c>
      <c r="M206" s="41">
        <v>437138.86</v>
      </c>
      <c r="N206" s="40">
        <f t="shared" si="13"/>
        <v>3558105.77</v>
      </c>
      <c r="O206" s="57" t="e">
        <f t="shared" si="15"/>
        <v>#DIV/0!</v>
      </c>
    </row>
    <row r="207" spans="1:15" ht="15.5">
      <c r="A207" s="27" t="s">
        <v>721</v>
      </c>
      <c r="B207" s="13" t="s">
        <v>204</v>
      </c>
      <c r="C207" s="13" t="s">
        <v>5</v>
      </c>
      <c r="D207" s="18" t="s">
        <v>204</v>
      </c>
      <c r="E207" s="14">
        <v>0.35600000000000004</v>
      </c>
      <c r="F207" s="35">
        <v>983</v>
      </c>
      <c r="G207" s="35"/>
      <c r="H207" s="39">
        <v>8245019.9000000004</v>
      </c>
      <c r="I207" s="41">
        <v>1103269.45</v>
      </c>
      <c r="J207" s="40">
        <f t="shared" si="12"/>
        <v>9348289.3499999996</v>
      </c>
      <c r="K207" s="44">
        <f t="shared" si="14"/>
        <v>9509.9586469989827</v>
      </c>
      <c r="L207" s="39">
        <v>8245019.9000000004</v>
      </c>
      <c r="M207" s="41">
        <v>1103269.45</v>
      </c>
      <c r="N207" s="40">
        <f t="shared" si="13"/>
        <v>9348289.3499999996</v>
      </c>
      <c r="O207" s="57" t="e">
        <f t="shared" si="15"/>
        <v>#DIV/0!</v>
      </c>
    </row>
    <row r="208" spans="1:15" ht="15.5">
      <c r="A208" s="27" t="s">
        <v>722</v>
      </c>
      <c r="B208" s="13" t="s">
        <v>205</v>
      </c>
      <c r="C208" s="13" t="s">
        <v>5</v>
      </c>
      <c r="D208" s="18" t="s">
        <v>205</v>
      </c>
      <c r="E208" s="14">
        <v>0.106</v>
      </c>
      <c r="F208" s="35">
        <v>773</v>
      </c>
      <c r="G208" s="35"/>
      <c r="H208" s="39">
        <v>5571308.6299999999</v>
      </c>
      <c r="I208" s="41">
        <v>732679.27</v>
      </c>
      <c r="J208" s="40">
        <f t="shared" si="12"/>
        <v>6303987.9000000004</v>
      </c>
      <c r="K208" s="44">
        <f t="shared" si="14"/>
        <v>8155.2236739974132</v>
      </c>
      <c r="L208" s="39">
        <v>5571308.6299999999</v>
      </c>
      <c r="M208" s="41">
        <v>732679.27</v>
      </c>
      <c r="N208" s="40">
        <f t="shared" si="13"/>
        <v>6303987.9000000004</v>
      </c>
      <c r="O208" s="57" t="e">
        <f t="shared" si="15"/>
        <v>#DIV/0!</v>
      </c>
    </row>
    <row r="209" spans="1:15" ht="15.5">
      <c r="A209" s="27" t="s">
        <v>723</v>
      </c>
      <c r="B209" s="13" t="s">
        <v>206</v>
      </c>
      <c r="C209" s="13" t="s">
        <v>5</v>
      </c>
      <c r="D209" s="18" t="s">
        <v>206</v>
      </c>
      <c r="E209" s="14">
        <v>7.4999999999999997E-2</v>
      </c>
      <c r="F209" s="35">
        <v>727</v>
      </c>
      <c r="G209" s="35"/>
      <c r="H209" s="39">
        <v>930831.03</v>
      </c>
      <c r="I209" s="41">
        <v>291457.83</v>
      </c>
      <c r="J209" s="40">
        <f t="shared" si="12"/>
        <v>1222288.8600000001</v>
      </c>
      <c r="K209" s="44">
        <f t="shared" si="14"/>
        <v>1681.2776616231088</v>
      </c>
      <c r="L209" s="39">
        <v>930831.03</v>
      </c>
      <c r="M209" s="41">
        <v>291457.83</v>
      </c>
      <c r="N209" s="40">
        <f t="shared" si="13"/>
        <v>1222288.8600000001</v>
      </c>
      <c r="O209" s="57" t="e">
        <f t="shared" si="15"/>
        <v>#DIV/0!</v>
      </c>
    </row>
    <row r="210" spans="1:15" ht="15.5">
      <c r="A210" s="27" t="s">
        <v>724</v>
      </c>
      <c r="B210" s="13" t="s">
        <v>207</v>
      </c>
      <c r="C210" s="13" t="s">
        <v>5</v>
      </c>
      <c r="D210" s="18" t="s">
        <v>207</v>
      </c>
      <c r="E210" s="14">
        <v>0.14499999999999999</v>
      </c>
      <c r="F210" s="35">
        <v>2182</v>
      </c>
      <c r="G210" s="35"/>
      <c r="H210" s="39">
        <v>13269479.189999999</v>
      </c>
      <c r="I210" s="41">
        <v>1852322.85</v>
      </c>
      <c r="J210" s="40">
        <f t="shared" si="12"/>
        <v>15121802.039999999</v>
      </c>
      <c r="K210" s="44">
        <f t="shared" si="14"/>
        <v>6930.2484142988078</v>
      </c>
      <c r="L210" s="39">
        <v>13269479.189999999</v>
      </c>
      <c r="M210" s="41">
        <v>1852322.85</v>
      </c>
      <c r="N210" s="40">
        <f t="shared" si="13"/>
        <v>15121802.039999999</v>
      </c>
      <c r="O210" s="57" t="e">
        <f t="shared" si="15"/>
        <v>#DIV/0!</v>
      </c>
    </row>
    <row r="211" spans="1:15" ht="15.5">
      <c r="A211" s="27" t="s">
        <v>725</v>
      </c>
      <c r="B211" s="13" t="s">
        <v>208</v>
      </c>
      <c r="C211" s="13" t="s">
        <v>5</v>
      </c>
      <c r="D211" s="18" t="s">
        <v>208</v>
      </c>
      <c r="E211" s="14">
        <v>9.3000000000000013E-2</v>
      </c>
      <c r="F211" s="35">
        <v>1843</v>
      </c>
      <c r="G211" s="35"/>
      <c r="H211" s="39">
        <v>3851958.66</v>
      </c>
      <c r="I211" s="41">
        <v>951375.92</v>
      </c>
      <c r="J211" s="40">
        <f t="shared" si="12"/>
        <v>4803334.58</v>
      </c>
      <c r="K211" s="44">
        <f t="shared" si="14"/>
        <v>2606.2585892566467</v>
      </c>
      <c r="L211" s="39">
        <v>3851958.66</v>
      </c>
      <c r="M211" s="41">
        <v>951375.92</v>
      </c>
      <c r="N211" s="40">
        <f t="shared" si="13"/>
        <v>4803334.58</v>
      </c>
      <c r="O211" s="57" t="e">
        <f t="shared" si="15"/>
        <v>#DIV/0!</v>
      </c>
    </row>
    <row r="212" spans="1:15" ht="15.5">
      <c r="A212" s="27" t="s">
        <v>726</v>
      </c>
      <c r="B212" s="13" t="s">
        <v>209</v>
      </c>
      <c r="C212" s="13" t="s">
        <v>5</v>
      </c>
      <c r="D212" s="18" t="s">
        <v>209</v>
      </c>
      <c r="E212" s="14">
        <v>0.157</v>
      </c>
      <c r="F212" s="35">
        <v>559</v>
      </c>
      <c r="G212" s="35"/>
      <c r="H212" s="39">
        <v>5169825.0999999996</v>
      </c>
      <c r="I212" s="41">
        <v>516121.99</v>
      </c>
      <c r="J212" s="40">
        <f t="shared" si="12"/>
        <v>5685947.0899999999</v>
      </c>
      <c r="K212" s="44">
        <f t="shared" si="14"/>
        <v>10171.640590339892</v>
      </c>
      <c r="L212" s="39">
        <v>5169825.0999999996</v>
      </c>
      <c r="M212" s="41">
        <v>516121.99</v>
      </c>
      <c r="N212" s="40">
        <f t="shared" si="13"/>
        <v>5685947.0899999999</v>
      </c>
      <c r="O212" s="57" t="e">
        <f t="shared" si="15"/>
        <v>#DIV/0!</v>
      </c>
    </row>
    <row r="213" spans="1:15" ht="15.5">
      <c r="A213" s="27" t="s">
        <v>727</v>
      </c>
      <c r="B213" s="13" t="s">
        <v>210</v>
      </c>
      <c r="C213" s="13" t="s">
        <v>5</v>
      </c>
      <c r="D213" s="18" t="s">
        <v>210</v>
      </c>
      <c r="E213" s="14">
        <v>0.14499999999999999</v>
      </c>
      <c r="F213" s="35">
        <v>2400</v>
      </c>
      <c r="G213" s="35"/>
      <c r="H213" s="39">
        <v>10527280.59</v>
      </c>
      <c r="I213" s="41">
        <v>1774036.73</v>
      </c>
      <c r="J213" s="40">
        <f t="shared" si="12"/>
        <v>12301317.32</v>
      </c>
      <c r="K213" s="44">
        <f t="shared" si="14"/>
        <v>5125.5488833333338</v>
      </c>
      <c r="L213" s="39">
        <v>10527280.59</v>
      </c>
      <c r="M213" s="41">
        <v>1774036.73</v>
      </c>
      <c r="N213" s="40">
        <f t="shared" si="13"/>
        <v>12301317.32</v>
      </c>
      <c r="O213" s="57" t="e">
        <f t="shared" si="15"/>
        <v>#DIV/0!</v>
      </c>
    </row>
    <row r="214" spans="1:15" ht="15.5">
      <c r="A214" s="27" t="s">
        <v>728</v>
      </c>
      <c r="B214" s="13" t="s">
        <v>211</v>
      </c>
      <c r="C214" s="13" t="s">
        <v>5</v>
      </c>
      <c r="D214" s="18" t="s">
        <v>211</v>
      </c>
      <c r="E214" s="14">
        <v>0.157</v>
      </c>
      <c r="F214" s="35">
        <v>726</v>
      </c>
      <c r="G214" s="35"/>
      <c r="H214" s="39">
        <v>5124381.05</v>
      </c>
      <c r="I214" s="41">
        <v>545136</v>
      </c>
      <c r="J214" s="40">
        <f t="shared" si="12"/>
        <v>5669517.0499999998</v>
      </c>
      <c r="K214" s="44">
        <f t="shared" si="14"/>
        <v>7809.2521349862254</v>
      </c>
      <c r="L214" s="39">
        <v>5124381.05</v>
      </c>
      <c r="M214" s="41">
        <v>545136</v>
      </c>
      <c r="N214" s="40">
        <f t="shared" si="13"/>
        <v>5669517.0499999998</v>
      </c>
      <c r="O214" s="57" t="e">
        <f t="shared" si="15"/>
        <v>#DIV/0!</v>
      </c>
    </row>
    <row r="215" spans="1:15" ht="15.5">
      <c r="A215" s="27" t="s">
        <v>729</v>
      </c>
      <c r="B215" s="13" t="s">
        <v>212</v>
      </c>
      <c r="C215" s="13" t="s">
        <v>5</v>
      </c>
      <c r="D215" s="18" t="s">
        <v>212</v>
      </c>
      <c r="E215" s="14">
        <v>0.19699999999999998</v>
      </c>
      <c r="F215" s="35">
        <v>1068</v>
      </c>
      <c r="G215" s="35"/>
      <c r="H215" s="39">
        <v>8475446.0700000003</v>
      </c>
      <c r="I215" s="41">
        <v>896526.58</v>
      </c>
      <c r="J215" s="40">
        <f t="shared" si="12"/>
        <v>9371972.6500000004</v>
      </c>
      <c r="K215" s="44">
        <f t="shared" si="14"/>
        <v>8775.2552902621719</v>
      </c>
      <c r="L215" s="39">
        <v>8475446.0700000003</v>
      </c>
      <c r="M215" s="41">
        <v>896526.58</v>
      </c>
      <c r="N215" s="40">
        <f t="shared" si="13"/>
        <v>9371972.6500000004</v>
      </c>
      <c r="O215" s="57" t="e">
        <f t="shared" si="15"/>
        <v>#DIV/0!</v>
      </c>
    </row>
    <row r="216" spans="1:15" ht="15.5">
      <c r="A216" s="27" t="s">
        <v>730</v>
      </c>
      <c r="B216" s="13" t="s">
        <v>213</v>
      </c>
      <c r="C216" s="13" t="s">
        <v>5</v>
      </c>
      <c r="D216" s="18" t="s">
        <v>213</v>
      </c>
      <c r="E216" s="14">
        <v>0.10300000000000001</v>
      </c>
      <c r="F216" s="35">
        <v>1331</v>
      </c>
      <c r="G216" s="35"/>
      <c r="H216" s="39">
        <v>9850722.9800000004</v>
      </c>
      <c r="I216" s="41">
        <v>1216080.6299999999</v>
      </c>
      <c r="J216" s="40">
        <f t="shared" si="12"/>
        <v>11066803.609999999</v>
      </c>
      <c r="K216" s="44">
        <f t="shared" si="14"/>
        <v>8314.6533508640114</v>
      </c>
      <c r="L216" s="39">
        <v>9850722.9800000004</v>
      </c>
      <c r="M216" s="41">
        <v>1216080.6299999999</v>
      </c>
      <c r="N216" s="40">
        <f t="shared" si="13"/>
        <v>11066803.609999999</v>
      </c>
      <c r="O216" s="57" t="e">
        <f t="shared" si="15"/>
        <v>#DIV/0!</v>
      </c>
    </row>
    <row r="217" spans="1:15" ht="15.5">
      <c r="A217" s="27" t="s">
        <v>731</v>
      </c>
      <c r="B217" s="13" t="s">
        <v>214</v>
      </c>
      <c r="C217" s="13" t="s">
        <v>5</v>
      </c>
      <c r="D217" s="18" t="s">
        <v>214</v>
      </c>
      <c r="E217" s="14">
        <v>6.3E-2</v>
      </c>
      <c r="F217" s="35">
        <v>4012</v>
      </c>
      <c r="G217" s="35"/>
      <c r="H217" s="39">
        <v>5949341.8399999999</v>
      </c>
      <c r="I217" s="41">
        <v>1772249.41</v>
      </c>
      <c r="J217" s="40">
        <f t="shared" si="12"/>
        <v>7721591.25</v>
      </c>
      <c r="K217" s="44">
        <f t="shared" si="14"/>
        <v>1924.6239406779662</v>
      </c>
      <c r="L217" s="39">
        <v>5949341.8399999999</v>
      </c>
      <c r="M217" s="41">
        <v>1772249.41</v>
      </c>
      <c r="N217" s="40">
        <f t="shared" si="13"/>
        <v>7721591.25</v>
      </c>
      <c r="O217" s="57" t="e">
        <f t="shared" si="15"/>
        <v>#DIV/0!</v>
      </c>
    </row>
    <row r="218" spans="1:15" ht="15.5">
      <c r="A218" s="27" t="s">
        <v>732</v>
      </c>
      <c r="B218" s="13" t="s">
        <v>215</v>
      </c>
      <c r="C218" s="13" t="s">
        <v>5</v>
      </c>
      <c r="D218" s="18" t="s">
        <v>215</v>
      </c>
      <c r="E218" s="14">
        <v>0.188</v>
      </c>
      <c r="F218" s="35">
        <v>3705</v>
      </c>
      <c r="G218" s="35"/>
      <c r="H218" s="39">
        <v>7126979.1900000004</v>
      </c>
      <c r="I218" s="41">
        <v>3485441.27</v>
      </c>
      <c r="J218" s="40">
        <f t="shared" si="12"/>
        <v>10612420.460000001</v>
      </c>
      <c r="K218" s="44">
        <f t="shared" si="14"/>
        <v>2864.3510013495279</v>
      </c>
      <c r="L218" s="39">
        <v>7126979.1900000004</v>
      </c>
      <c r="M218" s="41">
        <v>3485441.27</v>
      </c>
      <c r="N218" s="40">
        <f t="shared" si="13"/>
        <v>10612420.460000001</v>
      </c>
      <c r="O218" s="57" t="e">
        <f t="shared" si="15"/>
        <v>#DIV/0!</v>
      </c>
    </row>
    <row r="219" spans="1:15" ht="15.5">
      <c r="A219" s="27" t="s">
        <v>733</v>
      </c>
      <c r="B219" s="13" t="s">
        <v>216</v>
      </c>
      <c r="C219" s="13" t="s">
        <v>5</v>
      </c>
      <c r="D219" s="18" t="s">
        <v>216</v>
      </c>
      <c r="E219" s="14">
        <v>8.6999999999999994E-2</v>
      </c>
      <c r="F219" s="35">
        <v>1907</v>
      </c>
      <c r="G219" s="35"/>
      <c r="H219" s="39">
        <v>20955590.550000001</v>
      </c>
      <c r="I219" s="41">
        <v>1510905.57</v>
      </c>
      <c r="J219" s="40">
        <f t="shared" si="12"/>
        <v>22466496.120000001</v>
      </c>
      <c r="K219" s="44">
        <f t="shared" si="14"/>
        <v>11781.067708442581</v>
      </c>
      <c r="L219" s="39">
        <v>20955590.550000001</v>
      </c>
      <c r="M219" s="41">
        <v>1510905.57</v>
      </c>
      <c r="N219" s="40">
        <f t="shared" si="13"/>
        <v>22466496.120000001</v>
      </c>
      <c r="O219" s="57" t="e">
        <f t="shared" si="15"/>
        <v>#DIV/0!</v>
      </c>
    </row>
    <row r="220" spans="1:15" ht="15.5">
      <c r="A220" s="27" t="s">
        <v>734</v>
      </c>
      <c r="B220" s="13" t="s">
        <v>217</v>
      </c>
      <c r="C220" s="13" t="s">
        <v>5</v>
      </c>
      <c r="D220" s="18" t="s">
        <v>217</v>
      </c>
      <c r="E220" s="14">
        <v>0.12300000000000001</v>
      </c>
      <c r="F220" s="35">
        <v>883</v>
      </c>
      <c r="G220" s="35"/>
      <c r="H220" s="39">
        <v>5045549.88</v>
      </c>
      <c r="I220" s="41">
        <v>798419.43</v>
      </c>
      <c r="J220" s="40">
        <f t="shared" si="12"/>
        <v>5843969.3099999996</v>
      </c>
      <c r="K220" s="44">
        <f t="shared" si="14"/>
        <v>6618.3117893544731</v>
      </c>
      <c r="L220" s="39">
        <v>5045549.88</v>
      </c>
      <c r="M220" s="41">
        <v>798419.43</v>
      </c>
      <c r="N220" s="40">
        <f t="shared" si="13"/>
        <v>5843969.3099999996</v>
      </c>
      <c r="O220" s="57" t="e">
        <f t="shared" si="15"/>
        <v>#DIV/0!</v>
      </c>
    </row>
    <row r="221" spans="1:15" ht="15.5">
      <c r="A221" s="27" t="s">
        <v>735</v>
      </c>
      <c r="B221" s="13" t="s">
        <v>218</v>
      </c>
      <c r="C221" s="13" t="s">
        <v>5</v>
      </c>
      <c r="D221" s="18" t="s">
        <v>218</v>
      </c>
      <c r="E221" s="14">
        <v>0.14599999999999999</v>
      </c>
      <c r="F221" s="35">
        <v>3461</v>
      </c>
      <c r="G221" s="35"/>
      <c r="H221" s="39">
        <v>16213830.5</v>
      </c>
      <c r="I221" s="41">
        <v>2691833.27</v>
      </c>
      <c r="J221" s="40">
        <f t="shared" si="12"/>
        <v>18905663.77</v>
      </c>
      <c r="K221" s="44">
        <f t="shared" si="14"/>
        <v>5462.4859202542621</v>
      </c>
      <c r="L221" s="39">
        <v>16213830.5</v>
      </c>
      <c r="M221" s="41">
        <v>2691833.27</v>
      </c>
      <c r="N221" s="40">
        <f t="shared" si="13"/>
        <v>18905663.77</v>
      </c>
      <c r="O221" s="57" t="e">
        <f t="shared" si="15"/>
        <v>#DIV/0!</v>
      </c>
    </row>
    <row r="222" spans="1:15" ht="15.5">
      <c r="A222" s="27" t="s">
        <v>736</v>
      </c>
      <c r="B222" s="13" t="s">
        <v>219</v>
      </c>
      <c r="C222" s="13" t="s">
        <v>5</v>
      </c>
      <c r="D222" s="18" t="s">
        <v>219</v>
      </c>
      <c r="E222" s="14">
        <v>0.105</v>
      </c>
      <c r="F222" s="35">
        <v>1345</v>
      </c>
      <c r="G222" s="35"/>
      <c r="H222" s="39">
        <v>3527510.36</v>
      </c>
      <c r="I222" s="41">
        <v>944793.83</v>
      </c>
      <c r="J222" s="40">
        <f t="shared" si="12"/>
        <v>4472304.1899999995</v>
      </c>
      <c r="K222" s="44">
        <f t="shared" si="14"/>
        <v>3325.133226765799</v>
      </c>
      <c r="L222" s="39">
        <v>3527510.36</v>
      </c>
      <c r="M222" s="41">
        <v>944793.83</v>
      </c>
      <c r="N222" s="40">
        <f t="shared" si="13"/>
        <v>4472304.1899999995</v>
      </c>
      <c r="O222" s="57" t="e">
        <f t="shared" si="15"/>
        <v>#DIV/0!</v>
      </c>
    </row>
    <row r="223" spans="1:15" ht="15.5">
      <c r="A223" s="27" t="s">
        <v>737</v>
      </c>
      <c r="B223" s="13" t="s">
        <v>220</v>
      </c>
      <c r="C223" s="13" t="s">
        <v>5</v>
      </c>
      <c r="D223" s="18" t="s">
        <v>220</v>
      </c>
      <c r="E223" s="14">
        <v>0.1</v>
      </c>
      <c r="F223" s="35">
        <v>966</v>
      </c>
      <c r="G223" s="35"/>
      <c r="H223" s="39">
        <v>5756207.7000000002</v>
      </c>
      <c r="I223" s="41">
        <v>904583.59</v>
      </c>
      <c r="J223" s="40">
        <f t="shared" si="12"/>
        <v>6660791.29</v>
      </c>
      <c r="K223" s="44">
        <f t="shared" si="14"/>
        <v>6895.2290786749481</v>
      </c>
      <c r="L223" s="39">
        <v>5756207.7000000002</v>
      </c>
      <c r="M223" s="41">
        <v>904583.59</v>
      </c>
      <c r="N223" s="40">
        <f t="shared" si="13"/>
        <v>6660791.29</v>
      </c>
      <c r="O223" s="57" t="e">
        <f t="shared" si="15"/>
        <v>#DIV/0!</v>
      </c>
    </row>
    <row r="224" spans="1:15" ht="15.5">
      <c r="A224" s="27" t="s">
        <v>738</v>
      </c>
      <c r="B224" s="13" t="s">
        <v>222</v>
      </c>
      <c r="C224" s="13" t="s">
        <v>5</v>
      </c>
      <c r="D224" s="18" t="s">
        <v>222</v>
      </c>
      <c r="E224" s="14">
        <v>0.10199999999999999</v>
      </c>
      <c r="F224" s="35">
        <v>1362</v>
      </c>
      <c r="G224" s="35"/>
      <c r="H224" s="39">
        <v>5541966.5599999996</v>
      </c>
      <c r="I224" s="41">
        <v>967515.76</v>
      </c>
      <c r="J224" s="40">
        <f t="shared" si="12"/>
        <v>6509482.3199999994</v>
      </c>
      <c r="K224" s="44">
        <f t="shared" si="14"/>
        <v>4779.3555947136556</v>
      </c>
      <c r="L224" s="39">
        <v>5541966.5599999996</v>
      </c>
      <c r="M224" s="41">
        <v>967515.76</v>
      </c>
      <c r="N224" s="40">
        <f t="shared" si="13"/>
        <v>6509482.3199999994</v>
      </c>
      <c r="O224" s="57" t="e">
        <f t="shared" si="15"/>
        <v>#DIV/0!</v>
      </c>
    </row>
    <row r="225" spans="1:15" ht="15.5">
      <c r="A225" s="27" t="s">
        <v>739</v>
      </c>
      <c r="B225" s="13" t="s">
        <v>221</v>
      </c>
      <c r="C225" s="13" t="s">
        <v>5</v>
      </c>
      <c r="D225" s="18" t="s">
        <v>221</v>
      </c>
      <c r="E225" s="14">
        <v>0.1</v>
      </c>
      <c r="F225" s="35">
        <v>1662</v>
      </c>
      <c r="G225" s="35"/>
      <c r="H225" s="39">
        <v>6918593.5800000001</v>
      </c>
      <c r="I225" s="41">
        <v>1219275.33</v>
      </c>
      <c r="J225" s="40">
        <f t="shared" si="12"/>
        <v>8137868.9100000001</v>
      </c>
      <c r="K225" s="44">
        <f t="shared" si="14"/>
        <v>4896.4313537906137</v>
      </c>
      <c r="L225" s="39">
        <v>6918593.5800000001</v>
      </c>
      <c r="M225" s="41">
        <v>1219275.33</v>
      </c>
      <c r="N225" s="40">
        <f t="shared" si="13"/>
        <v>8137868.9100000001</v>
      </c>
      <c r="O225" s="57" t="e">
        <f t="shared" si="15"/>
        <v>#DIV/0!</v>
      </c>
    </row>
    <row r="226" spans="1:15" ht="15.5">
      <c r="A226" s="27" t="s">
        <v>740</v>
      </c>
      <c r="B226" s="13" t="s">
        <v>223</v>
      </c>
      <c r="C226" s="13" t="s">
        <v>5</v>
      </c>
      <c r="D226" s="18" t="s">
        <v>223</v>
      </c>
      <c r="E226" s="14">
        <v>0.16500000000000001</v>
      </c>
      <c r="F226" s="35">
        <v>902</v>
      </c>
      <c r="G226" s="35"/>
      <c r="H226" s="39">
        <v>6762486.5300000003</v>
      </c>
      <c r="I226" s="41">
        <v>785108.21</v>
      </c>
      <c r="J226" s="40">
        <f t="shared" si="12"/>
        <v>7547594.7400000002</v>
      </c>
      <c r="K226" s="44">
        <f t="shared" si="14"/>
        <v>8367.6216629711762</v>
      </c>
      <c r="L226" s="39">
        <v>6762486.5300000003</v>
      </c>
      <c r="M226" s="41">
        <v>785108.21</v>
      </c>
      <c r="N226" s="40">
        <f t="shared" si="13"/>
        <v>7547594.7400000002</v>
      </c>
      <c r="O226" s="57" t="e">
        <f t="shared" si="15"/>
        <v>#DIV/0!</v>
      </c>
    </row>
    <row r="227" spans="1:15" ht="15.5">
      <c r="A227" s="27" t="s">
        <v>741</v>
      </c>
      <c r="B227" s="13" t="s">
        <v>224</v>
      </c>
      <c r="C227" s="13" t="s">
        <v>5</v>
      </c>
      <c r="D227" s="18" t="s">
        <v>224</v>
      </c>
      <c r="E227" s="14">
        <v>8.8000000000000009E-2</v>
      </c>
      <c r="F227" s="35">
        <v>2828</v>
      </c>
      <c r="G227" s="35"/>
      <c r="H227" s="39">
        <v>4492115.88</v>
      </c>
      <c r="I227" s="41">
        <v>1473212.51</v>
      </c>
      <c r="J227" s="40">
        <f t="shared" si="12"/>
        <v>5965328.3899999997</v>
      </c>
      <c r="K227" s="44">
        <f t="shared" si="14"/>
        <v>2109.380618811881</v>
      </c>
      <c r="L227" s="39">
        <v>4492115.88</v>
      </c>
      <c r="M227" s="41">
        <v>1473212.51</v>
      </c>
      <c r="N227" s="40">
        <f t="shared" si="13"/>
        <v>5965328.3899999997</v>
      </c>
      <c r="O227" s="57" t="e">
        <f t="shared" si="15"/>
        <v>#DIV/0!</v>
      </c>
    </row>
    <row r="228" spans="1:15" ht="15.5">
      <c r="A228" s="27" t="s">
        <v>742</v>
      </c>
      <c r="B228" s="13" t="s">
        <v>225</v>
      </c>
      <c r="C228" s="13" t="s">
        <v>5</v>
      </c>
      <c r="D228" s="18" t="s">
        <v>225</v>
      </c>
      <c r="E228" s="14">
        <v>0.26200000000000001</v>
      </c>
      <c r="F228" s="35">
        <v>10384</v>
      </c>
      <c r="G228" s="35"/>
      <c r="H228" s="39">
        <v>63752277.630000003</v>
      </c>
      <c r="I228" s="41">
        <v>10261999.74</v>
      </c>
      <c r="J228" s="40">
        <f t="shared" si="12"/>
        <v>74014277.370000005</v>
      </c>
      <c r="K228" s="44">
        <f t="shared" si="14"/>
        <v>7127.723167372882</v>
      </c>
      <c r="L228" s="39">
        <v>63752277.630000003</v>
      </c>
      <c r="M228" s="41">
        <v>10261999.74</v>
      </c>
      <c r="N228" s="40">
        <f t="shared" si="13"/>
        <v>74014277.370000005</v>
      </c>
      <c r="O228" s="57" t="e">
        <f t="shared" si="15"/>
        <v>#DIV/0!</v>
      </c>
    </row>
    <row r="229" spans="1:15" ht="15.5">
      <c r="A229" s="27" t="s">
        <v>743</v>
      </c>
      <c r="B229" s="13" t="s">
        <v>226</v>
      </c>
      <c r="C229" s="13" t="s">
        <v>5</v>
      </c>
      <c r="D229" s="18" t="s">
        <v>226</v>
      </c>
      <c r="E229" s="14">
        <v>0.22600000000000001</v>
      </c>
      <c r="F229" s="35">
        <v>2743</v>
      </c>
      <c r="G229" s="35"/>
      <c r="H229" s="39">
        <v>7586739.4900000002</v>
      </c>
      <c r="I229" s="41">
        <v>2414511.4900000002</v>
      </c>
      <c r="J229" s="40">
        <f t="shared" si="12"/>
        <v>10001250.98</v>
      </c>
      <c r="K229" s="44">
        <f t="shared" si="14"/>
        <v>3646.0995187750641</v>
      </c>
      <c r="L229" s="39">
        <v>7586739.4900000002</v>
      </c>
      <c r="M229" s="41">
        <v>2414511.4900000002</v>
      </c>
      <c r="N229" s="40">
        <f t="shared" si="13"/>
        <v>10001250.98</v>
      </c>
      <c r="O229" s="57" t="e">
        <f t="shared" si="15"/>
        <v>#DIV/0!</v>
      </c>
    </row>
    <row r="230" spans="1:15" ht="15.5">
      <c r="A230" s="27" t="s">
        <v>744</v>
      </c>
      <c r="B230" s="13" t="s">
        <v>227</v>
      </c>
      <c r="C230" s="13" t="s">
        <v>5</v>
      </c>
      <c r="D230" s="18" t="s">
        <v>227</v>
      </c>
      <c r="E230" s="14">
        <v>8.3000000000000004E-2</v>
      </c>
      <c r="F230" s="35">
        <v>1021</v>
      </c>
      <c r="G230" s="35"/>
      <c r="H230" s="39">
        <v>14722393.380000001</v>
      </c>
      <c r="I230" s="41">
        <v>836781.71</v>
      </c>
      <c r="J230" s="40">
        <f t="shared" si="12"/>
        <v>15559175.09</v>
      </c>
      <c r="K230" s="44">
        <f t="shared" si="14"/>
        <v>15239.152879529873</v>
      </c>
      <c r="L230" s="39">
        <v>14722393.380000001</v>
      </c>
      <c r="M230" s="41">
        <v>836781.71</v>
      </c>
      <c r="N230" s="40">
        <f t="shared" si="13"/>
        <v>15559175.09</v>
      </c>
      <c r="O230" s="57" t="e">
        <f t="shared" si="15"/>
        <v>#DIV/0!</v>
      </c>
    </row>
    <row r="231" spans="1:15" ht="15.5">
      <c r="A231" s="27" t="s">
        <v>745</v>
      </c>
      <c r="B231" s="13" t="s">
        <v>228</v>
      </c>
      <c r="C231" s="13" t="s">
        <v>5</v>
      </c>
      <c r="D231" s="18" t="s">
        <v>228</v>
      </c>
      <c r="E231" s="14">
        <v>0.27800000000000002</v>
      </c>
      <c r="F231" s="35">
        <v>5025</v>
      </c>
      <c r="G231" s="35"/>
      <c r="H231" s="39">
        <v>30397870.390000001</v>
      </c>
      <c r="I231" s="41">
        <v>3452051.69</v>
      </c>
      <c r="J231" s="40">
        <f t="shared" si="12"/>
        <v>33849922.079999998</v>
      </c>
      <c r="K231" s="44">
        <f t="shared" si="14"/>
        <v>6736.3029014925369</v>
      </c>
      <c r="L231" s="39">
        <v>30397870.390000001</v>
      </c>
      <c r="M231" s="41">
        <v>3452051.69</v>
      </c>
      <c r="N231" s="40">
        <f t="shared" si="13"/>
        <v>33849922.079999998</v>
      </c>
      <c r="O231" s="57" t="e">
        <f t="shared" si="15"/>
        <v>#DIV/0!</v>
      </c>
    </row>
    <row r="232" spans="1:15" ht="15.5">
      <c r="A232" s="27" t="s">
        <v>746</v>
      </c>
      <c r="B232" s="13" t="s">
        <v>229</v>
      </c>
      <c r="C232" s="13" t="s">
        <v>5</v>
      </c>
      <c r="D232" s="18" t="s">
        <v>229</v>
      </c>
      <c r="E232" s="14">
        <v>0.13900000000000001</v>
      </c>
      <c r="F232" s="35">
        <v>651</v>
      </c>
      <c r="G232" s="35"/>
      <c r="H232" s="39">
        <v>4356524.8499999996</v>
      </c>
      <c r="I232" s="41">
        <v>589757.87</v>
      </c>
      <c r="J232" s="40">
        <f t="shared" si="12"/>
        <v>4946282.72</v>
      </c>
      <c r="K232" s="44">
        <f t="shared" si="14"/>
        <v>7597.9765284178184</v>
      </c>
      <c r="L232" s="39">
        <v>4356524.8499999996</v>
      </c>
      <c r="M232" s="41">
        <v>589757.87</v>
      </c>
      <c r="N232" s="40">
        <f t="shared" si="13"/>
        <v>4946282.72</v>
      </c>
      <c r="O232" s="57" t="e">
        <f t="shared" si="15"/>
        <v>#DIV/0!</v>
      </c>
    </row>
    <row r="233" spans="1:15" ht="15.5">
      <c r="A233" s="27" t="s">
        <v>747</v>
      </c>
      <c r="B233" s="13" t="s">
        <v>230</v>
      </c>
      <c r="C233" s="13" t="s">
        <v>5</v>
      </c>
      <c r="D233" s="18" t="s">
        <v>230</v>
      </c>
      <c r="E233" s="14">
        <v>0.14800000000000002</v>
      </c>
      <c r="F233" s="35">
        <v>2187</v>
      </c>
      <c r="G233" s="35"/>
      <c r="H233" s="39">
        <v>9282099.4299999997</v>
      </c>
      <c r="I233" s="41">
        <v>1648850.63</v>
      </c>
      <c r="J233" s="40">
        <f t="shared" si="12"/>
        <v>10930950.059999999</v>
      </c>
      <c r="K233" s="44">
        <f t="shared" si="14"/>
        <v>4998.14817558299</v>
      </c>
      <c r="L233" s="39">
        <v>9282099.4299999997</v>
      </c>
      <c r="M233" s="41">
        <v>1648850.63</v>
      </c>
      <c r="N233" s="40">
        <f t="shared" si="13"/>
        <v>10930950.059999999</v>
      </c>
      <c r="O233" s="57" t="e">
        <f t="shared" si="15"/>
        <v>#DIV/0!</v>
      </c>
    </row>
    <row r="234" spans="1:15" ht="15.5">
      <c r="A234" s="27" t="s">
        <v>748</v>
      </c>
      <c r="B234" s="13" t="s">
        <v>231</v>
      </c>
      <c r="C234" s="13" t="s">
        <v>5</v>
      </c>
      <c r="D234" s="18" t="s">
        <v>231</v>
      </c>
      <c r="E234" s="14">
        <v>8.8000000000000009E-2</v>
      </c>
      <c r="F234" s="35">
        <v>1878</v>
      </c>
      <c r="G234" s="35"/>
      <c r="H234" s="39">
        <v>3782290.19</v>
      </c>
      <c r="I234" s="41">
        <v>1124502.29</v>
      </c>
      <c r="J234" s="40">
        <f t="shared" si="12"/>
        <v>4906792.4800000004</v>
      </c>
      <c r="K234" s="44">
        <f t="shared" si="14"/>
        <v>2612.7755484558043</v>
      </c>
      <c r="L234" s="39">
        <v>3782290.19</v>
      </c>
      <c r="M234" s="41">
        <v>1124502.29</v>
      </c>
      <c r="N234" s="40">
        <f t="shared" si="13"/>
        <v>4906792.4800000004</v>
      </c>
      <c r="O234" s="57" t="e">
        <f t="shared" si="15"/>
        <v>#DIV/0!</v>
      </c>
    </row>
    <row r="235" spans="1:15" ht="15.5">
      <c r="A235" s="27" t="s">
        <v>749</v>
      </c>
      <c r="B235" s="13" t="s">
        <v>232</v>
      </c>
      <c r="C235" s="13" t="s">
        <v>5</v>
      </c>
      <c r="D235" s="18" t="s">
        <v>232</v>
      </c>
      <c r="E235" s="14">
        <v>0.11900000000000001</v>
      </c>
      <c r="F235" s="35">
        <v>1426</v>
      </c>
      <c r="G235" s="35"/>
      <c r="H235" s="39">
        <v>6036383.1799999997</v>
      </c>
      <c r="I235" s="41">
        <v>1191694.5900000001</v>
      </c>
      <c r="J235" s="40">
        <f t="shared" si="12"/>
        <v>7228077.7699999996</v>
      </c>
      <c r="K235" s="44">
        <f t="shared" si="14"/>
        <v>5068.7782398316967</v>
      </c>
      <c r="L235" s="39">
        <v>6036383.1799999997</v>
      </c>
      <c r="M235" s="41">
        <v>1191694.5900000001</v>
      </c>
      <c r="N235" s="40">
        <f t="shared" si="13"/>
        <v>7228077.7699999996</v>
      </c>
      <c r="O235" s="57" t="e">
        <f t="shared" si="15"/>
        <v>#DIV/0!</v>
      </c>
    </row>
    <row r="236" spans="1:15" ht="15.5">
      <c r="A236" s="27" t="s">
        <v>750</v>
      </c>
      <c r="B236" s="13" t="s">
        <v>233</v>
      </c>
      <c r="C236" s="13" t="s">
        <v>5</v>
      </c>
      <c r="D236" s="18" t="s">
        <v>233</v>
      </c>
      <c r="E236" s="14">
        <v>0.16500000000000001</v>
      </c>
      <c r="F236" s="35">
        <v>1042</v>
      </c>
      <c r="G236" s="35"/>
      <c r="H236" s="39">
        <v>6410436.8899999997</v>
      </c>
      <c r="I236" s="41">
        <v>832996.68</v>
      </c>
      <c r="J236" s="40">
        <f t="shared" si="12"/>
        <v>7243433.5699999994</v>
      </c>
      <c r="K236" s="44">
        <f t="shared" si="14"/>
        <v>6951.4717562380029</v>
      </c>
      <c r="L236" s="39">
        <v>6410436.8899999997</v>
      </c>
      <c r="M236" s="41">
        <v>832996.68</v>
      </c>
      <c r="N236" s="40">
        <f t="shared" si="13"/>
        <v>7243433.5699999994</v>
      </c>
      <c r="O236" s="57" t="e">
        <f t="shared" si="15"/>
        <v>#DIV/0!</v>
      </c>
    </row>
    <row r="237" spans="1:15" ht="15.5">
      <c r="A237" s="27" t="s">
        <v>751</v>
      </c>
      <c r="B237" s="13" t="s">
        <v>234</v>
      </c>
      <c r="C237" s="13" t="s">
        <v>5</v>
      </c>
      <c r="D237" s="18" t="s">
        <v>234</v>
      </c>
      <c r="E237" s="14">
        <v>8.5000000000000006E-2</v>
      </c>
      <c r="F237" s="35">
        <v>1821</v>
      </c>
      <c r="G237" s="35"/>
      <c r="H237" s="39">
        <v>6539883.0800000001</v>
      </c>
      <c r="I237" s="41">
        <v>1349136.86</v>
      </c>
      <c r="J237" s="40">
        <f t="shared" si="12"/>
        <v>7889019.9400000004</v>
      </c>
      <c r="K237" s="44">
        <f t="shared" si="14"/>
        <v>4332.2459857221311</v>
      </c>
      <c r="L237" s="39">
        <v>6539883.0800000001</v>
      </c>
      <c r="M237" s="41">
        <v>1349136.86</v>
      </c>
      <c r="N237" s="40">
        <f t="shared" si="13"/>
        <v>7889019.9400000004</v>
      </c>
      <c r="O237" s="57" t="e">
        <f t="shared" si="15"/>
        <v>#DIV/0!</v>
      </c>
    </row>
    <row r="238" spans="1:15" ht="15.5">
      <c r="A238" s="27" t="s">
        <v>752</v>
      </c>
      <c r="B238" s="13" t="s">
        <v>235</v>
      </c>
      <c r="C238" s="13" t="s">
        <v>5</v>
      </c>
      <c r="D238" s="18" t="s">
        <v>235</v>
      </c>
      <c r="E238" s="14">
        <v>7.5999999999999998E-2</v>
      </c>
      <c r="F238" s="35">
        <v>3613</v>
      </c>
      <c r="G238" s="35"/>
      <c r="H238" s="39">
        <v>9858900.3900000006</v>
      </c>
      <c r="I238" s="41">
        <v>2372183.29</v>
      </c>
      <c r="J238" s="40">
        <f t="shared" si="12"/>
        <v>12231083.68</v>
      </c>
      <c r="K238" s="44">
        <f t="shared" si="14"/>
        <v>3385.2985552172709</v>
      </c>
      <c r="L238" s="39">
        <v>9858900.3900000006</v>
      </c>
      <c r="M238" s="41">
        <v>2372183.29</v>
      </c>
      <c r="N238" s="40">
        <f t="shared" si="13"/>
        <v>12231083.68</v>
      </c>
      <c r="O238" s="57" t="e">
        <f t="shared" si="15"/>
        <v>#DIV/0!</v>
      </c>
    </row>
    <row r="239" spans="1:15" ht="15.5">
      <c r="A239" s="27" t="s">
        <v>753</v>
      </c>
      <c r="B239" s="13" t="s">
        <v>236</v>
      </c>
      <c r="C239" s="13" t="s">
        <v>5</v>
      </c>
      <c r="D239" s="18" t="s">
        <v>236</v>
      </c>
      <c r="E239" s="14">
        <v>3.6000000000000004E-2</v>
      </c>
      <c r="F239" s="35">
        <v>8603</v>
      </c>
      <c r="G239" s="35"/>
      <c r="H239" s="39">
        <v>4176664.58</v>
      </c>
      <c r="I239" s="41">
        <v>3050126.86</v>
      </c>
      <c r="J239" s="40">
        <f t="shared" si="12"/>
        <v>7226791.4399999995</v>
      </c>
      <c r="K239" s="44">
        <f t="shared" si="14"/>
        <v>840.0315517842613</v>
      </c>
      <c r="L239" s="39">
        <v>4176664.58</v>
      </c>
      <c r="M239" s="41">
        <v>3050126.86</v>
      </c>
      <c r="N239" s="40">
        <f t="shared" si="13"/>
        <v>7226791.4399999995</v>
      </c>
      <c r="O239" s="57" t="e">
        <f t="shared" si="15"/>
        <v>#DIV/0!</v>
      </c>
    </row>
    <row r="240" spans="1:15" ht="15.5">
      <c r="A240" s="27" t="s">
        <v>754</v>
      </c>
      <c r="B240" s="13" t="s">
        <v>237</v>
      </c>
      <c r="C240" s="13" t="s">
        <v>5</v>
      </c>
      <c r="D240" s="18" t="s">
        <v>237</v>
      </c>
      <c r="E240" s="14">
        <v>4.9000000000000002E-2</v>
      </c>
      <c r="F240" s="35">
        <v>2413</v>
      </c>
      <c r="G240" s="35"/>
      <c r="H240" s="39">
        <v>2312478.98</v>
      </c>
      <c r="I240" s="41">
        <v>757590.46</v>
      </c>
      <c r="J240" s="40">
        <f t="shared" si="12"/>
        <v>3070069.44</v>
      </c>
      <c r="K240" s="44">
        <f t="shared" si="14"/>
        <v>1272.3039535847493</v>
      </c>
      <c r="L240" s="39">
        <v>2312478.98</v>
      </c>
      <c r="M240" s="41">
        <v>757590.46</v>
      </c>
      <c r="N240" s="40">
        <f t="shared" si="13"/>
        <v>3070069.44</v>
      </c>
      <c r="O240" s="57" t="e">
        <f t="shared" si="15"/>
        <v>#DIV/0!</v>
      </c>
    </row>
    <row r="241" spans="1:15" ht="15.5">
      <c r="A241" s="27" t="s">
        <v>755</v>
      </c>
      <c r="B241" s="13" t="s">
        <v>238</v>
      </c>
      <c r="C241" s="13" t="s">
        <v>5</v>
      </c>
      <c r="D241" s="18" t="s">
        <v>238</v>
      </c>
      <c r="E241" s="14">
        <v>0.121</v>
      </c>
      <c r="F241" s="35">
        <v>1527</v>
      </c>
      <c r="G241" s="35"/>
      <c r="H241" s="39">
        <v>3379113.94</v>
      </c>
      <c r="I241" s="41">
        <v>773229.98</v>
      </c>
      <c r="J241" s="40">
        <f t="shared" si="12"/>
        <v>4152343.92</v>
      </c>
      <c r="K241" s="44">
        <f t="shared" si="14"/>
        <v>2719.2822003929273</v>
      </c>
      <c r="L241" s="39">
        <v>3379113.94</v>
      </c>
      <c r="M241" s="41">
        <v>773229.98</v>
      </c>
      <c r="N241" s="40">
        <f t="shared" si="13"/>
        <v>4152343.92</v>
      </c>
      <c r="O241" s="57" t="e">
        <f t="shared" si="15"/>
        <v>#DIV/0!</v>
      </c>
    </row>
    <row r="242" spans="1:15" ht="15.5">
      <c r="A242" s="27" t="s">
        <v>756</v>
      </c>
      <c r="B242" s="13" t="s">
        <v>239</v>
      </c>
      <c r="C242" s="13" t="s">
        <v>5</v>
      </c>
      <c r="D242" s="18" t="s">
        <v>239</v>
      </c>
      <c r="E242" s="14">
        <v>0.215</v>
      </c>
      <c r="F242" s="35">
        <v>911</v>
      </c>
      <c r="G242" s="35"/>
      <c r="H242" s="39">
        <v>7897386.6600000001</v>
      </c>
      <c r="I242" s="41">
        <v>1001600.17</v>
      </c>
      <c r="J242" s="40">
        <f t="shared" si="12"/>
        <v>8898986.8300000001</v>
      </c>
      <c r="K242" s="44">
        <f t="shared" si="14"/>
        <v>9768.3719319429201</v>
      </c>
      <c r="L242" s="39">
        <v>7897386.6600000001</v>
      </c>
      <c r="M242" s="41">
        <v>1001600.17</v>
      </c>
      <c r="N242" s="40">
        <f t="shared" si="13"/>
        <v>8898986.8300000001</v>
      </c>
      <c r="O242" s="57" t="e">
        <f t="shared" si="15"/>
        <v>#DIV/0!</v>
      </c>
    </row>
    <row r="243" spans="1:15" ht="15.5">
      <c r="A243" s="27" t="s">
        <v>757</v>
      </c>
      <c r="B243" s="13" t="s">
        <v>240</v>
      </c>
      <c r="C243" s="13" t="s">
        <v>5</v>
      </c>
      <c r="D243" s="18" t="s">
        <v>240</v>
      </c>
      <c r="E243" s="14">
        <v>0.106</v>
      </c>
      <c r="F243" s="35">
        <v>2910</v>
      </c>
      <c r="G243" s="35"/>
      <c r="H243" s="39">
        <v>7251073.5</v>
      </c>
      <c r="I243" s="41">
        <v>1662392.01</v>
      </c>
      <c r="J243" s="40">
        <f t="shared" si="12"/>
        <v>8913465.5099999998</v>
      </c>
      <c r="K243" s="44">
        <f t="shared" si="14"/>
        <v>3063.046567010309</v>
      </c>
      <c r="L243" s="39">
        <v>7251073.5</v>
      </c>
      <c r="M243" s="41">
        <v>1662392.01</v>
      </c>
      <c r="N243" s="40">
        <f t="shared" si="13"/>
        <v>8913465.5099999998</v>
      </c>
      <c r="O243" s="57" t="e">
        <f t="shared" si="15"/>
        <v>#DIV/0!</v>
      </c>
    </row>
    <row r="244" spans="1:15" ht="15.5">
      <c r="A244" s="27" t="s">
        <v>758</v>
      </c>
      <c r="B244" s="13" t="s">
        <v>241</v>
      </c>
      <c r="C244" s="13" t="s">
        <v>5</v>
      </c>
      <c r="D244" s="18" t="s">
        <v>241</v>
      </c>
      <c r="E244" s="14">
        <v>6.9000000000000006E-2</v>
      </c>
      <c r="F244" s="35">
        <v>5865</v>
      </c>
      <c r="G244" s="35"/>
      <c r="H244" s="39">
        <v>6096735.0499999998</v>
      </c>
      <c r="I244" s="41">
        <v>2414538.9500000002</v>
      </c>
      <c r="J244" s="40">
        <f t="shared" si="12"/>
        <v>8511274</v>
      </c>
      <c r="K244" s="44">
        <f t="shared" si="14"/>
        <v>1451.1976129582267</v>
      </c>
      <c r="L244" s="39">
        <v>6096735.0499999998</v>
      </c>
      <c r="M244" s="41">
        <v>2414538.9500000002</v>
      </c>
      <c r="N244" s="40">
        <f t="shared" si="13"/>
        <v>8511274</v>
      </c>
      <c r="O244" s="57" t="e">
        <f t="shared" si="15"/>
        <v>#DIV/0!</v>
      </c>
    </row>
    <row r="245" spans="1:15" ht="15.5">
      <c r="A245" s="27" t="s">
        <v>759</v>
      </c>
      <c r="B245" s="13" t="s">
        <v>242</v>
      </c>
      <c r="C245" s="13" t="s">
        <v>5</v>
      </c>
      <c r="D245" s="18" t="s">
        <v>242</v>
      </c>
      <c r="E245" s="14">
        <v>0.23800000000000002</v>
      </c>
      <c r="F245" s="35">
        <v>1227</v>
      </c>
      <c r="G245" s="35"/>
      <c r="H245" s="39">
        <v>9651805.4800000004</v>
      </c>
      <c r="I245" s="41">
        <v>1098960.78</v>
      </c>
      <c r="J245" s="40">
        <f t="shared" si="12"/>
        <v>10750766.26</v>
      </c>
      <c r="K245" s="44">
        <f t="shared" si="14"/>
        <v>8761.8306927465364</v>
      </c>
      <c r="L245" s="39">
        <v>9651805.4800000004</v>
      </c>
      <c r="M245" s="41">
        <v>1098960.78</v>
      </c>
      <c r="N245" s="40">
        <f t="shared" si="13"/>
        <v>10750766.26</v>
      </c>
      <c r="O245" s="57" t="e">
        <f t="shared" si="15"/>
        <v>#DIV/0!</v>
      </c>
    </row>
    <row r="246" spans="1:15" ht="15.5">
      <c r="A246" s="27" t="s">
        <v>760</v>
      </c>
      <c r="B246" s="13" t="s">
        <v>243</v>
      </c>
      <c r="C246" s="13" t="s">
        <v>5</v>
      </c>
      <c r="D246" s="18" t="s">
        <v>243</v>
      </c>
      <c r="E246" s="14">
        <v>4.7E-2</v>
      </c>
      <c r="F246" s="35">
        <v>3603</v>
      </c>
      <c r="G246" s="35"/>
      <c r="H246" s="39">
        <v>2834690.65</v>
      </c>
      <c r="I246" s="41">
        <v>1634494.28</v>
      </c>
      <c r="J246" s="40">
        <f t="shared" si="12"/>
        <v>4469184.93</v>
      </c>
      <c r="K246" s="44">
        <f t="shared" si="14"/>
        <v>1240.4065861781849</v>
      </c>
      <c r="L246" s="39">
        <v>2834690.65</v>
      </c>
      <c r="M246" s="41">
        <v>1634494.28</v>
      </c>
      <c r="N246" s="40">
        <f t="shared" si="13"/>
        <v>4469184.93</v>
      </c>
      <c r="O246" s="57" t="e">
        <f t="shared" si="15"/>
        <v>#DIV/0!</v>
      </c>
    </row>
    <row r="247" spans="1:15" ht="15.5">
      <c r="A247" s="27" t="s">
        <v>761</v>
      </c>
      <c r="B247" s="13" t="s">
        <v>244</v>
      </c>
      <c r="C247" s="13" t="s">
        <v>5</v>
      </c>
      <c r="D247" s="18" t="s">
        <v>244</v>
      </c>
      <c r="E247" s="14">
        <v>2.8999999999999998E-2</v>
      </c>
      <c r="F247" s="35">
        <v>3334</v>
      </c>
      <c r="G247" s="35"/>
      <c r="H247" s="39">
        <v>6096345.3099999996</v>
      </c>
      <c r="I247" s="41">
        <v>1192065.17</v>
      </c>
      <c r="J247" s="40">
        <f t="shared" si="12"/>
        <v>7288410.4799999995</v>
      </c>
      <c r="K247" s="44">
        <f t="shared" si="14"/>
        <v>2186.0859268146369</v>
      </c>
      <c r="L247" s="39">
        <v>6096345.3099999996</v>
      </c>
      <c r="M247" s="41">
        <v>1192065.17</v>
      </c>
      <c r="N247" s="40">
        <f t="shared" si="13"/>
        <v>7288410.4799999995</v>
      </c>
      <c r="O247" s="57" t="e">
        <f t="shared" si="15"/>
        <v>#DIV/0!</v>
      </c>
    </row>
    <row r="248" spans="1:15" ht="15.5">
      <c r="A248" s="27" t="s">
        <v>762</v>
      </c>
      <c r="B248" s="13" t="s">
        <v>245</v>
      </c>
      <c r="C248" s="13" t="s">
        <v>5</v>
      </c>
      <c r="D248" s="18" t="s">
        <v>245</v>
      </c>
      <c r="E248" s="14">
        <v>0.114</v>
      </c>
      <c r="F248" s="35">
        <v>1509</v>
      </c>
      <c r="G248" s="35"/>
      <c r="H248" s="39">
        <v>10327483.029999999</v>
      </c>
      <c r="I248" s="41">
        <v>1417672.59</v>
      </c>
      <c r="J248" s="40">
        <f t="shared" si="12"/>
        <v>11745155.619999999</v>
      </c>
      <c r="K248" s="44">
        <f t="shared" si="14"/>
        <v>7783.4033267064278</v>
      </c>
      <c r="L248" s="39">
        <v>10327483.029999999</v>
      </c>
      <c r="M248" s="41">
        <v>1417672.59</v>
      </c>
      <c r="N248" s="40">
        <f t="shared" si="13"/>
        <v>11745155.619999999</v>
      </c>
      <c r="O248" s="57" t="e">
        <f t="shared" si="15"/>
        <v>#DIV/0!</v>
      </c>
    </row>
    <row r="249" spans="1:15" ht="15.5">
      <c r="A249" s="27" t="s">
        <v>763</v>
      </c>
      <c r="B249" s="13" t="s">
        <v>246</v>
      </c>
      <c r="C249" s="13" t="s">
        <v>5</v>
      </c>
      <c r="D249" s="18" t="s">
        <v>246</v>
      </c>
      <c r="E249" s="14">
        <v>0.27699999999999997</v>
      </c>
      <c r="F249" s="35">
        <v>3046</v>
      </c>
      <c r="G249" s="35"/>
      <c r="H249" s="39">
        <v>25922837.100000001</v>
      </c>
      <c r="I249" s="41">
        <v>3518482.63</v>
      </c>
      <c r="J249" s="40">
        <f t="shared" si="12"/>
        <v>29441319.73</v>
      </c>
      <c r="K249" s="44">
        <f t="shared" si="14"/>
        <v>9665.5678693368354</v>
      </c>
      <c r="L249" s="39">
        <v>25922837.100000001</v>
      </c>
      <c r="M249" s="41">
        <v>3518482.63</v>
      </c>
      <c r="N249" s="40">
        <f t="shared" si="13"/>
        <v>29441319.73</v>
      </c>
      <c r="O249" s="57" t="e">
        <f t="shared" si="15"/>
        <v>#DIV/0!</v>
      </c>
    </row>
    <row r="250" spans="1:15" ht="15.5">
      <c r="A250" s="27" t="s">
        <v>764</v>
      </c>
      <c r="B250" s="13" t="s">
        <v>247</v>
      </c>
      <c r="C250" s="13" t="s">
        <v>5</v>
      </c>
      <c r="D250" s="18" t="s">
        <v>247</v>
      </c>
      <c r="E250" s="14">
        <v>8.199999999999999E-2</v>
      </c>
      <c r="F250" s="35">
        <v>4308</v>
      </c>
      <c r="G250" s="35"/>
      <c r="H250" s="39">
        <v>7095518.5700000003</v>
      </c>
      <c r="I250" s="41">
        <v>1844714.03</v>
      </c>
      <c r="J250" s="40">
        <f t="shared" si="12"/>
        <v>8940232.5999999996</v>
      </c>
      <c r="K250" s="44">
        <f t="shared" si="14"/>
        <v>2075.262906220984</v>
      </c>
      <c r="L250" s="39">
        <v>7095518.5700000003</v>
      </c>
      <c r="M250" s="41">
        <v>1844714.03</v>
      </c>
      <c r="N250" s="40">
        <f t="shared" si="13"/>
        <v>8940232.5999999996</v>
      </c>
      <c r="O250" s="57" t="e">
        <f t="shared" si="15"/>
        <v>#DIV/0!</v>
      </c>
    </row>
    <row r="251" spans="1:15" ht="15.5">
      <c r="A251" s="27" t="s">
        <v>765</v>
      </c>
      <c r="B251" s="13" t="s">
        <v>248</v>
      </c>
      <c r="C251" s="13" t="s">
        <v>5</v>
      </c>
      <c r="D251" s="18" t="s">
        <v>248</v>
      </c>
      <c r="E251" s="14">
        <v>0.14499999999999999</v>
      </c>
      <c r="F251" s="35">
        <v>981</v>
      </c>
      <c r="G251" s="35"/>
      <c r="H251" s="39">
        <v>5512444.3499999996</v>
      </c>
      <c r="I251" s="41">
        <v>909573.99</v>
      </c>
      <c r="J251" s="40">
        <f t="shared" si="12"/>
        <v>6422018.3399999999</v>
      </c>
      <c r="K251" s="44">
        <f t="shared" si="14"/>
        <v>6546.3999388379207</v>
      </c>
      <c r="L251" s="39">
        <v>5512444.3499999996</v>
      </c>
      <c r="M251" s="41">
        <v>909573.99</v>
      </c>
      <c r="N251" s="40">
        <f t="shared" si="13"/>
        <v>6422018.3399999999</v>
      </c>
      <c r="O251" s="57" t="e">
        <f t="shared" si="15"/>
        <v>#DIV/0!</v>
      </c>
    </row>
    <row r="252" spans="1:15" ht="15.5">
      <c r="A252" s="27" t="s">
        <v>766</v>
      </c>
      <c r="B252" s="13" t="s">
        <v>249</v>
      </c>
      <c r="C252" s="13" t="s">
        <v>5</v>
      </c>
      <c r="D252" s="18" t="s">
        <v>249</v>
      </c>
      <c r="E252" s="14">
        <v>4.2999999999999997E-2</v>
      </c>
      <c r="F252" s="35">
        <v>4652</v>
      </c>
      <c r="G252" s="35"/>
      <c r="H252" s="39">
        <v>6986861.7999999998</v>
      </c>
      <c r="I252" s="41">
        <v>2493648.35</v>
      </c>
      <c r="J252" s="40">
        <f t="shared" si="12"/>
        <v>9480510.1500000004</v>
      </c>
      <c r="K252" s="44">
        <f t="shared" si="14"/>
        <v>2037.9428525365436</v>
      </c>
      <c r="L252" s="39">
        <v>6986861.7999999998</v>
      </c>
      <c r="M252" s="41">
        <v>2493648.35</v>
      </c>
      <c r="N252" s="40">
        <f t="shared" si="13"/>
        <v>9480510.1500000004</v>
      </c>
      <c r="O252" s="57" t="e">
        <f t="shared" si="15"/>
        <v>#DIV/0!</v>
      </c>
    </row>
    <row r="253" spans="1:15" ht="15.5">
      <c r="A253" s="27" t="s">
        <v>767</v>
      </c>
      <c r="B253" s="13" t="s">
        <v>250</v>
      </c>
      <c r="C253" s="13" t="s">
        <v>5</v>
      </c>
      <c r="D253" s="18" t="s">
        <v>250</v>
      </c>
      <c r="E253" s="14">
        <v>0.248</v>
      </c>
      <c r="F253" s="35">
        <v>783</v>
      </c>
      <c r="G253" s="35"/>
      <c r="H253" s="39">
        <v>7366264.0800000001</v>
      </c>
      <c r="I253" s="41">
        <v>693076.71</v>
      </c>
      <c r="J253" s="40">
        <f t="shared" si="12"/>
        <v>8059340.79</v>
      </c>
      <c r="K253" s="44">
        <f t="shared" si="14"/>
        <v>10292.900114942529</v>
      </c>
      <c r="L253" s="39">
        <v>7366264.0800000001</v>
      </c>
      <c r="M253" s="41">
        <v>693076.71</v>
      </c>
      <c r="N253" s="40">
        <f t="shared" si="13"/>
        <v>8059340.79</v>
      </c>
      <c r="O253" s="57" t="e">
        <f t="shared" si="15"/>
        <v>#DIV/0!</v>
      </c>
    </row>
    <row r="254" spans="1:15" ht="15.5">
      <c r="A254" s="27" t="s">
        <v>768</v>
      </c>
      <c r="B254" s="13" t="s">
        <v>251</v>
      </c>
      <c r="C254" s="13" t="s">
        <v>5</v>
      </c>
      <c r="D254" s="18" t="s">
        <v>251</v>
      </c>
      <c r="E254" s="14">
        <v>0.158</v>
      </c>
      <c r="F254" s="35">
        <v>1830</v>
      </c>
      <c r="G254" s="35"/>
      <c r="H254" s="39">
        <v>4531608.72</v>
      </c>
      <c r="I254" s="41">
        <v>987589.52</v>
      </c>
      <c r="J254" s="40">
        <f t="shared" si="12"/>
        <v>5519198.2400000002</v>
      </c>
      <c r="K254" s="44">
        <f t="shared" si="14"/>
        <v>3015.9553224043716</v>
      </c>
      <c r="L254" s="39">
        <v>4531608.72</v>
      </c>
      <c r="M254" s="41">
        <v>987589.52</v>
      </c>
      <c r="N254" s="40">
        <f t="shared" si="13"/>
        <v>5519198.2400000002</v>
      </c>
      <c r="O254" s="57" t="e">
        <f t="shared" si="15"/>
        <v>#DIV/0!</v>
      </c>
    </row>
    <row r="255" spans="1:15" ht="15.5">
      <c r="A255" s="27" t="s">
        <v>769</v>
      </c>
      <c r="B255" s="13" t="s">
        <v>253</v>
      </c>
      <c r="C255" s="13" t="s">
        <v>5</v>
      </c>
      <c r="D255" s="18" t="s">
        <v>253</v>
      </c>
      <c r="E255" s="14">
        <v>0.159</v>
      </c>
      <c r="F255" s="35">
        <v>2372</v>
      </c>
      <c r="G255" s="35"/>
      <c r="H255" s="39">
        <v>8293244.7300000004</v>
      </c>
      <c r="I255" s="41">
        <v>1766455.7</v>
      </c>
      <c r="J255" s="40">
        <f t="shared" si="12"/>
        <v>10059700.43</v>
      </c>
      <c r="K255" s="44">
        <f t="shared" si="14"/>
        <v>4241.0204173693082</v>
      </c>
      <c r="L255" s="39">
        <v>8293244.7300000004</v>
      </c>
      <c r="M255" s="41">
        <v>1766455.7</v>
      </c>
      <c r="N255" s="40">
        <f t="shared" si="13"/>
        <v>10059700.43</v>
      </c>
      <c r="O255" s="57" t="e">
        <f t="shared" si="15"/>
        <v>#DIV/0!</v>
      </c>
    </row>
    <row r="256" spans="1:15" ht="15.5">
      <c r="A256" s="27" t="s">
        <v>770</v>
      </c>
      <c r="B256" s="13" t="s">
        <v>252</v>
      </c>
      <c r="C256" s="13" t="s">
        <v>5</v>
      </c>
      <c r="D256" s="18" t="s">
        <v>252</v>
      </c>
      <c r="E256" s="14">
        <v>0.17499999999999999</v>
      </c>
      <c r="F256" s="35">
        <v>1990</v>
      </c>
      <c r="G256" s="35"/>
      <c r="H256" s="39">
        <v>9146114.0600000005</v>
      </c>
      <c r="I256" s="41">
        <v>1528460.56</v>
      </c>
      <c r="J256" s="40">
        <f t="shared" si="12"/>
        <v>10674574.620000001</v>
      </c>
      <c r="K256" s="44">
        <f t="shared" si="14"/>
        <v>5364.107849246232</v>
      </c>
      <c r="L256" s="39">
        <v>9146114.0600000005</v>
      </c>
      <c r="M256" s="41">
        <v>1528460.56</v>
      </c>
      <c r="N256" s="40">
        <f t="shared" si="13"/>
        <v>10674574.620000001</v>
      </c>
      <c r="O256" s="57" t="e">
        <f t="shared" si="15"/>
        <v>#DIV/0!</v>
      </c>
    </row>
    <row r="257" spans="1:15" ht="15.5">
      <c r="A257" s="27" t="s">
        <v>771</v>
      </c>
      <c r="B257" s="13" t="s">
        <v>254</v>
      </c>
      <c r="C257" s="13" t="s">
        <v>5</v>
      </c>
      <c r="D257" s="18" t="s">
        <v>254</v>
      </c>
      <c r="E257" s="14">
        <v>0.19500000000000001</v>
      </c>
      <c r="F257" s="35">
        <v>256</v>
      </c>
      <c r="G257" s="35"/>
      <c r="H257" s="39">
        <v>3454689.4</v>
      </c>
      <c r="I257" s="41">
        <v>303595.43</v>
      </c>
      <c r="J257" s="40">
        <f t="shared" si="12"/>
        <v>3758284.83</v>
      </c>
      <c r="K257" s="44">
        <f t="shared" si="14"/>
        <v>14680.8001171875</v>
      </c>
      <c r="L257" s="39">
        <v>3454689.4</v>
      </c>
      <c r="M257" s="41">
        <v>303595.43</v>
      </c>
      <c r="N257" s="40">
        <f t="shared" si="13"/>
        <v>3758284.83</v>
      </c>
      <c r="O257" s="57" t="e">
        <f t="shared" si="15"/>
        <v>#DIV/0!</v>
      </c>
    </row>
    <row r="258" spans="1:15" ht="15.5">
      <c r="A258" s="27" t="s">
        <v>772</v>
      </c>
      <c r="B258" s="13" t="s">
        <v>255</v>
      </c>
      <c r="C258" s="13" t="s">
        <v>5</v>
      </c>
      <c r="D258" s="18" t="s">
        <v>255</v>
      </c>
      <c r="E258" s="14">
        <v>0.18100000000000002</v>
      </c>
      <c r="F258" s="35">
        <v>4687</v>
      </c>
      <c r="G258" s="35"/>
      <c r="H258" s="39">
        <v>21567750.16</v>
      </c>
      <c r="I258" s="41">
        <v>3574435.49</v>
      </c>
      <c r="J258" s="40">
        <f t="shared" si="12"/>
        <v>25142185.649999999</v>
      </c>
      <c r="K258" s="44">
        <f t="shared" si="14"/>
        <v>5364.2384574354592</v>
      </c>
      <c r="L258" s="39">
        <v>21567750.16</v>
      </c>
      <c r="M258" s="41">
        <v>3574435.49</v>
      </c>
      <c r="N258" s="40">
        <f t="shared" si="13"/>
        <v>25142185.649999999</v>
      </c>
      <c r="O258" s="57" t="e">
        <f t="shared" si="15"/>
        <v>#DIV/0!</v>
      </c>
    </row>
    <row r="259" spans="1:15" ht="15.5">
      <c r="A259" s="27" t="s">
        <v>773</v>
      </c>
      <c r="B259" s="13" t="s">
        <v>256</v>
      </c>
      <c r="C259" s="13" t="s">
        <v>5</v>
      </c>
      <c r="D259" s="18" t="s">
        <v>256</v>
      </c>
      <c r="E259" s="14">
        <v>0.11599999999999999</v>
      </c>
      <c r="F259" s="35">
        <v>1857</v>
      </c>
      <c r="G259" s="35"/>
      <c r="H259" s="39">
        <v>8092105.1299999999</v>
      </c>
      <c r="I259" s="41">
        <v>1418773.41</v>
      </c>
      <c r="J259" s="40">
        <f t="shared" si="12"/>
        <v>9510878.5399999991</v>
      </c>
      <c r="K259" s="44">
        <f t="shared" si="14"/>
        <v>5121.636262789445</v>
      </c>
      <c r="L259" s="39">
        <v>8092105.1299999999</v>
      </c>
      <c r="M259" s="41">
        <v>1418773.41</v>
      </c>
      <c r="N259" s="40">
        <f t="shared" si="13"/>
        <v>9510878.5399999991</v>
      </c>
      <c r="O259" s="57" t="e">
        <f t="shared" si="15"/>
        <v>#DIV/0!</v>
      </c>
    </row>
    <row r="260" spans="1:15" ht="15.5">
      <c r="A260" s="27" t="s">
        <v>774</v>
      </c>
      <c r="B260" s="13" t="s">
        <v>257</v>
      </c>
      <c r="C260" s="13" t="s">
        <v>5</v>
      </c>
      <c r="D260" s="18" t="s">
        <v>257</v>
      </c>
      <c r="E260" s="14">
        <v>0.10199999999999999</v>
      </c>
      <c r="F260" s="35">
        <v>6353</v>
      </c>
      <c r="G260" s="35"/>
      <c r="H260" s="39">
        <v>14897010.16</v>
      </c>
      <c r="I260" s="41">
        <v>3746872.14</v>
      </c>
      <c r="J260" s="40">
        <f t="shared" si="12"/>
        <v>18643882.300000001</v>
      </c>
      <c r="K260" s="44">
        <f t="shared" si="14"/>
        <v>2934.6580040925546</v>
      </c>
      <c r="L260" s="39">
        <v>14897010.16</v>
      </c>
      <c r="M260" s="41">
        <v>3746872.14</v>
      </c>
      <c r="N260" s="40">
        <f t="shared" si="13"/>
        <v>18643882.300000001</v>
      </c>
      <c r="O260" s="57" t="e">
        <f t="shared" si="15"/>
        <v>#DIV/0!</v>
      </c>
    </row>
    <row r="261" spans="1:15" ht="15.5">
      <c r="A261" s="27" t="s">
        <v>775</v>
      </c>
      <c r="B261" s="13" t="s">
        <v>258</v>
      </c>
      <c r="C261" s="13" t="s">
        <v>5</v>
      </c>
      <c r="D261" s="18" t="s">
        <v>258</v>
      </c>
      <c r="E261" s="14">
        <v>0.13100000000000001</v>
      </c>
      <c r="F261" s="35">
        <v>750</v>
      </c>
      <c r="G261" s="35"/>
      <c r="H261" s="39">
        <v>4079825.29</v>
      </c>
      <c r="I261" s="41">
        <v>630669.68000000005</v>
      </c>
      <c r="J261" s="40">
        <f t="shared" si="12"/>
        <v>4710494.97</v>
      </c>
      <c r="K261" s="44">
        <f t="shared" si="14"/>
        <v>6280.65996</v>
      </c>
      <c r="L261" s="39">
        <v>4079825.29</v>
      </c>
      <c r="M261" s="41">
        <v>630669.68000000005</v>
      </c>
      <c r="N261" s="40">
        <f t="shared" si="13"/>
        <v>4710494.97</v>
      </c>
      <c r="O261" s="57" t="e">
        <f t="shared" si="15"/>
        <v>#DIV/0!</v>
      </c>
    </row>
    <row r="262" spans="1:15" ht="15.5">
      <c r="A262" s="27" t="s">
        <v>776</v>
      </c>
      <c r="B262" s="13" t="s">
        <v>259</v>
      </c>
      <c r="C262" s="13" t="s">
        <v>5</v>
      </c>
      <c r="D262" s="18" t="s">
        <v>259</v>
      </c>
      <c r="E262" s="14">
        <v>0.16</v>
      </c>
      <c r="F262" s="35">
        <v>573</v>
      </c>
      <c r="G262" s="35"/>
      <c r="H262" s="39">
        <v>4205779.34</v>
      </c>
      <c r="I262" s="41">
        <v>526006.67000000004</v>
      </c>
      <c r="J262" s="40">
        <f t="shared" si="12"/>
        <v>4731786.01</v>
      </c>
      <c r="K262" s="44">
        <f t="shared" si="14"/>
        <v>8257.916247818499</v>
      </c>
      <c r="L262" s="39">
        <v>4205779.34</v>
      </c>
      <c r="M262" s="41">
        <v>526006.67000000004</v>
      </c>
      <c r="N262" s="40">
        <f t="shared" si="13"/>
        <v>4731786.01</v>
      </c>
      <c r="O262" s="57" t="e">
        <f t="shared" si="15"/>
        <v>#DIV/0!</v>
      </c>
    </row>
    <row r="263" spans="1:15" ht="15.5">
      <c r="A263" s="27" t="s">
        <v>777</v>
      </c>
      <c r="B263" s="13" t="s">
        <v>260</v>
      </c>
      <c r="C263" s="13" t="s">
        <v>5</v>
      </c>
      <c r="D263" s="18" t="s">
        <v>260</v>
      </c>
      <c r="E263" s="14">
        <v>0.16</v>
      </c>
      <c r="F263" s="35">
        <v>1957</v>
      </c>
      <c r="G263" s="35"/>
      <c r="H263" s="39">
        <v>9500230.4100000001</v>
      </c>
      <c r="I263" s="41">
        <v>1506826.5</v>
      </c>
      <c r="J263" s="40">
        <f t="shared" si="12"/>
        <v>11007056.91</v>
      </c>
      <c r="K263" s="44">
        <f t="shared" si="14"/>
        <v>5624.4542207460399</v>
      </c>
      <c r="L263" s="39">
        <v>9500230.4100000001</v>
      </c>
      <c r="M263" s="41">
        <v>1506826.5</v>
      </c>
      <c r="N263" s="40">
        <f t="shared" si="13"/>
        <v>11007056.91</v>
      </c>
      <c r="O263" s="57" t="e">
        <f t="shared" si="15"/>
        <v>#DIV/0!</v>
      </c>
    </row>
    <row r="264" spans="1:15" ht="15.5">
      <c r="A264" s="27" t="s">
        <v>778</v>
      </c>
      <c r="B264" s="13" t="s">
        <v>261</v>
      </c>
      <c r="C264" s="13" t="s">
        <v>5</v>
      </c>
      <c r="D264" s="18" t="s">
        <v>261</v>
      </c>
      <c r="E264" s="14">
        <v>0.16500000000000001</v>
      </c>
      <c r="F264" s="35">
        <v>1098</v>
      </c>
      <c r="G264" s="35"/>
      <c r="H264" s="39">
        <v>6039857.9000000004</v>
      </c>
      <c r="I264" s="41">
        <v>911035.7</v>
      </c>
      <c r="J264" s="40">
        <f t="shared" ref="J264:J327" si="16">SUM(H264:I264)</f>
        <v>6950893.6000000006</v>
      </c>
      <c r="K264" s="44">
        <f t="shared" si="14"/>
        <v>6330.5041894353371</v>
      </c>
      <c r="L264" s="39">
        <v>6039857.9000000004</v>
      </c>
      <c r="M264" s="41">
        <v>911035.7</v>
      </c>
      <c r="N264" s="40">
        <f t="shared" ref="N264:N327" si="17">SUM(L264:M264)</f>
        <v>6950893.6000000006</v>
      </c>
      <c r="O264" s="57" t="e">
        <f t="shared" si="15"/>
        <v>#DIV/0!</v>
      </c>
    </row>
    <row r="265" spans="1:15" ht="15.5">
      <c r="A265" s="27" t="s">
        <v>779</v>
      </c>
      <c r="B265" s="13" t="s">
        <v>262</v>
      </c>
      <c r="C265" s="13" t="s">
        <v>5</v>
      </c>
      <c r="D265" s="18" t="s">
        <v>262</v>
      </c>
      <c r="E265" s="14">
        <v>0.111</v>
      </c>
      <c r="F265" s="35">
        <v>1473</v>
      </c>
      <c r="G265" s="35"/>
      <c r="H265" s="39">
        <v>10099286.550000001</v>
      </c>
      <c r="I265" s="41">
        <v>1225722.1000000001</v>
      </c>
      <c r="J265" s="40">
        <f t="shared" si="16"/>
        <v>11325008.65</v>
      </c>
      <c r="K265" s="44">
        <f t="shared" ref="K265:K328" si="18">J265/F265</f>
        <v>7688.3969110658527</v>
      </c>
      <c r="L265" s="39">
        <v>10099286.550000001</v>
      </c>
      <c r="M265" s="41">
        <v>1225722.1000000001</v>
      </c>
      <c r="N265" s="40">
        <f t="shared" si="17"/>
        <v>11325008.65</v>
      </c>
      <c r="O265" s="57" t="e">
        <f t="shared" ref="O265:O328" si="19">N265/G265</f>
        <v>#DIV/0!</v>
      </c>
    </row>
    <row r="266" spans="1:15" ht="15.5">
      <c r="A266" s="27" t="s">
        <v>780</v>
      </c>
      <c r="B266" s="13" t="s">
        <v>263</v>
      </c>
      <c r="C266" s="13" t="s">
        <v>5</v>
      </c>
      <c r="D266" s="18" t="s">
        <v>263</v>
      </c>
      <c r="E266" s="14">
        <v>0.22699999999999998</v>
      </c>
      <c r="F266" s="35">
        <v>751</v>
      </c>
      <c r="G266" s="35"/>
      <c r="H266" s="39">
        <v>6280533.3200000003</v>
      </c>
      <c r="I266" s="41">
        <v>768755.22</v>
      </c>
      <c r="J266" s="40">
        <f t="shared" si="16"/>
        <v>7049288.54</v>
      </c>
      <c r="K266" s="44">
        <f t="shared" si="18"/>
        <v>9386.536005326232</v>
      </c>
      <c r="L266" s="39">
        <v>6280533.3200000003</v>
      </c>
      <c r="M266" s="41">
        <v>768755.22</v>
      </c>
      <c r="N266" s="40">
        <f t="shared" si="17"/>
        <v>7049288.54</v>
      </c>
      <c r="O266" s="57" t="e">
        <f t="shared" si="19"/>
        <v>#DIV/0!</v>
      </c>
    </row>
    <row r="267" spans="1:15" ht="15.5">
      <c r="A267" s="27" t="s">
        <v>781</v>
      </c>
      <c r="B267" s="13" t="s">
        <v>264</v>
      </c>
      <c r="C267" s="13" t="s">
        <v>5</v>
      </c>
      <c r="D267" s="18" t="s">
        <v>264</v>
      </c>
      <c r="E267" s="14">
        <v>0.13699999999999998</v>
      </c>
      <c r="F267" s="35">
        <v>1202</v>
      </c>
      <c r="G267" s="35"/>
      <c r="H267" s="39">
        <v>7858754.29</v>
      </c>
      <c r="I267" s="41">
        <v>1106356.32</v>
      </c>
      <c r="J267" s="40">
        <f t="shared" si="16"/>
        <v>8965110.6099999994</v>
      </c>
      <c r="K267" s="44">
        <f t="shared" si="18"/>
        <v>7458.4946838602327</v>
      </c>
      <c r="L267" s="39">
        <v>7858754.29</v>
      </c>
      <c r="M267" s="41">
        <v>1106356.32</v>
      </c>
      <c r="N267" s="40">
        <f t="shared" si="17"/>
        <v>8965110.6099999994</v>
      </c>
      <c r="O267" s="57" t="e">
        <f t="shared" si="19"/>
        <v>#DIV/0!</v>
      </c>
    </row>
    <row r="268" spans="1:15" ht="15.5">
      <c r="A268" s="27" t="s">
        <v>782</v>
      </c>
      <c r="B268" s="13" t="s">
        <v>265</v>
      </c>
      <c r="C268" s="13" t="s">
        <v>5</v>
      </c>
      <c r="D268" s="18" t="s">
        <v>265</v>
      </c>
      <c r="E268" s="14">
        <v>0.19800000000000001</v>
      </c>
      <c r="F268" s="35">
        <v>930</v>
      </c>
      <c r="G268" s="35"/>
      <c r="H268" s="39">
        <v>5347999.0199999996</v>
      </c>
      <c r="I268" s="41">
        <v>615453.76</v>
      </c>
      <c r="J268" s="40">
        <f t="shared" si="16"/>
        <v>5963452.7799999993</v>
      </c>
      <c r="K268" s="44">
        <f t="shared" si="18"/>
        <v>6412.3148172043002</v>
      </c>
      <c r="L268" s="39">
        <v>5347999.0199999996</v>
      </c>
      <c r="M268" s="41">
        <v>615453.76</v>
      </c>
      <c r="N268" s="40">
        <f t="shared" si="17"/>
        <v>5963452.7799999993</v>
      </c>
      <c r="O268" s="57" t="e">
        <f t="shared" si="19"/>
        <v>#DIV/0!</v>
      </c>
    </row>
    <row r="269" spans="1:15" ht="15.5">
      <c r="A269" s="27" t="s">
        <v>783</v>
      </c>
      <c r="B269" s="13" t="s">
        <v>266</v>
      </c>
      <c r="C269" s="13" t="s">
        <v>5</v>
      </c>
      <c r="D269" s="18" t="s">
        <v>266</v>
      </c>
      <c r="E269" s="14">
        <v>0.06</v>
      </c>
      <c r="F269" s="35">
        <v>2955</v>
      </c>
      <c r="G269" s="35"/>
      <c r="H269" s="39">
        <v>4259540.03</v>
      </c>
      <c r="I269" s="41">
        <v>1674477.94</v>
      </c>
      <c r="J269" s="40">
        <f t="shared" si="16"/>
        <v>5934017.9700000007</v>
      </c>
      <c r="K269" s="44">
        <f t="shared" si="18"/>
        <v>2008.1279086294419</v>
      </c>
      <c r="L269" s="39">
        <v>4259540.03</v>
      </c>
      <c r="M269" s="41">
        <v>1674477.94</v>
      </c>
      <c r="N269" s="40">
        <f t="shared" si="17"/>
        <v>5934017.9700000007</v>
      </c>
      <c r="O269" s="57" t="e">
        <f t="shared" si="19"/>
        <v>#DIV/0!</v>
      </c>
    </row>
    <row r="270" spans="1:15" ht="15.5">
      <c r="A270" s="27" t="s">
        <v>784</v>
      </c>
      <c r="B270" s="13" t="s">
        <v>267</v>
      </c>
      <c r="C270" s="13" t="s">
        <v>5</v>
      </c>
      <c r="D270" s="18" t="s">
        <v>267</v>
      </c>
      <c r="E270" s="14">
        <v>0.109</v>
      </c>
      <c r="F270" s="35">
        <v>1860</v>
      </c>
      <c r="G270" s="35"/>
      <c r="H270" s="39">
        <v>7156410.7400000002</v>
      </c>
      <c r="I270" s="41">
        <v>1319586.78</v>
      </c>
      <c r="J270" s="40">
        <f t="shared" si="16"/>
        <v>8475997.5199999996</v>
      </c>
      <c r="K270" s="44">
        <f t="shared" si="18"/>
        <v>4556.9879139784944</v>
      </c>
      <c r="L270" s="39">
        <v>7156410.7400000002</v>
      </c>
      <c r="M270" s="41">
        <v>1319586.78</v>
      </c>
      <c r="N270" s="40">
        <f t="shared" si="17"/>
        <v>8475997.5199999996</v>
      </c>
      <c r="O270" s="57" t="e">
        <f t="shared" si="19"/>
        <v>#DIV/0!</v>
      </c>
    </row>
    <row r="271" spans="1:15" ht="15.5">
      <c r="A271" s="27" t="s">
        <v>785</v>
      </c>
      <c r="B271" s="13" t="s">
        <v>268</v>
      </c>
      <c r="C271" s="13" t="s">
        <v>5</v>
      </c>
      <c r="D271" s="18" t="s">
        <v>268</v>
      </c>
      <c r="E271" s="14">
        <v>0.17100000000000001</v>
      </c>
      <c r="F271" s="35">
        <v>1202</v>
      </c>
      <c r="G271" s="35"/>
      <c r="H271" s="39">
        <v>7690929.96</v>
      </c>
      <c r="I271" s="41">
        <v>1186195.5</v>
      </c>
      <c r="J271" s="40">
        <f t="shared" si="16"/>
        <v>8877125.4600000009</v>
      </c>
      <c r="K271" s="44">
        <f t="shared" si="18"/>
        <v>7385.295723793678</v>
      </c>
      <c r="L271" s="39">
        <v>7690929.96</v>
      </c>
      <c r="M271" s="41">
        <v>1186195.5</v>
      </c>
      <c r="N271" s="40">
        <f t="shared" si="17"/>
        <v>8877125.4600000009</v>
      </c>
      <c r="O271" s="57" t="e">
        <f t="shared" si="19"/>
        <v>#DIV/0!</v>
      </c>
    </row>
    <row r="272" spans="1:15" ht="15.5">
      <c r="A272" s="27" t="s">
        <v>786</v>
      </c>
      <c r="B272" s="13" t="s">
        <v>269</v>
      </c>
      <c r="C272" s="13" t="s">
        <v>5</v>
      </c>
      <c r="D272" s="18" t="s">
        <v>269</v>
      </c>
      <c r="E272" s="14">
        <v>4.9000000000000002E-2</v>
      </c>
      <c r="F272" s="35">
        <v>3951</v>
      </c>
      <c r="G272" s="35"/>
      <c r="H272" s="39">
        <v>6869368.1699999999</v>
      </c>
      <c r="I272" s="41">
        <v>1836262.85</v>
      </c>
      <c r="J272" s="40">
        <f t="shared" si="16"/>
        <v>8705631.0199999996</v>
      </c>
      <c r="K272" s="44">
        <f t="shared" si="18"/>
        <v>2203.3993976208553</v>
      </c>
      <c r="L272" s="39">
        <v>6869368.1699999999</v>
      </c>
      <c r="M272" s="41">
        <v>1836262.85</v>
      </c>
      <c r="N272" s="40">
        <f t="shared" si="17"/>
        <v>8705631.0199999996</v>
      </c>
      <c r="O272" s="57" t="e">
        <f t="shared" si="19"/>
        <v>#DIV/0!</v>
      </c>
    </row>
    <row r="273" spans="1:15" ht="15.5">
      <c r="A273" s="27" t="s">
        <v>787</v>
      </c>
      <c r="B273" s="13" t="s">
        <v>270</v>
      </c>
      <c r="C273" s="13" t="s">
        <v>5</v>
      </c>
      <c r="D273" s="18" t="s">
        <v>270</v>
      </c>
      <c r="E273" s="14">
        <v>0.158</v>
      </c>
      <c r="F273" s="35">
        <v>811</v>
      </c>
      <c r="G273" s="35"/>
      <c r="H273" s="39">
        <v>3152322.91</v>
      </c>
      <c r="I273" s="41">
        <v>759192.83</v>
      </c>
      <c r="J273" s="40">
        <f t="shared" si="16"/>
        <v>3911515.74</v>
      </c>
      <c r="K273" s="44">
        <f t="shared" si="18"/>
        <v>4823.0773612823677</v>
      </c>
      <c r="L273" s="39">
        <v>3152322.91</v>
      </c>
      <c r="M273" s="41">
        <v>759192.83</v>
      </c>
      <c r="N273" s="40">
        <f t="shared" si="17"/>
        <v>3911515.74</v>
      </c>
      <c r="O273" s="57" t="e">
        <f t="shared" si="19"/>
        <v>#DIV/0!</v>
      </c>
    </row>
    <row r="274" spans="1:15" ht="15.5">
      <c r="A274" s="27" t="s">
        <v>788</v>
      </c>
      <c r="B274" s="13" t="s">
        <v>271</v>
      </c>
      <c r="C274" s="13" t="s">
        <v>5</v>
      </c>
      <c r="D274" s="18" t="s">
        <v>271</v>
      </c>
      <c r="E274" s="14">
        <v>0.129</v>
      </c>
      <c r="F274" s="35">
        <v>789</v>
      </c>
      <c r="G274" s="35"/>
      <c r="H274" s="39">
        <v>7077412.4400000004</v>
      </c>
      <c r="I274" s="41">
        <v>774827.69</v>
      </c>
      <c r="J274" s="40">
        <f t="shared" si="16"/>
        <v>7852240.1300000008</v>
      </c>
      <c r="K274" s="44">
        <f t="shared" si="18"/>
        <v>9952.142116603296</v>
      </c>
      <c r="L274" s="39">
        <v>7077412.4400000004</v>
      </c>
      <c r="M274" s="41">
        <v>774827.69</v>
      </c>
      <c r="N274" s="40">
        <f t="shared" si="17"/>
        <v>7852240.1300000008</v>
      </c>
      <c r="O274" s="57" t="e">
        <f t="shared" si="19"/>
        <v>#DIV/0!</v>
      </c>
    </row>
    <row r="275" spans="1:15" ht="15.5">
      <c r="A275" s="27" t="s">
        <v>789</v>
      </c>
      <c r="B275" s="13" t="s">
        <v>272</v>
      </c>
      <c r="C275" s="13" t="s">
        <v>5</v>
      </c>
      <c r="D275" s="18" t="s">
        <v>272</v>
      </c>
      <c r="E275" s="14">
        <v>0.21199999999999999</v>
      </c>
      <c r="F275" s="35">
        <v>1471</v>
      </c>
      <c r="G275" s="35"/>
      <c r="H275" s="39">
        <v>8760923.7799999993</v>
      </c>
      <c r="I275" s="41">
        <v>1275851.01</v>
      </c>
      <c r="J275" s="40">
        <f t="shared" si="16"/>
        <v>10036774.789999999</v>
      </c>
      <c r="K275" s="44">
        <f t="shared" si="18"/>
        <v>6823.0963902107405</v>
      </c>
      <c r="L275" s="39">
        <v>8760923.7799999993</v>
      </c>
      <c r="M275" s="41">
        <v>1275851.01</v>
      </c>
      <c r="N275" s="40">
        <f t="shared" si="17"/>
        <v>10036774.789999999</v>
      </c>
      <c r="O275" s="57" t="e">
        <f t="shared" si="19"/>
        <v>#DIV/0!</v>
      </c>
    </row>
    <row r="276" spans="1:15" ht="15.5">
      <c r="A276" s="27" t="s">
        <v>790</v>
      </c>
      <c r="B276" s="13" t="s">
        <v>273</v>
      </c>
      <c r="C276" s="13" t="s">
        <v>5</v>
      </c>
      <c r="D276" s="18" t="s">
        <v>273</v>
      </c>
      <c r="E276" s="14">
        <v>3.4000000000000002E-2</v>
      </c>
      <c r="F276" s="35">
        <v>1941</v>
      </c>
      <c r="G276" s="35"/>
      <c r="H276" s="39">
        <v>9267069.1899999995</v>
      </c>
      <c r="I276" s="41">
        <v>1546887.89</v>
      </c>
      <c r="J276" s="40">
        <f t="shared" si="16"/>
        <v>10813957.08</v>
      </c>
      <c r="K276" s="44">
        <f t="shared" si="18"/>
        <v>5571.3328593508504</v>
      </c>
      <c r="L276" s="39">
        <v>9267069.1899999995</v>
      </c>
      <c r="M276" s="41">
        <v>1546887.89</v>
      </c>
      <c r="N276" s="40">
        <f t="shared" si="17"/>
        <v>10813957.08</v>
      </c>
      <c r="O276" s="57" t="e">
        <f t="shared" si="19"/>
        <v>#DIV/0!</v>
      </c>
    </row>
    <row r="277" spans="1:15" ht="15.5">
      <c r="A277" s="27" t="s">
        <v>791</v>
      </c>
      <c r="B277" s="13" t="s">
        <v>274</v>
      </c>
      <c r="C277" s="13" t="s">
        <v>5</v>
      </c>
      <c r="D277" s="18" t="s">
        <v>274</v>
      </c>
      <c r="E277" s="14">
        <v>0.126</v>
      </c>
      <c r="F277" s="35">
        <v>1207</v>
      </c>
      <c r="G277" s="35"/>
      <c r="H277" s="39">
        <v>9122786.5399999991</v>
      </c>
      <c r="I277" s="41">
        <v>1027815.41</v>
      </c>
      <c r="J277" s="40">
        <f t="shared" si="16"/>
        <v>10150601.949999999</v>
      </c>
      <c r="K277" s="44">
        <f t="shared" si="18"/>
        <v>8409.7779204639592</v>
      </c>
      <c r="L277" s="39">
        <v>9122786.5399999991</v>
      </c>
      <c r="M277" s="41">
        <v>1027815.41</v>
      </c>
      <c r="N277" s="40">
        <f t="shared" si="17"/>
        <v>10150601.949999999</v>
      </c>
      <c r="O277" s="57" t="e">
        <f t="shared" si="19"/>
        <v>#DIV/0!</v>
      </c>
    </row>
    <row r="278" spans="1:15" ht="15.5">
      <c r="A278" s="27" t="s">
        <v>792</v>
      </c>
      <c r="B278" s="13" t="s">
        <v>275</v>
      </c>
      <c r="C278" s="13" t="s">
        <v>5</v>
      </c>
      <c r="D278" s="18" t="s">
        <v>275</v>
      </c>
      <c r="E278" s="14">
        <v>0.19800000000000001</v>
      </c>
      <c r="F278" s="35">
        <v>893</v>
      </c>
      <c r="G278" s="35"/>
      <c r="H278" s="39">
        <v>5418646.1200000001</v>
      </c>
      <c r="I278" s="41">
        <v>817313.28000000003</v>
      </c>
      <c r="J278" s="40">
        <f t="shared" si="16"/>
        <v>6235959.4000000004</v>
      </c>
      <c r="K278" s="44">
        <f t="shared" si="18"/>
        <v>6983.1572228443456</v>
      </c>
      <c r="L278" s="39">
        <v>5418646.1200000001</v>
      </c>
      <c r="M278" s="41">
        <v>817313.28000000003</v>
      </c>
      <c r="N278" s="40">
        <f t="shared" si="17"/>
        <v>6235959.4000000004</v>
      </c>
      <c r="O278" s="57" t="e">
        <f t="shared" si="19"/>
        <v>#DIV/0!</v>
      </c>
    </row>
    <row r="279" spans="1:15" ht="15.5">
      <c r="A279" s="27" t="s">
        <v>793</v>
      </c>
      <c r="B279" s="13" t="s">
        <v>276</v>
      </c>
      <c r="C279" s="13" t="s">
        <v>5</v>
      </c>
      <c r="D279" s="18" t="s">
        <v>276</v>
      </c>
      <c r="E279" s="14">
        <v>0.13400000000000001</v>
      </c>
      <c r="F279" s="35">
        <v>5361</v>
      </c>
      <c r="G279" s="35"/>
      <c r="H279" s="39">
        <v>6587523.1900000004</v>
      </c>
      <c r="I279" s="41">
        <v>2715721.3</v>
      </c>
      <c r="J279" s="40">
        <f t="shared" si="16"/>
        <v>9303244.4900000002</v>
      </c>
      <c r="K279" s="44">
        <f t="shared" si="18"/>
        <v>1735.356181682522</v>
      </c>
      <c r="L279" s="39">
        <v>6587523.1900000004</v>
      </c>
      <c r="M279" s="41">
        <v>2715721.3</v>
      </c>
      <c r="N279" s="40">
        <f t="shared" si="17"/>
        <v>9303244.4900000002</v>
      </c>
      <c r="O279" s="57" t="e">
        <f t="shared" si="19"/>
        <v>#DIV/0!</v>
      </c>
    </row>
    <row r="280" spans="1:15" ht="15.5">
      <c r="A280" s="27" t="s">
        <v>794</v>
      </c>
      <c r="B280" s="13" t="s">
        <v>277</v>
      </c>
      <c r="C280" s="13" t="s">
        <v>5</v>
      </c>
      <c r="D280" s="18" t="s">
        <v>277</v>
      </c>
      <c r="E280" s="14">
        <v>0.13699999999999998</v>
      </c>
      <c r="F280" s="35">
        <v>4017</v>
      </c>
      <c r="G280" s="35"/>
      <c r="H280" s="39">
        <v>6012944.6500000004</v>
      </c>
      <c r="I280" s="41">
        <v>1768263.21</v>
      </c>
      <c r="J280" s="40">
        <f t="shared" si="16"/>
        <v>7781207.8600000003</v>
      </c>
      <c r="K280" s="44">
        <f t="shared" si="18"/>
        <v>1937.0694199651482</v>
      </c>
      <c r="L280" s="39">
        <v>6012944.6500000004</v>
      </c>
      <c r="M280" s="41">
        <v>1768263.21</v>
      </c>
      <c r="N280" s="40">
        <f t="shared" si="17"/>
        <v>7781207.8600000003</v>
      </c>
      <c r="O280" s="57" t="e">
        <f t="shared" si="19"/>
        <v>#DIV/0!</v>
      </c>
    </row>
    <row r="281" spans="1:15" ht="15.5">
      <c r="A281" s="27" t="s">
        <v>795</v>
      </c>
      <c r="B281" s="13" t="s">
        <v>278</v>
      </c>
      <c r="C281" s="13" t="s">
        <v>5</v>
      </c>
      <c r="D281" s="18" t="s">
        <v>278</v>
      </c>
      <c r="E281" s="14">
        <v>0.126</v>
      </c>
      <c r="F281" s="35">
        <v>964</v>
      </c>
      <c r="G281" s="35"/>
      <c r="H281" s="39">
        <v>4019332.61</v>
      </c>
      <c r="I281" s="41">
        <v>678247.33</v>
      </c>
      <c r="J281" s="40">
        <f t="shared" si="16"/>
        <v>4697579.9399999995</v>
      </c>
      <c r="K281" s="44">
        <f t="shared" si="18"/>
        <v>4873.0082365145227</v>
      </c>
      <c r="L281" s="39">
        <v>4019332.61</v>
      </c>
      <c r="M281" s="41">
        <v>678247.33</v>
      </c>
      <c r="N281" s="40">
        <f t="shared" si="17"/>
        <v>4697579.9399999995</v>
      </c>
      <c r="O281" s="57" t="e">
        <f t="shared" si="19"/>
        <v>#DIV/0!</v>
      </c>
    </row>
    <row r="282" spans="1:15" ht="15.5">
      <c r="A282" s="27" t="s">
        <v>796</v>
      </c>
      <c r="B282" s="13" t="s">
        <v>279</v>
      </c>
      <c r="C282" s="13" t="s">
        <v>5</v>
      </c>
      <c r="D282" s="18" t="s">
        <v>279</v>
      </c>
      <c r="E282" s="14">
        <v>4.4000000000000004E-2</v>
      </c>
      <c r="F282" s="35">
        <v>4663</v>
      </c>
      <c r="G282" s="35"/>
      <c r="H282" s="39">
        <v>9501898.7599999998</v>
      </c>
      <c r="I282" s="41">
        <v>2164489.29</v>
      </c>
      <c r="J282" s="40">
        <f t="shared" si="16"/>
        <v>11666388.050000001</v>
      </c>
      <c r="K282" s="44">
        <f t="shared" si="18"/>
        <v>2501.906079776968</v>
      </c>
      <c r="L282" s="39">
        <v>9501898.7599999998</v>
      </c>
      <c r="M282" s="41">
        <v>2164489.29</v>
      </c>
      <c r="N282" s="40">
        <f t="shared" si="17"/>
        <v>11666388.050000001</v>
      </c>
      <c r="O282" s="57" t="e">
        <f t="shared" si="19"/>
        <v>#DIV/0!</v>
      </c>
    </row>
    <row r="283" spans="1:15" ht="15.5">
      <c r="A283" s="27" t="s">
        <v>797</v>
      </c>
      <c r="B283" s="13" t="s">
        <v>280</v>
      </c>
      <c r="C283" s="13" t="s">
        <v>5</v>
      </c>
      <c r="D283" s="18" t="s">
        <v>280</v>
      </c>
      <c r="E283" s="14">
        <v>6.5000000000000002E-2</v>
      </c>
      <c r="F283" s="35">
        <v>8991</v>
      </c>
      <c r="G283" s="35"/>
      <c r="H283" s="39">
        <v>13949535.51</v>
      </c>
      <c r="I283" s="41">
        <v>6461319.5700000003</v>
      </c>
      <c r="J283" s="40">
        <f t="shared" si="16"/>
        <v>20410855.079999998</v>
      </c>
      <c r="K283" s="44">
        <f t="shared" si="18"/>
        <v>2270.1429295962625</v>
      </c>
      <c r="L283" s="39">
        <v>13949535.51</v>
      </c>
      <c r="M283" s="41">
        <v>6461319.5700000003</v>
      </c>
      <c r="N283" s="40">
        <f t="shared" si="17"/>
        <v>20410855.079999998</v>
      </c>
      <c r="O283" s="57" t="e">
        <f t="shared" si="19"/>
        <v>#DIV/0!</v>
      </c>
    </row>
    <row r="284" spans="1:15" ht="15.5">
      <c r="A284" s="27" t="s">
        <v>798</v>
      </c>
      <c r="B284" s="13" t="s">
        <v>281</v>
      </c>
      <c r="C284" s="13" t="s">
        <v>5</v>
      </c>
      <c r="D284" s="18" t="s">
        <v>281</v>
      </c>
      <c r="E284" s="14">
        <v>5.4000000000000006E-2</v>
      </c>
      <c r="F284" s="35">
        <v>1216</v>
      </c>
      <c r="G284" s="35"/>
      <c r="H284" s="39">
        <v>3294602.66</v>
      </c>
      <c r="I284" s="41">
        <v>692165.81</v>
      </c>
      <c r="J284" s="40">
        <f t="shared" si="16"/>
        <v>3986768.47</v>
      </c>
      <c r="K284" s="44">
        <f t="shared" si="18"/>
        <v>3278.5924917763159</v>
      </c>
      <c r="L284" s="39">
        <v>3294602.66</v>
      </c>
      <c r="M284" s="41">
        <v>692165.81</v>
      </c>
      <c r="N284" s="40">
        <f t="shared" si="17"/>
        <v>3986768.47</v>
      </c>
      <c r="O284" s="57" t="e">
        <f t="shared" si="19"/>
        <v>#DIV/0!</v>
      </c>
    </row>
    <row r="285" spans="1:15" ht="15.5">
      <c r="A285" s="27" t="s">
        <v>799</v>
      </c>
      <c r="B285" s="13" t="s">
        <v>282</v>
      </c>
      <c r="C285" s="13" t="s">
        <v>5</v>
      </c>
      <c r="D285" s="18" t="s">
        <v>282</v>
      </c>
      <c r="E285" s="14">
        <v>0.20499999999999999</v>
      </c>
      <c r="F285" s="35">
        <v>1333</v>
      </c>
      <c r="G285" s="35"/>
      <c r="H285" s="39">
        <v>10822409.060000001</v>
      </c>
      <c r="I285" s="41">
        <v>1429724.28</v>
      </c>
      <c r="J285" s="40">
        <f t="shared" si="16"/>
        <v>12252133.34</v>
      </c>
      <c r="K285" s="44">
        <f t="shared" si="18"/>
        <v>9191.3978544636157</v>
      </c>
      <c r="L285" s="39">
        <v>10822409.060000001</v>
      </c>
      <c r="M285" s="41">
        <v>1429724.28</v>
      </c>
      <c r="N285" s="40">
        <f t="shared" si="17"/>
        <v>12252133.34</v>
      </c>
      <c r="O285" s="57" t="e">
        <f t="shared" si="19"/>
        <v>#DIV/0!</v>
      </c>
    </row>
    <row r="286" spans="1:15" ht="15.5">
      <c r="A286" s="27" t="s">
        <v>800</v>
      </c>
      <c r="B286" s="13" t="s">
        <v>283</v>
      </c>
      <c r="C286" s="13" t="s">
        <v>5</v>
      </c>
      <c r="D286" s="18" t="s">
        <v>283</v>
      </c>
      <c r="E286" s="14">
        <v>0.27899999999999997</v>
      </c>
      <c r="F286" s="35">
        <v>3022</v>
      </c>
      <c r="G286" s="35"/>
      <c r="H286" s="39">
        <v>24462288.379999999</v>
      </c>
      <c r="I286" s="41">
        <v>2783134.79</v>
      </c>
      <c r="J286" s="40">
        <f t="shared" si="16"/>
        <v>27245423.169999998</v>
      </c>
      <c r="K286" s="44">
        <f t="shared" si="18"/>
        <v>9015.6926439444069</v>
      </c>
      <c r="L286" s="39">
        <v>24462288.379999999</v>
      </c>
      <c r="M286" s="41">
        <v>2783134.79</v>
      </c>
      <c r="N286" s="40">
        <f t="shared" si="17"/>
        <v>27245423.169999998</v>
      </c>
      <c r="O286" s="57" t="e">
        <f t="shared" si="19"/>
        <v>#DIV/0!</v>
      </c>
    </row>
    <row r="287" spans="1:15" ht="15.5">
      <c r="A287" s="27" t="s">
        <v>801</v>
      </c>
      <c r="B287" s="13" t="s">
        <v>284</v>
      </c>
      <c r="C287" s="13" t="s">
        <v>5</v>
      </c>
      <c r="D287" s="18" t="s">
        <v>284</v>
      </c>
      <c r="E287" s="14">
        <v>2.8999999999999998E-2</v>
      </c>
      <c r="F287" s="35">
        <v>1303</v>
      </c>
      <c r="G287" s="35"/>
      <c r="H287" s="39">
        <v>1254301.26</v>
      </c>
      <c r="I287" s="41">
        <v>507242.78</v>
      </c>
      <c r="J287" s="40">
        <f t="shared" si="16"/>
        <v>1761544.04</v>
      </c>
      <c r="K287" s="44">
        <f t="shared" si="18"/>
        <v>1351.9140752110513</v>
      </c>
      <c r="L287" s="39">
        <v>1254301.26</v>
      </c>
      <c r="M287" s="41">
        <v>507242.78</v>
      </c>
      <c r="N287" s="40">
        <f t="shared" si="17"/>
        <v>1761544.04</v>
      </c>
      <c r="O287" s="57" t="e">
        <f t="shared" si="19"/>
        <v>#DIV/0!</v>
      </c>
    </row>
    <row r="288" spans="1:15" ht="15.5">
      <c r="A288" s="27" t="s">
        <v>802</v>
      </c>
      <c r="B288" s="13" t="s">
        <v>285</v>
      </c>
      <c r="C288" s="13" t="s">
        <v>5</v>
      </c>
      <c r="D288" s="18" t="s">
        <v>285</v>
      </c>
      <c r="E288" s="14">
        <v>0.34100000000000003</v>
      </c>
      <c r="F288" s="35">
        <v>1878</v>
      </c>
      <c r="G288" s="35"/>
      <c r="H288" s="39">
        <v>12553960.199999999</v>
      </c>
      <c r="I288" s="41">
        <v>2098451.42</v>
      </c>
      <c r="J288" s="40">
        <f t="shared" si="16"/>
        <v>14652411.619999999</v>
      </c>
      <c r="K288" s="44">
        <f t="shared" si="18"/>
        <v>7802.136112886049</v>
      </c>
      <c r="L288" s="39">
        <v>12553960.199999999</v>
      </c>
      <c r="M288" s="41">
        <v>2098451.42</v>
      </c>
      <c r="N288" s="40">
        <f t="shared" si="17"/>
        <v>14652411.619999999</v>
      </c>
      <c r="O288" s="57" t="e">
        <f t="shared" si="19"/>
        <v>#DIV/0!</v>
      </c>
    </row>
    <row r="289" spans="1:15" ht="15.5">
      <c r="A289" s="27" t="s">
        <v>803</v>
      </c>
      <c r="B289" s="13" t="s">
        <v>286</v>
      </c>
      <c r="C289" s="13" t="s">
        <v>5</v>
      </c>
      <c r="D289" s="18" t="s">
        <v>286</v>
      </c>
      <c r="E289" s="14">
        <v>0.14499999999999999</v>
      </c>
      <c r="F289" s="35">
        <v>978</v>
      </c>
      <c r="G289" s="35"/>
      <c r="H289" s="39">
        <v>6006604.9900000002</v>
      </c>
      <c r="I289" s="41">
        <v>960027.75</v>
      </c>
      <c r="J289" s="40">
        <f t="shared" si="16"/>
        <v>6966632.7400000002</v>
      </c>
      <c r="K289" s="44">
        <f t="shared" si="18"/>
        <v>7123.3463599182005</v>
      </c>
      <c r="L289" s="39">
        <v>6006604.9900000002</v>
      </c>
      <c r="M289" s="41">
        <v>960027.75</v>
      </c>
      <c r="N289" s="40">
        <f t="shared" si="17"/>
        <v>6966632.7400000002</v>
      </c>
      <c r="O289" s="57" t="e">
        <f t="shared" si="19"/>
        <v>#DIV/0!</v>
      </c>
    </row>
    <row r="290" spans="1:15" ht="15.5">
      <c r="A290" s="27" t="s">
        <v>804</v>
      </c>
      <c r="B290" s="13" t="s">
        <v>287</v>
      </c>
      <c r="C290" s="13" t="s">
        <v>5</v>
      </c>
      <c r="D290" s="18" t="s">
        <v>287</v>
      </c>
      <c r="E290" s="14">
        <v>0.192</v>
      </c>
      <c r="F290" s="35">
        <v>7611</v>
      </c>
      <c r="G290" s="35"/>
      <c r="H290" s="39">
        <v>13662572.710000001</v>
      </c>
      <c r="I290" s="41">
        <v>5002521.04</v>
      </c>
      <c r="J290" s="40">
        <f t="shared" si="16"/>
        <v>18665093.75</v>
      </c>
      <c r="K290" s="44">
        <f t="shared" si="18"/>
        <v>2452.3838851662067</v>
      </c>
      <c r="L290" s="39">
        <v>13662572.710000001</v>
      </c>
      <c r="M290" s="41">
        <v>5002521.04</v>
      </c>
      <c r="N290" s="40">
        <f t="shared" si="17"/>
        <v>18665093.75</v>
      </c>
      <c r="O290" s="57" t="e">
        <f t="shared" si="19"/>
        <v>#DIV/0!</v>
      </c>
    </row>
    <row r="291" spans="1:15" ht="15.5">
      <c r="A291" s="27" t="s">
        <v>805</v>
      </c>
      <c r="B291" s="13" t="s">
        <v>288</v>
      </c>
      <c r="C291" s="13" t="s">
        <v>5</v>
      </c>
      <c r="D291" s="18" t="s">
        <v>288</v>
      </c>
      <c r="E291" s="14">
        <v>2.5000000000000001E-2</v>
      </c>
      <c r="F291" s="35">
        <v>8499</v>
      </c>
      <c r="G291" s="35"/>
      <c r="H291" s="39">
        <v>9865927.8599999994</v>
      </c>
      <c r="I291" s="41">
        <v>3950969.18</v>
      </c>
      <c r="J291" s="40">
        <f t="shared" si="16"/>
        <v>13816897.039999999</v>
      </c>
      <c r="K291" s="44">
        <f t="shared" si="18"/>
        <v>1625.7085586539592</v>
      </c>
      <c r="L291" s="39">
        <v>9865927.8599999994</v>
      </c>
      <c r="M291" s="41">
        <v>3950969.18</v>
      </c>
      <c r="N291" s="40">
        <f t="shared" si="17"/>
        <v>13816897.039999999</v>
      </c>
      <c r="O291" s="57" t="e">
        <f t="shared" si="19"/>
        <v>#DIV/0!</v>
      </c>
    </row>
    <row r="292" spans="1:15" ht="15.5">
      <c r="A292" s="27" t="s">
        <v>806</v>
      </c>
      <c r="B292" s="13" t="s">
        <v>289</v>
      </c>
      <c r="C292" s="13" t="s">
        <v>5</v>
      </c>
      <c r="D292" s="18" t="s">
        <v>289</v>
      </c>
      <c r="E292" s="14">
        <v>0.16300000000000001</v>
      </c>
      <c r="F292" s="35">
        <v>600</v>
      </c>
      <c r="G292" s="35"/>
      <c r="H292" s="39">
        <v>3497951.18</v>
      </c>
      <c r="I292" s="41">
        <v>376581.36</v>
      </c>
      <c r="J292" s="40">
        <f t="shared" si="16"/>
        <v>3874532.54</v>
      </c>
      <c r="K292" s="44">
        <f t="shared" si="18"/>
        <v>6457.5542333333333</v>
      </c>
      <c r="L292" s="39">
        <v>3497951.18</v>
      </c>
      <c r="M292" s="41">
        <v>376581.36</v>
      </c>
      <c r="N292" s="40">
        <f t="shared" si="17"/>
        <v>3874532.54</v>
      </c>
      <c r="O292" s="57" t="e">
        <f t="shared" si="19"/>
        <v>#DIV/0!</v>
      </c>
    </row>
    <row r="293" spans="1:15" ht="15.5">
      <c r="A293" s="27" t="s">
        <v>807</v>
      </c>
      <c r="B293" s="13" t="s">
        <v>290</v>
      </c>
      <c r="C293" s="13" t="s">
        <v>5</v>
      </c>
      <c r="D293" s="18" t="s">
        <v>290</v>
      </c>
      <c r="E293" s="14">
        <v>0.16</v>
      </c>
      <c r="F293" s="35">
        <v>1581</v>
      </c>
      <c r="G293" s="35"/>
      <c r="H293" s="39">
        <v>8875706.0600000005</v>
      </c>
      <c r="I293" s="41">
        <v>1218290.93</v>
      </c>
      <c r="J293" s="40">
        <f t="shared" si="16"/>
        <v>10093996.99</v>
      </c>
      <c r="K293" s="44">
        <f t="shared" si="18"/>
        <v>6384.5648260594562</v>
      </c>
      <c r="L293" s="39">
        <v>8875706.0600000005</v>
      </c>
      <c r="M293" s="41">
        <v>1218290.93</v>
      </c>
      <c r="N293" s="40">
        <f t="shared" si="17"/>
        <v>10093996.99</v>
      </c>
      <c r="O293" s="57" t="e">
        <f t="shared" si="19"/>
        <v>#DIV/0!</v>
      </c>
    </row>
    <row r="294" spans="1:15" ht="15.5">
      <c r="A294" s="27" t="s">
        <v>808</v>
      </c>
      <c r="B294" s="13" t="s">
        <v>291</v>
      </c>
      <c r="C294" s="13" t="s">
        <v>5</v>
      </c>
      <c r="D294" s="18" t="s">
        <v>291</v>
      </c>
      <c r="E294" s="14">
        <v>6.2E-2</v>
      </c>
      <c r="F294" s="35">
        <v>4606</v>
      </c>
      <c r="G294" s="35"/>
      <c r="H294" s="39">
        <v>6490779.8099999996</v>
      </c>
      <c r="I294" s="41">
        <v>2485078.66</v>
      </c>
      <c r="J294" s="40">
        <f t="shared" si="16"/>
        <v>8975858.4699999988</v>
      </c>
      <c r="K294" s="44">
        <f t="shared" si="18"/>
        <v>1948.7317564046893</v>
      </c>
      <c r="L294" s="39">
        <v>6490779.8099999996</v>
      </c>
      <c r="M294" s="41">
        <v>2485078.66</v>
      </c>
      <c r="N294" s="40">
        <f t="shared" si="17"/>
        <v>8975858.4699999988</v>
      </c>
      <c r="O294" s="57" t="e">
        <f t="shared" si="19"/>
        <v>#DIV/0!</v>
      </c>
    </row>
    <row r="295" spans="1:15" ht="15.5">
      <c r="A295" s="27" t="s">
        <v>809</v>
      </c>
      <c r="B295" s="13" t="s">
        <v>292</v>
      </c>
      <c r="C295" s="13" t="s">
        <v>5</v>
      </c>
      <c r="D295" s="18" t="s">
        <v>292</v>
      </c>
      <c r="E295" s="14">
        <v>0.06</v>
      </c>
      <c r="F295" s="35">
        <v>12603</v>
      </c>
      <c r="G295" s="35"/>
      <c r="H295" s="39">
        <v>11055306.98</v>
      </c>
      <c r="I295" s="41">
        <v>6637924.1200000001</v>
      </c>
      <c r="J295" s="40">
        <f t="shared" si="16"/>
        <v>17693231.100000001</v>
      </c>
      <c r="K295" s="44">
        <f t="shared" si="18"/>
        <v>1403.8904308497979</v>
      </c>
      <c r="L295" s="39">
        <v>11055306.98</v>
      </c>
      <c r="M295" s="41">
        <v>6637924.1200000001</v>
      </c>
      <c r="N295" s="40">
        <f t="shared" si="17"/>
        <v>17693231.100000001</v>
      </c>
      <c r="O295" s="57" t="e">
        <f t="shared" si="19"/>
        <v>#DIV/0!</v>
      </c>
    </row>
    <row r="296" spans="1:15" ht="15.5">
      <c r="A296" s="27" t="s">
        <v>810</v>
      </c>
      <c r="B296" s="13" t="s">
        <v>293</v>
      </c>
      <c r="C296" s="13" t="s">
        <v>5</v>
      </c>
      <c r="D296" s="18" t="s">
        <v>293</v>
      </c>
      <c r="E296" s="14">
        <v>9.1999999999999998E-2</v>
      </c>
      <c r="F296" s="35">
        <v>2907</v>
      </c>
      <c r="G296" s="35"/>
      <c r="H296" s="39">
        <v>8815860.7599999998</v>
      </c>
      <c r="I296" s="41">
        <v>1865967.86</v>
      </c>
      <c r="J296" s="40">
        <f t="shared" si="16"/>
        <v>10681828.619999999</v>
      </c>
      <c r="K296" s="44">
        <f t="shared" si="18"/>
        <v>3674.5196491228066</v>
      </c>
      <c r="L296" s="39">
        <v>8815860.7599999998</v>
      </c>
      <c r="M296" s="41">
        <v>1865967.86</v>
      </c>
      <c r="N296" s="40">
        <f t="shared" si="17"/>
        <v>10681828.619999999</v>
      </c>
      <c r="O296" s="57" t="e">
        <f t="shared" si="19"/>
        <v>#DIV/0!</v>
      </c>
    </row>
    <row r="297" spans="1:15" ht="15.5">
      <c r="A297" s="27" t="s">
        <v>811</v>
      </c>
      <c r="B297" s="13" t="s">
        <v>294</v>
      </c>
      <c r="C297" s="13" t="s">
        <v>5</v>
      </c>
      <c r="D297" s="18" t="s">
        <v>294</v>
      </c>
      <c r="E297" s="14">
        <v>0.14599999999999999</v>
      </c>
      <c r="F297" s="35">
        <v>1997</v>
      </c>
      <c r="G297" s="35"/>
      <c r="H297" s="39">
        <v>9185167.4299999997</v>
      </c>
      <c r="I297" s="41">
        <v>1407823.96</v>
      </c>
      <c r="J297" s="40">
        <f t="shared" si="16"/>
        <v>10592991.390000001</v>
      </c>
      <c r="K297" s="44">
        <f t="shared" si="18"/>
        <v>5304.4523735603407</v>
      </c>
      <c r="L297" s="39">
        <v>9185167.4299999997</v>
      </c>
      <c r="M297" s="41">
        <v>1407823.96</v>
      </c>
      <c r="N297" s="40">
        <f t="shared" si="17"/>
        <v>10592991.390000001</v>
      </c>
      <c r="O297" s="57" t="e">
        <f t="shared" si="19"/>
        <v>#DIV/0!</v>
      </c>
    </row>
    <row r="298" spans="1:15" ht="15.5">
      <c r="A298" s="27" t="s">
        <v>812</v>
      </c>
      <c r="B298" s="13" t="s">
        <v>295</v>
      </c>
      <c r="C298" s="13" t="s">
        <v>5</v>
      </c>
      <c r="D298" s="18" t="s">
        <v>295</v>
      </c>
      <c r="E298" s="14">
        <v>0.16</v>
      </c>
      <c r="F298" s="35">
        <v>1026</v>
      </c>
      <c r="G298" s="35"/>
      <c r="H298" s="39">
        <v>7829835.6799999997</v>
      </c>
      <c r="I298" s="41">
        <v>871382.55</v>
      </c>
      <c r="J298" s="40">
        <f t="shared" si="16"/>
        <v>8701218.2300000004</v>
      </c>
      <c r="K298" s="44">
        <f t="shared" si="18"/>
        <v>8480.7195224171537</v>
      </c>
      <c r="L298" s="39">
        <v>7829835.6799999997</v>
      </c>
      <c r="M298" s="41">
        <v>871382.55</v>
      </c>
      <c r="N298" s="40">
        <f t="shared" si="17"/>
        <v>8701218.2300000004</v>
      </c>
      <c r="O298" s="57" t="e">
        <f t="shared" si="19"/>
        <v>#DIV/0!</v>
      </c>
    </row>
    <row r="299" spans="1:15" ht="15.5">
      <c r="A299" s="27" t="s">
        <v>813</v>
      </c>
      <c r="B299" s="13" t="s">
        <v>296</v>
      </c>
      <c r="C299" s="13" t="s">
        <v>5</v>
      </c>
      <c r="D299" s="18" t="s">
        <v>296</v>
      </c>
      <c r="E299" s="14">
        <v>7.2999999999999995E-2</v>
      </c>
      <c r="F299" s="35">
        <v>5312</v>
      </c>
      <c r="G299" s="35"/>
      <c r="H299" s="39">
        <v>14302062.02</v>
      </c>
      <c r="I299" s="41">
        <v>3154244.43</v>
      </c>
      <c r="J299" s="40">
        <f t="shared" si="16"/>
        <v>17456306.449999999</v>
      </c>
      <c r="K299" s="44">
        <f t="shared" si="18"/>
        <v>3286.2022684487952</v>
      </c>
      <c r="L299" s="39">
        <v>14302062.02</v>
      </c>
      <c r="M299" s="41">
        <v>3154244.43</v>
      </c>
      <c r="N299" s="40">
        <f t="shared" si="17"/>
        <v>17456306.449999999</v>
      </c>
      <c r="O299" s="57" t="e">
        <f t="shared" si="19"/>
        <v>#DIV/0!</v>
      </c>
    </row>
    <row r="300" spans="1:15" ht="15.5">
      <c r="A300" s="27" t="s">
        <v>814</v>
      </c>
      <c r="B300" s="13" t="s">
        <v>297</v>
      </c>
      <c r="C300" s="13" t="s">
        <v>5</v>
      </c>
      <c r="D300" s="18" t="s">
        <v>297</v>
      </c>
      <c r="E300" s="14">
        <v>0.161</v>
      </c>
      <c r="F300" s="35">
        <v>675</v>
      </c>
      <c r="G300" s="35"/>
      <c r="H300" s="39">
        <v>6020074.6900000004</v>
      </c>
      <c r="I300" s="41">
        <v>599288.49</v>
      </c>
      <c r="J300" s="40">
        <f t="shared" si="16"/>
        <v>6619363.1800000006</v>
      </c>
      <c r="K300" s="44">
        <f t="shared" si="18"/>
        <v>9806.4639703703706</v>
      </c>
      <c r="L300" s="39">
        <v>6020074.6900000004</v>
      </c>
      <c r="M300" s="41">
        <v>599288.49</v>
      </c>
      <c r="N300" s="40">
        <f t="shared" si="17"/>
        <v>6619363.1800000006</v>
      </c>
      <c r="O300" s="57" t="e">
        <f t="shared" si="19"/>
        <v>#DIV/0!</v>
      </c>
    </row>
    <row r="301" spans="1:15" ht="15.5">
      <c r="A301" s="27" t="s">
        <v>815</v>
      </c>
      <c r="B301" s="13" t="s">
        <v>298</v>
      </c>
      <c r="C301" s="13" t="s">
        <v>5</v>
      </c>
      <c r="D301" s="18" t="s">
        <v>298</v>
      </c>
      <c r="E301" s="14">
        <v>9.8000000000000004E-2</v>
      </c>
      <c r="F301" s="35">
        <v>3814</v>
      </c>
      <c r="G301" s="35"/>
      <c r="H301" s="39">
        <v>11890311.82</v>
      </c>
      <c r="I301" s="41">
        <v>2100136.39</v>
      </c>
      <c r="J301" s="40">
        <f t="shared" si="16"/>
        <v>13990448.210000001</v>
      </c>
      <c r="K301" s="44">
        <f t="shared" si="18"/>
        <v>3668.1825406397484</v>
      </c>
      <c r="L301" s="39">
        <v>11890311.82</v>
      </c>
      <c r="M301" s="41">
        <v>2100136.39</v>
      </c>
      <c r="N301" s="40">
        <f t="shared" si="17"/>
        <v>13990448.210000001</v>
      </c>
      <c r="O301" s="57" t="e">
        <f t="shared" si="19"/>
        <v>#DIV/0!</v>
      </c>
    </row>
    <row r="302" spans="1:15" ht="15.5">
      <c r="A302" s="27" t="s">
        <v>816</v>
      </c>
      <c r="B302" s="13" t="s">
        <v>299</v>
      </c>
      <c r="C302" s="13" t="s">
        <v>5</v>
      </c>
      <c r="D302" s="18" t="s">
        <v>299</v>
      </c>
      <c r="E302" s="14">
        <v>0.12</v>
      </c>
      <c r="F302" s="35">
        <v>889</v>
      </c>
      <c r="G302" s="35"/>
      <c r="H302" s="39">
        <v>5883159.4000000004</v>
      </c>
      <c r="I302" s="41">
        <v>620144.47</v>
      </c>
      <c r="J302" s="40">
        <f t="shared" si="16"/>
        <v>6503303.8700000001</v>
      </c>
      <c r="K302" s="44">
        <f t="shared" si="18"/>
        <v>7315.3024409448817</v>
      </c>
      <c r="L302" s="39">
        <v>5883159.4000000004</v>
      </c>
      <c r="M302" s="41">
        <v>620144.47</v>
      </c>
      <c r="N302" s="40">
        <f t="shared" si="17"/>
        <v>6503303.8700000001</v>
      </c>
      <c r="O302" s="57" t="e">
        <f t="shared" si="19"/>
        <v>#DIV/0!</v>
      </c>
    </row>
    <row r="303" spans="1:15" ht="15.5">
      <c r="A303" s="27" t="s">
        <v>817</v>
      </c>
      <c r="B303" s="13" t="s">
        <v>300</v>
      </c>
      <c r="C303" s="13" t="s">
        <v>5</v>
      </c>
      <c r="D303" s="18" t="s">
        <v>300</v>
      </c>
      <c r="E303" s="14">
        <v>0.19</v>
      </c>
      <c r="F303" s="35">
        <v>897</v>
      </c>
      <c r="G303" s="35"/>
      <c r="H303" s="39">
        <v>8847702.5600000005</v>
      </c>
      <c r="I303" s="41">
        <v>821328.5</v>
      </c>
      <c r="J303" s="40">
        <f t="shared" si="16"/>
        <v>9669031.0600000005</v>
      </c>
      <c r="K303" s="44">
        <f t="shared" si="18"/>
        <v>10779.298840579711</v>
      </c>
      <c r="L303" s="39">
        <v>8847702.5600000005</v>
      </c>
      <c r="M303" s="41">
        <v>821328.5</v>
      </c>
      <c r="N303" s="40">
        <f t="shared" si="17"/>
        <v>9669031.0600000005</v>
      </c>
      <c r="O303" s="57" t="e">
        <f t="shared" si="19"/>
        <v>#DIV/0!</v>
      </c>
    </row>
    <row r="304" spans="1:15" ht="15.5">
      <c r="A304" s="27" t="s">
        <v>818</v>
      </c>
      <c r="B304" s="13" t="s">
        <v>301</v>
      </c>
      <c r="C304" s="13" t="s">
        <v>5</v>
      </c>
      <c r="D304" s="18" t="s">
        <v>301</v>
      </c>
      <c r="E304" s="14">
        <v>0.115</v>
      </c>
      <c r="F304" s="35">
        <v>2185</v>
      </c>
      <c r="G304" s="35"/>
      <c r="H304" s="39">
        <v>7909269.8300000001</v>
      </c>
      <c r="I304" s="41">
        <v>1400201.53</v>
      </c>
      <c r="J304" s="40">
        <f t="shared" si="16"/>
        <v>9309471.3599999994</v>
      </c>
      <c r="K304" s="44">
        <f t="shared" si="18"/>
        <v>4260.6276247139585</v>
      </c>
      <c r="L304" s="39">
        <v>7909269.8300000001</v>
      </c>
      <c r="M304" s="41">
        <v>1400201.53</v>
      </c>
      <c r="N304" s="40">
        <f t="shared" si="17"/>
        <v>9309471.3599999994</v>
      </c>
      <c r="O304" s="57" t="e">
        <f t="shared" si="19"/>
        <v>#DIV/0!</v>
      </c>
    </row>
    <row r="305" spans="1:15" ht="15.5">
      <c r="A305" s="27" t="s">
        <v>819</v>
      </c>
      <c r="B305" s="13" t="s">
        <v>302</v>
      </c>
      <c r="C305" s="13" t="s">
        <v>5</v>
      </c>
      <c r="D305" s="18" t="s">
        <v>302</v>
      </c>
      <c r="E305" s="14">
        <v>0.124</v>
      </c>
      <c r="F305" s="35">
        <v>1537</v>
      </c>
      <c r="G305" s="35"/>
      <c r="H305" s="39">
        <v>7088634.9400000004</v>
      </c>
      <c r="I305" s="41">
        <v>1297839.08</v>
      </c>
      <c r="J305" s="40">
        <f t="shared" si="16"/>
        <v>8386474.0200000005</v>
      </c>
      <c r="K305" s="44">
        <f t="shared" si="18"/>
        <v>5456.3916851008462</v>
      </c>
      <c r="L305" s="39">
        <v>7088634.9400000004</v>
      </c>
      <c r="M305" s="41">
        <v>1297839.08</v>
      </c>
      <c r="N305" s="40">
        <f t="shared" si="17"/>
        <v>8386474.0200000005</v>
      </c>
      <c r="O305" s="57" t="e">
        <f t="shared" si="19"/>
        <v>#DIV/0!</v>
      </c>
    </row>
    <row r="306" spans="1:15" ht="15.5">
      <c r="A306" s="27" t="s">
        <v>820</v>
      </c>
      <c r="B306" s="13" t="s">
        <v>303</v>
      </c>
      <c r="C306" s="13" t="s">
        <v>5</v>
      </c>
      <c r="D306" s="18" t="s">
        <v>303</v>
      </c>
      <c r="E306" s="14">
        <v>0.23600000000000002</v>
      </c>
      <c r="F306" s="35">
        <v>482</v>
      </c>
      <c r="G306" s="35"/>
      <c r="H306" s="39">
        <v>4465872.2300000004</v>
      </c>
      <c r="I306" s="41">
        <v>460825.61</v>
      </c>
      <c r="J306" s="40">
        <f t="shared" si="16"/>
        <v>4926697.8400000008</v>
      </c>
      <c r="K306" s="44">
        <f t="shared" si="18"/>
        <v>10221.364813278009</v>
      </c>
      <c r="L306" s="39">
        <v>4465872.2300000004</v>
      </c>
      <c r="M306" s="41">
        <v>460825.61</v>
      </c>
      <c r="N306" s="40">
        <f t="shared" si="17"/>
        <v>4926697.8400000008</v>
      </c>
      <c r="O306" s="57" t="e">
        <f t="shared" si="19"/>
        <v>#DIV/0!</v>
      </c>
    </row>
    <row r="307" spans="1:15" ht="15.5">
      <c r="A307" s="27" t="s">
        <v>821</v>
      </c>
      <c r="B307" s="13" t="s">
        <v>304</v>
      </c>
      <c r="C307" s="13" t="s">
        <v>5</v>
      </c>
      <c r="D307" s="18" t="s">
        <v>304</v>
      </c>
      <c r="E307" s="14">
        <v>0.19699999999999998</v>
      </c>
      <c r="F307" s="35">
        <v>2003</v>
      </c>
      <c r="G307" s="35"/>
      <c r="H307" s="39">
        <v>12847590.73</v>
      </c>
      <c r="I307" s="41">
        <v>1737302.18</v>
      </c>
      <c r="J307" s="40">
        <f t="shared" si="16"/>
        <v>14584892.91</v>
      </c>
      <c r="K307" s="44">
        <f t="shared" si="18"/>
        <v>7281.5241687468797</v>
      </c>
      <c r="L307" s="39">
        <v>12847590.73</v>
      </c>
      <c r="M307" s="41">
        <v>1737302.18</v>
      </c>
      <c r="N307" s="40">
        <f t="shared" si="17"/>
        <v>14584892.91</v>
      </c>
      <c r="O307" s="57" t="e">
        <f t="shared" si="19"/>
        <v>#DIV/0!</v>
      </c>
    </row>
    <row r="308" spans="1:15" ht="15.5">
      <c r="A308" s="27" t="s">
        <v>822</v>
      </c>
      <c r="B308" s="13" t="s">
        <v>305</v>
      </c>
      <c r="C308" s="13" t="s">
        <v>5</v>
      </c>
      <c r="D308" s="18" t="s">
        <v>305</v>
      </c>
      <c r="E308" s="14">
        <v>7.2999999999999995E-2</v>
      </c>
      <c r="F308" s="35">
        <v>3175</v>
      </c>
      <c r="G308" s="35"/>
      <c r="H308" s="39">
        <v>7787036.0800000001</v>
      </c>
      <c r="I308" s="41">
        <v>1727452.85</v>
      </c>
      <c r="J308" s="40">
        <f t="shared" si="16"/>
        <v>9514488.9299999997</v>
      </c>
      <c r="K308" s="44">
        <f t="shared" si="18"/>
        <v>2996.6894267716534</v>
      </c>
      <c r="L308" s="39">
        <v>7787036.0800000001</v>
      </c>
      <c r="M308" s="41">
        <v>1727452.85</v>
      </c>
      <c r="N308" s="40">
        <f t="shared" si="17"/>
        <v>9514488.9299999997</v>
      </c>
      <c r="O308" s="57" t="e">
        <f t="shared" si="19"/>
        <v>#DIV/0!</v>
      </c>
    </row>
    <row r="309" spans="1:15" ht="15.5">
      <c r="A309" s="27" t="s">
        <v>823</v>
      </c>
      <c r="B309" s="13" t="s">
        <v>306</v>
      </c>
      <c r="C309" s="13" t="s">
        <v>5</v>
      </c>
      <c r="D309" s="18" t="s">
        <v>306</v>
      </c>
      <c r="E309" s="14">
        <v>0.159</v>
      </c>
      <c r="F309" s="35">
        <v>1048</v>
      </c>
      <c r="G309" s="35"/>
      <c r="H309" s="39">
        <v>4137111.96</v>
      </c>
      <c r="I309" s="41">
        <v>953218.4</v>
      </c>
      <c r="J309" s="40">
        <f t="shared" si="16"/>
        <v>5090330.3600000003</v>
      </c>
      <c r="K309" s="44">
        <f t="shared" si="18"/>
        <v>4857.1854580152676</v>
      </c>
      <c r="L309" s="39">
        <v>4137111.96</v>
      </c>
      <c r="M309" s="41">
        <v>953218.4</v>
      </c>
      <c r="N309" s="40">
        <f t="shared" si="17"/>
        <v>5090330.3600000003</v>
      </c>
      <c r="O309" s="57" t="e">
        <f t="shared" si="19"/>
        <v>#DIV/0!</v>
      </c>
    </row>
    <row r="310" spans="1:15" ht="15.5">
      <c r="A310" s="27" t="s">
        <v>824</v>
      </c>
      <c r="B310" s="13" t="s">
        <v>307</v>
      </c>
      <c r="C310" s="13" t="s">
        <v>5</v>
      </c>
      <c r="D310" s="18" t="s">
        <v>307</v>
      </c>
      <c r="E310" s="14">
        <v>0.121</v>
      </c>
      <c r="F310" s="35">
        <v>967</v>
      </c>
      <c r="G310" s="35"/>
      <c r="H310" s="39">
        <v>7232981.7999999998</v>
      </c>
      <c r="I310" s="41">
        <v>924514.03</v>
      </c>
      <c r="J310" s="40">
        <f t="shared" si="16"/>
        <v>8157495.8300000001</v>
      </c>
      <c r="K310" s="44">
        <f t="shared" si="18"/>
        <v>8435.8798655635983</v>
      </c>
      <c r="L310" s="39">
        <v>7232981.7999999998</v>
      </c>
      <c r="M310" s="41">
        <v>924514.03</v>
      </c>
      <c r="N310" s="40">
        <f t="shared" si="17"/>
        <v>8157495.8300000001</v>
      </c>
      <c r="O310" s="57" t="e">
        <f t="shared" si="19"/>
        <v>#DIV/0!</v>
      </c>
    </row>
    <row r="311" spans="1:15" ht="15.5">
      <c r="A311" s="27" t="s">
        <v>825</v>
      </c>
      <c r="B311" s="13" t="s">
        <v>308</v>
      </c>
      <c r="C311" s="13" t="s">
        <v>5</v>
      </c>
      <c r="D311" s="18" t="s">
        <v>308</v>
      </c>
      <c r="E311" s="14">
        <v>5.4000000000000006E-2</v>
      </c>
      <c r="F311" s="35">
        <v>1998</v>
      </c>
      <c r="G311" s="35"/>
      <c r="H311" s="39">
        <v>9264902.3800000008</v>
      </c>
      <c r="I311" s="41">
        <v>1390671.09</v>
      </c>
      <c r="J311" s="40">
        <f t="shared" si="16"/>
        <v>10655573.470000001</v>
      </c>
      <c r="K311" s="44">
        <f t="shared" si="18"/>
        <v>5333.1198548548555</v>
      </c>
      <c r="L311" s="39">
        <v>9264902.3800000008</v>
      </c>
      <c r="M311" s="41">
        <v>1390671.09</v>
      </c>
      <c r="N311" s="40">
        <f t="shared" si="17"/>
        <v>10655573.470000001</v>
      </c>
      <c r="O311" s="57" t="e">
        <f t="shared" si="19"/>
        <v>#DIV/0!</v>
      </c>
    </row>
    <row r="312" spans="1:15" ht="15.5">
      <c r="A312" s="27" t="s">
        <v>826</v>
      </c>
      <c r="B312" s="13" t="s">
        <v>309</v>
      </c>
      <c r="C312" s="13" t="s">
        <v>5</v>
      </c>
      <c r="D312" s="18" t="s">
        <v>309</v>
      </c>
      <c r="E312" s="14">
        <v>0.16899999999999998</v>
      </c>
      <c r="F312" s="35">
        <v>1289</v>
      </c>
      <c r="G312" s="35"/>
      <c r="H312" s="39">
        <v>5754949.8799999999</v>
      </c>
      <c r="I312" s="41">
        <v>1233200.78</v>
      </c>
      <c r="J312" s="40">
        <f t="shared" si="16"/>
        <v>6988150.6600000001</v>
      </c>
      <c r="K312" s="44">
        <f t="shared" si="18"/>
        <v>5421.3736695112493</v>
      </c>
      <c r="L312" s="39">
        <v>5754949.8799999999</v>
      </c>
      <c r="M312" s="41">
        <v>1233200.78</v>
      </c>
      <c r="N312" s="40">
        <f t="shared" si="17"/>
        <v>6988150.6600000001</v>
      </c>
      <c r="O312" s="57" t="e">
        <f t="shared" si="19"/>
        <v>#DIV/0!</v>
      </c>
    </row>
    <row r="313" spans="1:15" ht="15.5">
      <c r="A313" s="27" t="s">
        <v>827</v>
      </c>
      <c r="B313" s="13" t="s">
        <v>310</v>
      </c>
      <c r="C313" s="13" t="s">
        <v>5</v>
      </c>
      <c r="D313" s="18" t="s">
        <v>310</v>
      </c>
      <c r="E313" s="14">
        <v>6.3E-2</v>
      </c>
      <c r="F313" s="35">
        <v>5117</v>
      </c>
      <c r="G313" s="35"/>
      <c r="H313" s="39">
        <v>16186362.73</v>
      </c>
      <c r="I313" s="41">
        <v>2816481.97</v>
      </c>
      <c r="J313" s="40">
        <f t="shared" si="16"/>
        <v>19002844.699999999</v>
      </c>
      <c r="K313" s="44">
        <f t="shared" si="18"/>
        <v>3713.6690834473325</v>
      </c>
      <c r="L313" s="39">
        <v>16186362.73</v>
      </c>
      <c r="M313" s="41">
        <v>2816481.97</v>
      </c>
      <c r="N313" s="40">
        <f t="shared" si="17"/>
        <v>19002844.699999999</v>
      </c>
      <c r="O313" s="57" t="e">
        <f t="shared" si="19"/>
        <v>#DIV/0!</v>
      </c>
    </row>
    <row r="314" spans="1:15" ht="15.5">
      <c r="A314" s="27" t="s">
        <v>828</v>
      </c>
      <c r="B314" s="13" t="s">
        <v>311</v>
      </c>
      <c r="C314" s="13" t="s">
        <v>5</v>
      </c>
      <c r="D314" s="18" t="s">
        <v>311</v>
      </c>
      <c r="E314" s="14">
        <v>0.13800000000000001</v>
      </c>
      <c r="F314" s="35">
        <v>2118</v>
      </c>
      <c r="G314" s="35"/>
      <c r="H314" s="39">
        <v>6521778.4800000004</v>
      </c>
      <c r="I314" s="41">
        <v>1468303.71</v>
      </c>
      <c r="J314" s="40">
        <f t="shared" si="16"/>
        <v>7990082.1900000004</v>
      </c>
      <c r="K314" s="44">
        <f t="shared" si="18"/>
        <v>3772.4656232294619</v>
      </c>
      <c r="L314" s="39">
        <v>6521778.4800000004</v>
      </c>
      <c r="M314" s="41">
        <v>1468303.71</v>
      </c>
      <c r="N314" s="40">
        <f t="shared" si="17"/>
        <v>7990082.1900000004</v>
      </c>
      <c r="O314" s="57" t="e">
        <f t="shared" si="19"/>
        <v>#DIV/0!</v>
      </c>
    </row>
    <row r="315" spans="1:15" ht="15.5">
      <c r="A315" s="27" t="s">
        <v>829</v>
      </c>
      <c r="B315" s="13" t="s">
        <v>312</v>
      </c>
      <c r="C315" s="13" t="s">
        <v>5</v>
      </c>
      <c r="D315" s="18" t="s">
        <v>312</v>
      </c>
      <c r="E315" s="14">
        <v>0.18600000000000003</v>
      </c>
      <c r="F315" s="35">
        <v>1848</v>
      </c>
      <c r="G315" s="35"/>
      <c r="H315" s="39">
        <v>14287591.73</v>
      </c>
      <c r="I315" s="41">
        <v>1670664.39</v>
      </c>
      <c r="J315" s="40">
        <f t="shared" si="16"/>
        <v>15958256.120000001</v>
      </c>
      <c r="K315" s="44">
        <f t="shared" si="18"/>
        <v>8635.4199783549793</v>
      </c>
      <c r="L315" s="39">
        <v>14287591.73</v>
      </c>
      <c r="M315" s="41">
        <v>1670664.39</v>
      </c>
      <c r="N315" s="40">
        <f t="shared" si="17"/>
        <v>15958256.120000001</v>
      </c>
      <c r="O315" s="57" t="e">
        <f t="shared" si="19"/>
        <v>#DIV/0!</v>
      </c>
    </row>
    <row r="316" spans="1:15" ht="15.5">
      <c r="A316" s="27" t="s">
        <v>830</v>
      </c>
      <c r="B316" s="13" t="s">
        <v>313</v>
      </c>
      <c r="C316" s="13" t="s">
        <v>5</v>
      </c>
      <c r="D316" s="18" t="s">
        <v>313</v>
      </c>
      <c r="E316" s="14">
        <v>0.16699999999999998</v>
      </c>
      <c r="F316" s="35">
        <v>939</v>
      </c>
      <c r="G316" s="35"/>
      <c r="H316" s="39">
        <v>3152764.03</v>
      </c>
      <c r="I316" s="41">
        <v>564357.85</v>
      </c>
      <c r="J316" s="40">
        <f t="shared" si="16"/>
        <v>3717121.88</v>
      </c>
      <c r="K316" s="44">
        <f t="shared" si="18"/>
        <v>3958.5962513312033</v>
      </c>
      <c r="L316" s="39">
        <v>3152764.03</v>
      </c>
      <c r="M316" s="41">
        <v>564357.85</v>
      </c>
      <c r="N316" s="40">
        <f t="shared" si="17"/>
        <v>3717121.88</v>
      </c>
      <c r="O316" s="57" t="e">
        <f t="shared" si="19"/>
        <v>#DIV/0!</v>
      </c>
    </row>
    <row r="317" spans="1:15" ht="15.5">
      <c r="A317" s="27" t="s">
        <v>831</v>
      </c>
      <c r="B317" s="13" t="s">
        <v>314</v>
      </c>
      <c r="C317" s="13" t="s">
        <v>5</v>
      </c>
      <c r="D317" s="18" t="s">
        <v>314</v>
      </c>
      <c r="E317" s="14">
        <v>0.128</v>
      </c>
      <c r="F317" s="35">
        <v>1501</v>
      </c>
      <c r="G317" s="35"/>
      <c r="H317" s="39">
        <v>4044523.01</v>
      </c>
      <c r="I317" s="41">
        <v>1124113.9199999999</v>
      </c>
      <c r="J317" s="40">
        <f t="shared" si="16"/>
        <v>5168636.93</v>
      </c>
      <c r="K317" s="44">
        <f t="shared" si="18"/>
        <v>3443.4623117921383</v>
      </c>
      <c r="L317" s="39">
        <v>4044523.01</v>
      </c>
      <c r="M317" s="41">
        <v>1124113.9199999999</v>
      </c>
      <c r="N317" s="40">
        <f t="shared" si="17"/>
        <v>5168636.93</v>
      </c>
      <c r="O317" s="57" t="e">
        <f t="shared" si="19"/>
        <v>#DIV/0!</v>
      </c>
    </row>
    <row r="318" spans="1:15" ht="15.5">
      <c r="A318" s="27" t="s">
        <v>832</v>
      </c>
      <c r="B318" s="13" t="s">
        <v>315</v>
      </c>
      <c r="C318" s="13" t="s">
        <v>5</v>
      </c>
      <c r="D318" s="18" t="s">
        <v>315</v>
      </c>
      <c r="E318" s="14">
        <v>0.155</v>
      </c>
      <c r="F318" s="35">
        <v>358</v>
      </c>
      <c r="G318" s="35"/>
      <c r="H318" s="39">
        <v>3760674.85</v>
      </c>
      <c r="I318" s="41">
        <v>383017.75</v>
      </c>
      <c r="J318" s="40">
        <f t="shared" si="16"/>
        <v>4143692.6</v>
      </c>
      <c r="K318" s="44">
        <f t="shared" si="18"/>
        <v>11574.560335195531</v>
      </c>
      <c r="L318" s="39">
        <v>3760674.85</v>
      </c>
      <c r="M318" s="41">
        <v>383017.75</v>
      </c>
      <c r="N318" s="40">
        <f t="shared" si="17"/>
        <v>4143692.6</v>
      </c>
      <c r="O318" s="57" t="e">
        <f t="shared" si="19"/>
        <v>#DIV/0!</v>
      </c>
    </row>
    <row r="319" spans="1:15" ht="15.5">
      <c r="A319" s="27" t="s">
        <v>833</v>
      </c>
      <c r="B319" s="13" t="s">
        <v>316</v>
      </c>
      <c r="C319" s="13" t="s">
        <v>5</v>
      </c>
      <c r="D319" s="18" t="s">
        <v>316</v>
      </c>
      <c r="E319" s="14">
        <v>0.14899999999999999</v>
      </c>
      <c r="F319" s="35">
        <v>573</v>
      </c>
      <c r="G319" s="35"/>
      <c r="H319" s="39">
        <v>5721210.2199999997</v>
      </c>
      <c r="I319" s="41">
        <v>614467.79</v>
      </c>
      <c r="J319" s="40">
        <f t="shared" si="16"/>
        <v>6335678.0099999998</v>
      </c>
      <c r="K319" s="44">
        <f t="shared" si="18"/>
        <v>11057.029685863874</v>
      </c>
      <c r="L319" s="39">
        <v>5721210.2199999997</v>
      </c>
      <c r="M319" s="41">
        <v>614467.79</v>
      </c>
      <c r="N319" s="40">
        <f t="shared" si="17"/>
        <v>6335678.0099999998</v>
      </c>
      <c r="O319" s="57" t="e">
        <f t="shared" si="19"/>
        <v>#DIV/0!</v>
      </c>
    </row>
    <row r="320" spans="1:15" ht="15.5">
      <c r="A320" s="27" t="s">
        <v>834</v>
      </c>
      <c r="B320" s="13" t="s">
        <v>317</v>
      </c>
      <c r="C320" s="13" t="s">
        <v>5</v>
      </c>
      <c r="D320" s="18" t="s">
        <v>317</v>
      </c>
      <c r="E320" s="14">
        <v>3.6000000000000004E-2</v>
      </c>
      <c r="F320" s="35">
        <v>5347</v>
      </c>
      <c r="G320" s="35"/>
      <c r="H320" s="39">
        <v>6267140.7599999998</v>
      </c>
      <c r="I320" s="41">
        <v>2085597.45</v>
      </c>
      <c r="J320" s="40">
        <f t="shared" si="16"/>
        <v>8352738.21</v>
      </c>
      <c r="K320" s="44">
        <f t="shared" si="18"/>
        <v>1562.1354423040957</v>
      </c>
      <c r="L320" s="39">
        <v>6267140.7599999998</v>
      </c>
      <c r="M320" s="41">
        <v>2085597.45</v>
      </c>
      <c r="N320" s="40">
        <f t="shared" si="17"/>
        <v>8352738.21</v>
      </c>
      <c r="O320" s="57" t="e">
        <f t="shared" si="19"/>
        <v>#DIV/0!</v>
      </c>
    </row>
    <row r="321" spans="1:15" ht="15.5">
      <c r="A321" s="27" t="s">
        <v>835</v>
      </c>
      <c r="B321" s="13" t="s">
        <v>318</v>
      </c>
      <c r="C321" s="13" t="s">
        <v>5</v>
      </c>
      <c r="D321" s="18" t="s">
        <v>318</v>
      </c>
      <c r="E321" s="14">
        <v>0.11900000000000001</v>
      </c>
      <c r="F321" s="35">
        <v>3353</v>
      </c>
      <c r="G321" s="35"/>
      <c r="H321" s="39">
        <v>13097075.83</v>
      </c>
      <c r="I321" s="41">
        <v>2098553.0499999998</v>
      </c>
      <c r="J321" s="40">
        <f t="shared" si="16"/>
        <v>15195628.879999999</v>
      </c>
      <c r="K321" s="44">
        <f t="shared" si="18"/>
        <v>4531.9501580674023</v>
      </c>
      <c r="L321" s="39">
        <v>13097075.83</v>
      </c>
      <c r="M321" s="41">
        <v>2098553.0499999998</v>
      </c>
      <c r="N321" s="40">
        <f t="shared" si="17"/>
        <v>15195628.879999999</v>
      </c>
      <c r="O321" s="57" t="e">
        <f t="shared" si="19"/>
        <v>#DIV/0!</v>
      </c>
    </row>
    <row r="322" spans="1:15" ht="15.5">
      <c r="A322" s="27" t="s">
        <v>836</v>
      </c>
      <c r="B322" s="13" t="s">
        <v>319</v>
      </c>
      <c r="C322" s="13" t="s">
        <v>5</v>
      </c>
      <c r="D322" s="18" t="s">
        <v>319</v>
      </c>
      <c r="E322" s="14">
        <v>5.9000000000000004E-2</v>
      </c>
      <c r="F322" s="35">
        <v>1404</v>
      </c>
      <c r="G322" s="35"/>
      <c r="H322" s="39">
        <v>3073982.84</v>
      </c>
      <c r="I322" s="41">
        <v>1006236.37</v>
      </c>
      <c r="J322" s="40">
        <f t="shared" si="16"/>
        <v>4080219.21</v>
      </c>
      <c r="K322" s="44">
        <f t="shared" si="18"/>
        <v>2906.1390384615383</v>
      </c>
      <c r="L322" s="39">
        <v>3073982.84</v>
      </c>
      <c r="M322" s="41">
        <v>1006236.37</v>
      </c>
      <c r="N322" s="40">
        <f t="shared" si="17"/>
        <v>4080219.21</v>
      </c>
      <c r="O322" s="57" t="e">
        <f t="shared" si="19"/>
        <v>#DIV/0!</v>
      </c>
    </row>
    <row r="323" spans="1:15" ht="15.5">
      <c r="A323" s="27" t="s">
        <v>837</v>
      </c>
      <c r="B323" s="13" t="s">
        <v>320</v>
      </c>
      <c r="C323" s="13" t="s">
        <v>5</v>
      </c>
      <c r="D323" s="18" t="s">
        <v>320</v>
      </c>
      <c r="E323" s="14">
        <v>8.4000000000000005E-2</v>
      </c>
      <c r="F323" s="35">
        <v>1594</v>
      </c>
      <c r="G323" s="35"/>
      <c r="H323" s="39">
        <v>6700029.0599999996</v>
      </c>
      <c r="I323" s="41">
        <v>1264767.31</v>
      </c>
      <c r="J323" s="40">
        <f t="shared" si="16"/>
        <v>7964796.3699999992</v>
      </c>
      <c r="K323" s="44">
        <f t="shared" si="18"/>
        <v>4996.7354893350057</v>
      </c>
      <c r="L323" s="39">
        <v>6700029.0599999996</v>
      </c>
      <c r="M323" s="41">
        <v>1264767.31</v>
      </c>
      <c r="N323" s="40">
        <f t="shared" si="17"/>
        <v>7964796.3699999992</v>
      </c>
      <c r="O323" s="57" t="e">
        <f t="shared" si="19"/>
        <v>#DIV/0!</v>
      </c>
    </row>
    <row r="324" spans="1:15" ht="15.5">
      <c r="A324" s="27" t="s">
        <v>838</v>
      </c>
      <c r="B324" s="13" t="s">
        <v>321</v>
      </c>
      <c r="C324" s="13" t="s">
        <v>5</v>
      </c>
      <c r="D324" s="18" t="s">
        <v>321</v>
      </c>
      <c r="E324" s="14">
        <v>6.9000000000000006E-2</v>
      </c>
      <c r="F324" s="35">
        <v>3511</v>
      </c>
      <c r="G324" s="35"/>
      <c r="H324" s="39">
        <v>6874638.4699999997</v>
      </c>
      <c r="I324" s="41">
        <v>1579129.68</v>
      </c>
      <c r="J324" s="40">
        <f t="shared" si="16"/>
        <v>8453768.1500000004</v>
      </c>
      <c r="K324" s="44">
        <f t="shared" si="18"/>
        <v>2407.7949729421816</v>
      </c>
      <c r="L324" s="39">
        <v>6874638.4699999997</v>
      </c>
      <c r="M324" s="41">
        <v>1579129.68</v>
      </c>
      <c r="N324" s="40">
        <f t="shared" si="17"/>
        <v>8453768.1500000004</v>
      </c>
      <c r="O324" s="57" t="e">
        <f t="shared" si="19"/>
        <v>#DIV/0!</v>
      </c>
    </row>
    <row r="325" spans="1:15" ht="15.5">
      <c r="A325" s="27" t="s">
        <v>839</v>
      </c>
      <c r="B325" s="13" t="s">
        <v>322</v>
      </c>
      <c r="C325" s="13" t="s">
        <v>5</v>
      </c>
      <c r="D325" s="18" t="s">
        <v>322</v>
      </c>
      <c r="E325" s="14">
        <v>0.20199999999999999</v>
      </c>
      <c r="F325" s="35">
        <v>1675</v>
      </c>
      <c r="G325" s="35"/>
      <c r="H325" s="39">
        <v>9017688.8599999994</v>
      </c>
      <c r="I325" s="41">
        <v>1311238.1599999999</v>
      </c>
      <c r="J325" s="40">
        <f t="shared" si="16"/>
        <v>10328927.02</v>
      </c>
      <c r="K325" s="44">
        <f t="shared" si="18"/>
        <v>6166.5235940298508</v>
      </c>
      <c r="L325" s="39">
        <v>9017688.8599999994</v>
      </c>
      <c r="M325" s="41">
        <v>1311238.1599999999</v>
      </c>
      <c r="N325" s="40">
        <f t="shared" si="17"/>
        <v>10328927.02</v>
      </c>
      <c r="O325" s="57" t="e">
        <f t="shared" si="19"/>
        <v>#DIV/0!</v>
      </c>
    </row>
    <row r="326" spans="1:15" ht="15.5">
      <c r="A326" s="27" t="s">
        <v>840</v>
      </c>
      <c r="B326" s="13" t="s">
        <v>323</v>
      </c>
      <c r="C326" s="13" t="s">
        <v>5</v>
      </c>
      <c r="D326" s="18" t="s">
        <v>323</v>
      </c>
      <c r="E326" s="14">
        <v>6.9000000000000006E-2</v>
      </c>
      <c r="F326" s="35">
        <v>9541</v>
      </c>
      <c r="G326" s="35"/>
      <c r="H326" s="39">
        <v>8565105.3200000003</v>
      </c>
      <c r="I326" s="41">
        <v>3734163.01</v>
      </c>
      <c r="J326" s="40">
        <f t="shared" si="16"/>
        <v>12299268.33</v>
      </c>
      <c r="K326" s="44">
        <f t="shared" si="18"/>
        <v>1289.096355727911</v>
      </c>
      <c r="L326" s="39">
        <v>8565105.3200000003</v>
      </c>
      <c r="M326" s="41">
        <v>3734163.01</v>
      </c>
      <c r="N326" s="40">
        <f t="shared" si="17"/>
        <v>12299268.33</v>
      </c>
      <c r="O326" s="57" t="e">
        <f t="shared" si="19"/>
        <v>#DIV/0!</v>
      </c>
    </row>
    <row r="327" spans="1:15" ht="15.5">
      <c r="A327" s="27" t="s">
        <v>841</v>
      </c>
      <c r="B327" s="13" t="s">
        <v>324</v>
      </c>
      <c r="C327" s="13" t="s">
        <v>5</v>
      </c>
      <c r="D327" s="18" t="s">
        <v>324</v>
      </c>
      <c r="E327" s="14">
        <v>7.0999999999999994E-2</v>
      </c>
      <c r="F327" s="35">
        <v>1473</v>
      </c>
      <c r="G327" s="35"/>
      <c r="H327" s="39">
        <v>5067251.3</v>
      </c>
      <c r="I327" s="41">
        <v>1106651.78</v>
      </c>
      <c r="J327" s="40">
        <f t="shared" si="16"/>
        <v>6173903.0800000001</v>
      </c>
      <c r="K327" s="44">
        <f t="shared" si="18"/>
        <v>4191.3802308214526</v>
      </c>
      <c r="L327" s="39">
        <v>5067251.3</v>
      </c>
      <c r="M327" s="41">
        <v>1106651.78</v>
      </c>
      <c r="N327" s="40">
        <f t="shared" si="17"/>
        <v>6173903.0800000001</v>
      </c>
      <c r="O327" s="57" t="e">
        <f t="shared" si="19"/>
        <v>#DIV/0!</v>
      </c>
    </row>
    <row r="328" spans="1:15" ht="15.5">
      <c r="A328" s="27" t="s">
        <v>842</v>
      </c>
      <c r="B328" s="13" t="s">
        <v>325</v>
      </c>
      <c r="C328" s="13" t="s">
        <v>5</v>
      </c>
      <c r="D328" s="18" t="s">
        <v>325</v>
      </c>
      <c r="E328" s="14">
        <v>0.13300000000000001</v>
      </c>
      <c r="F328" s="35">
        <v>1577</v>
      </c>
      <c r="G328" s="35"/>
      <c r="H328" s="39">
        <v>9696291.7599999998</v>
      </c>
      <c r="I328" s="41">
        <v>1275802.51</v>
      </c>
      <c r="J328" s="40">
        <f t="shared" ref="J328:J391" si="20">SUM(H328:I328)</f>
        <v>10972094.27</v>
      </c>
      <c r="K328" s="44">
        <f t="shared" si="18"/>
        <v>6957.574045656309</v>
      </c>
      <c r="L328" s="39">
        <v>9696291.7599999998</v>
      </c>
      <c r="M328" s="41">
        <v>1275802.51</v>
      </c>
      <c r="N328" s="40">
        <f t="shared" ref="N328:N391" si="21">SUM(L328:M328)</f>
        <v>10972094.27</v>
      </c>
      <c r="O328" s="57" t="e">
        <f t="shared" si="19"/>
        <v>#DIV/0!</v>
      </c>
    </row>
    <row r="329" spans="1:15" ht="15.5">
      <c r="A329" s="27" t="s">
        <v>843</v>
      </c>
      <c r="B329" s="13" t="s">
        <v>326</v>
      </c>
      <c r="C329" s="13" t="s">
        <v>5</v>
      </c>
      <c r="D329" s="18" t="s">
        <v>326</v>
      </c>
      <c r="E329" s="14">
        <v>0.17600000000000002</v>
      </c>
      <c r="F329" s="35">
        <v>3169</v>
      </c>
      <c r="G329" s="35"/>
      <c r="H329" s="39">
        <v>16891856.949999999</v>
      </c>
      <c r="I329" s="41">
        <v>3508273.43</v>
      </c>
      <c r="J329" s="40">
        <f t="shared" si="20"/>
        <v>20400130.379999999</v>
      </c>
      <c r="K329" s="44">
        <f t="shared" ref="K329:K392" si="22">J329/F329</f>
        <v>6437.4030861470492</v>
      </c>
      <c r="L329" s="39">
        <v>16891856.949999999</v>
      </c>
      <c r="M329" s="41">
        <v>3508273.43</v>
      </c>
      <c r="N329" s="40">
        <f t="shared" si="21"/>
        <v>20400130.379999999</v>
      </c>
      <c r="O329" s="57" t="e">
        <f t="shared" ref="O329:O392" si="23">N329/G329</f>
        <v>#DIV/0!</v>
      </c>
    </row>
    <row r="330" spans="1:15" ht="15.5">
      <c r="A330" s="27" t="s">
        <v>844</v>
      </c>
      <c r="B330" s="13" t="s">
        <v>327</v>
      </c>
      <c r="C330" s="13" t="s">
        <v>5</v>
      </c>
      <c r="D330" s="18" t="s">
        <v>327</v>
      </c>
      <c r="E330" s="14">
        <v>0.109</v>
      </c>
      <c r="F330" s="35">
        <v>5378</v>
      </c>
      <c r="G330" s="35"/>
      <c r="H330" s="39">
        <v>12065375.039999999</v>
      </c>
      <c r="I330" s="41">
        <v>3017585.82</v>
      </c>
      <c r="J330" s="40">
        <f t="shared" si="20"/>
        <v>15082960.859999999</v>
      </c>
      <c r="K330" s="44">
        <f t="shared" si="22"/>
        <v>2804.5669133506881</v>
      </c>
      <c r="L330" s="39">
        <v>12065375.039999999</v>
      </c>
      <c r="M330" s="41">
        <v>3017585.82</v>
      </c>
      <c r="N330" s="40">
        <f t="shared" si="21"/>
        <v>15082960.859999999</v>
      </c>
      <c r="O330" s="57" t="e">
        <f t="shared" si="23"/>
        <v>#DIV/0!</v>
      </c>
    </row>
    <row r="331" spans="1:15" ht="15.5">
      <c r="A331" s="27" t="s">
        <v>845</v>
      </c>
      <c r="B331" s="13" t="s">
        <v>330</v>
      </c>
      <c r="C331" s="13" t="s">
        <v>5</v>
      </c>
      <c r="D331" s="18" t="s">
        <v>330</v>
      </c>
      <c r="E331" s="14">
        <v>7.4999999999999997E-2</v>
      </c>
      <c r="F331" s="35">
        <v>2574</v>
      </c>
      <c r="G331" s="35"/>
      <c r="H331" s="39">
        <v>19116552.859999999</v>
      </c>
      <c r="I331" s="41">
        <v>2508667.35</v>
      </c>
      <c r="J331" s="40">
        <f t="shared" si="20"/>
        <v>21625220.210000001</v>
      </c>
      <c r="K331" s="44">
        <f t="shared" si="22"/>
        <v>8401.406452991454</v>
      </c>
      <c r="L331" s="39">
        <v>19116552.859999999</v>
      </c>
      <c r="M331" s="41">
        <v>2508667.35</v>
      </c>
      <c r="N331" s="40">
        <f t="shared" si="21"/>
        <v>21625220.210000001</v>
      </c>
      <c r="O331" s="57" t="e">
        <f t="shared" si="23"/>
        <v>#DIV/0!</v>
      </c>
    </row>
    <row r="332" spans="1:15" ht="15.5">
      <c r="A332" s="27" t="s">
        <v>846</v>
      </c>
      <c r="B332" s="13" t="s">
        <v>328</v>
      </c>
      <c r="C332" s="13" t="s">
        <v>5</v>
      </c>
      <c r="D332" s="18" t="s">
        <v>328</v>
      </c>
      <c r="E332" s="14">
        <v>0.129</v>
      </c>
      <c r="F332" s="35">
        <v>3336</v>
      </c>
      <c r="G332" s="35"/>
      <c r="H332" s="39">
        <v>6474529.5999999996</v>
      </c>
      <c r="I332" s="41">
        <v>2069124.96</v>
      </c>
      <c r="J332" s="40">
        <f t="shared" si="20"/>
        <v>8543654.5599999987</v>
      </c>
      <c r="K332" s="44">
        <f t="shared" si="22"/>
        <v>2561.0475299760187</v>
      </c>
      <c r="L332" s="39">
        <v>6474529.5999999996</v>
      </c>
      <c r="M332" s="41">
        <v>2069124.96</v>
      </c>
      <c r="N332" s="40">
        <f t="shared" si="21"/>
        <v>8543654.5599999987</v>
      </c>
      <c r="O332" s="57" t="e">
        <f t="shared" si="23"/>
        <v>#DIV/0!</v>
      </c>
    </row>
    <row r="333" spans="1:15" ht="15.5">
      <c r="A333" s="27" t="s">
        <v>847</v>
      </c>
      <c r="B333" s="13" t="s">
        <v>331</v>
      </c>
      <c r="C333" s="13" t="s">
        <v>5</v>
      </c>
      <c r="D333" s="18" t="s">
        <v>331</v>
      </c>
      <c r="E333" s="14">
        <v>0.13</v>
      </c>
      <c r="F333" s="35">
        <v>6797</v>
      </c>
      <c r="G333" s="35"/>
      <c r="H333" s="39">
        <v>11478175.15</v>
      </c>
      <c r="I333" s="41">
        <v>3541021.9</v>
      </c>
      <c r="J333" s="40">
        <f t="shared" si="20"/>
        <v>15019197.050000001</v>
      </c>
      <c r="K333" s="44">
        <f t="shared" si="22"/>
        <v>2209.6803074885979</v>
      </c>
      <c r="L333" s="39">
        <v>11478175.15</v>
      </c>
      <c r="M333" s="41">
        <v>3541021.9</v>
      </c>
      <c r="N333" s="40">
        <f t="shared" si="21"/>
        <v>15019197.050000001</v>
      </c>
      <c r="O333" s="57" t="e">
        <f t="shared" si="23"/>
        <v>#DIV/0!</v>
      </c>
    </row>
    <row r="334" spans="1:15" ht="15.5">
      <c r="A334" s="27" t="s">
        <v>848</v>
      </c>
      <c r="B334" s="13" t="s">
        <v>332</v>
      </c>
      <c r="C334" s="13" t="s">
        <v>5</v>
      </c>
      <c r="D334" s="18" t="s">
        <v>332</v>
      </c>
      <c r="E334" s="14">
        <v>0.157</v>
      </c>
      <c r="F334" s="35">
        <v>781</v>
      </c>
      <c r="G334" s="35"/>
      <c r="H334" s="39">
        <v>7448198.2300000004</v>
      </c>
      <c r="I334" s="41">
        <v>745857.93</v>
      </c>
      <c r="J334" s="40">
        <f t="shared" si="20"/>
        <v>8194056.1600000001</v>
      </c>
      <c r="K334" s="44">
        <f t="shared" si="22"/>
        <v>10491.749244558259</v>
      </c>
      <c r="L334" s="39">
        <v>7448198.2300000004</v>
      </c>
      <c r="M334" s="41">
        <v>745857.93</v>
      </c>
      <c r="N334" s="40">
        <f t="shared" si="21"/>
        <v>8194056.1600000001</v>
      </c>
      <c r="O334" s="57" t="e">
        <f t="shared" si="23"/>
        <v>#DIV/0!</v>
      </c>
    </row>
    <row r="335" spans="1:15" ht="15.5">
      <c r="A335" s="27" t="s">
        <v>849</v>
      </c>
      <c r="B335" s="13" t="s">
        <v>333</v>
      </c>
      <c r="C335" s="13" t="s">
        <v>5</v>
      </c>
      <c r="D335" s="18" t="s">
        <v>333</v>
      </c>
      <c r="E335" s="14">
        <v>5.2999999999999999E-2</v>
      </c>
      <c r="F335" s="35">
        <v>1399</v>
      </c>
      <c r="G335" s="35"/>
      <c r="H335" s="39">
        <v>5401025.0300000003</v>
      </c>
      <c r="I335" s="41">
        <v>907044.47</v>
      </c>
      <c r="J335" s="40">
        <f t="shared" si="20"/>
        <v>6308069.5</v>
      </c>
      <c r="K335" s="44">
        <f t="shared" si="22"/>
        <v>4508.9846318799146</v>
      </c>
      <c r="L335" s="39">
        <v>5401025.0300000003</v>
      </c>
      <c r="M335" s="41">
        <v>907044.47</v>
      </c>
      <c r="N335" s="40">
        <f t="shared" si="21"/>
        <v>6308069.5</v>
      </c>
      <c r="O335" s="57" t="e">
        <f t="shared" si="23"/>
        <v>#DIV/0!</v>
      </c>
    </row>
    <row r="336" spans="1:15" ht="15.5">
      <c r="A336" s="27" t="s">
        <v>850</v>
      </c>
      <c r="B336" s="13" t="s">
        <v>334</v>
      </c>
      <c r="C336" s="13" t="s">
        <v>5</v>
      </c>
      <c r="D336" s="18" t="s">
        <v>334</v>
      </c>
      <c r="E336" s="14">
        <v>6.7000000000000004E-2</v>
      </c>
      <c r="F336" s="35">
        <v>9544</v>
      </c>
      <c r="G336" s="35"/>
      <c r="H336" s="39">
        <v>16449005.91</v>
      </c>
      <c r="I336" s="41">
        <v>5569682.7300000004</v>
      </c>
      <c r="J336" s="40">
        <f t="shared" si="20"/>
        <v>22018688.640000001</v>
      </c>
      <c r="K336" s="44">
        <f t="shared" si="22"/>
        <v>2307.0713160100586</v>
      </c>
      <c r="L336" s="39">
        <v>16449005.91</v>
      </c>
      <c r="M336" s="41">
        <v>5569682.7300000004</v>
      </c>
      <c r="N336" s="40">
        <f t="shared" si="21"/>
        <v>22018688.640000001</v>
      </c>
      <c r="O336" s="57" t="e">
        <f t="shared" si="23"/>
        <v>#DIV/0!</v>
      </c>
    </row>
    <row r="337" spans="1:15" ht="15.5">
      <c r="A337" s="27" t="s">
        <v>851</v>
      </c>
      <c r="B337" s="13" t="s">
        <v>329</v>
      </c>
      <c r="C337" s="13" t="s">
        <v>5</v>
      </c>
      <c r="D337" s="18" t="s">
        <v>329</v>
      </c>
      <c r="E337" s="14">
        <v>6.5000000000000002E-2</v>
      </c>
      <c r="F337" s="35">
        <v>3848</v>
      </c>
      <c r="G337" s="35"/>
      <c r="H337" s="39">
        <v>14343971.949999999</v>
      </c>
      <c r="I337" s="41">
        <v>2530241.5</v>
      </c>
      <c r="J337" s="40">
        <f t="shared" si="20"/>
        <v>16874213.449999999</v>
      </c>
      <c r="K337" s="44">
        <f t="shared" si="22"/>
        <v>4385.190605509355</v>
      </c>
      <c r="L337" s="39">
        <v>14343971.949999999</v>
      </c>
      <c r="M337" s="41">
        <v>2530241.5</v>
      </c>
      <c r="N337" s="40">
        <f t="shared" si="21"/>
        <v>16874213.449999999</v>
      </c>
      <c r="O337" s="57" t="e">
        <f t="shared" si="23"/>
        <v>#DIV/0!</v>
      </c>
    </row>
    <row r="338" spans="1:15" ht="15.5">
      <c r="A338" s="27" t="s">
        <v>852</v>
      </c>
      <c r="B338" s="13" t="s">
        <v>335</v>
      </c>
      <c r="C338" s="13" t="s">
        <v>5</v>
      </c>
      <c r="D338" s="18" t="s">
        <v>335</v>
      </c>
      <c r="E338" s="14">
        <v>0.17600000000000002</v>
      </c>
      <c r="F338" s="35">
        <v>1467</v>
      </c>
      <c r="G338" s="35"/>
      <c r="H338" s="39">
        <v>2906217.76</v>
      </c>
      <c r="I338" s="41">
        <v>871071.98</v>
      </c>
      <c r="J338" s="40">
        <f t="shared" si="20"/>
        <v>3777289.7399999998</v>
      </c>
      <c r="K338" s="44">
        <f t="shared" si="22"/>
        <v>2574.8396319018402</v>
      </c>
      <c r="L338" s="39">
        <v>2906217.76</v>
      </c>
      <c r="M338" s="41">
        <v>871071.98</v>
      </c>
      <c r="N338" s="40">
        <f t="shared" si="21"/>
        <v>3777289.7399999998</v>
      </c>
      <c r="O338" s="57" t="e">
        <f t="shared" si="23"/>
        <v>#DIV/0!</v>
      </c>
    </row>
    <row r="339" spans="1:15" ht="15.5">
      <c r="A339" s="27" t="s">
        <v>853</v>
      </c>
      <c r="B339" s="13" t="s">
        <v>336</v>
      </c>
      <c r="C339" s="13" t="s">
        <v>5</v>
      </c>
      <c r="D339" s="18" t="s">
        <v>336</v>
      </c>
      <c r="E339" s="14">
        <v>4.9000000000000002E-2</v>
      </c>
      <c r="F339" s="35">
        <v>5119</v>
      </c>
      <c r="G339" s="35"/>
      <c r="H339" s="39">
        <v>6664783.3600000003</v>
      </c>
      <c r="I339" s="41">
        <v>2449759.09</v>
      </c>
      <c r="J339" s="40">
        <f t="shared" si="20"/>
        <v>9114542.4499999993</v>
      </c>
      <c r="K339" s="44">
        <f t="shared" si="22"/>
        <v>1780.5318323891383</v>
      </c>
      <c r="L339" s="39">
        <v>6664783.3600000003</v>
      </c>
      <c r="M339" s="41">
        <v>2449759.09</v>
      </c>
      <c r="N339" s="40">
        <f t="shared" si="21"/>
        <v>9114542.4499999993</v>
      </c>
      <c r="O339" s="57" t="e">
        <f t="shared" si="23"/>
        <v>#DIV/0!</v>
      </c>
    </row>
    <row r="340" spans="1:15" ht="15.5">
      <c r="A340" s="27" t="s">
        <v>854</v>
      </c>
      <c r="B340" s="13" t="s">
        <v>337</v>
      </c>
      <c r="C340" s="13" t="s">
        <v>5</v>
      </c>
      <c r="D340" s="18" t="s">
        <v>337</v>
      </c>
      <c r="E340" s="14">
        <v>2.2000000000000002E-2</v>
      </c>
      <c r="F340" s="35">
        <v>3933</v>
      </c>
      <c r="G340" s="35"/>
      <c r="H340" s="39">
        <v>5630078.5700000003</v>
      </c>
      <c r="I340" s="41">
        <v>1657823.27</v>
      </c>
      <c r="J340" s="40">
        <f t="shared" si="20"/>
        <v>7287901.8399999999</v>
      </c>
      <c r="K340" s="44">
        <f t="shared" si="22"/>
        <v>1853.0134350368676</v>
      </c>
      <c r="L340" s="39">
        <v>5630078.5700000003</v>
      </c>
      <c r="M340" s="41">
        <v>1657823.27</v>
      </c>
      <c r="N340" s="40">
        <f t="shared" si="21"/>
        <v>7287901.8399999999</v>
      </c>
      <c r="O340" s="57" t="e">
        <f t="shared" si="23"/>
        <v>#DIV/0!</v>
      </c>
    </row>
    <row r="341" spans="1:15" ht="15.5">
      <c r="A341" s="27" t="s">
        <v>855</v>
      </c>
      <c r="B341" s="13" t="s">
        <v>338</v>
      </c>
      <c r="C341" s="13" t="s">
        <v>5</v>
      </c>
      <c r="D341" s="18" t="s">
        <v>338</v>
      </c>
      <c r="E341" s="14">
        <v>0.32200000000000001</v>
      </c>
      <c r="F341" s="35">
        <v>124111</v>
      </c>
      <c r="G341" s="35"/>
      <c r="H341" s="39">
        <v>1158315894.1800001</v>
      </c>
      <c r="I341" s="41">
        <v>153920064.13999999</v>
      </c>
      <c r="J341" s="40">
        <f t="shared" si="20"/>
        <v>1312235958.3200002</v>
      </c>
      <c r="K341" s="44">
        <f t="shared" si="22"/>
        <v>10573.083435956523</v>
      </c>
      <c r="L341" s="39">
        <v>1158315894.1800001</v>
      </c>
      <c r="M341" s="41">
        <v>153920064.13999999</v>
      </c>
      <c r="N341" s="40">
        <f t="shared" si="21"/>
        <v>1312235958.3200002</v>
      </c>
      <c r="O341" s="57" t="e">
        <f t="shared" si="23"/>
        <v>#DIV/0!</v>
      </c>
    </row>
    <row r="342" spans="1:15" ht="15.5">
      <c r="A342" s="27" t="s">
        <v>856</v>
      </c>
      <c r="B342" s="13" t="s">
        <v>339</v>
      </c>
      <c r="C342" s="13" t="s">
        <v>5</v>
      </c>
      <c r="D342" s="18" t="s">
        <v>339</v>
      </c>
      <c r="E342" s="14">
        <v>0.14199999999999999</v>
      </c>
      <c r="F342" s="35">
        <v>1596</v>
      </c>
      <c r="G342" s="35"/>
      <c r="H342" s="39">
        <v>12010601.199999999</v>
      </c>
      <c r="I342" s="41">
        <v>1429896.25</v>
      </c>
      <c r="J342" s="40">
        <f t="shared" si="20"/>
        <v>13440497.449999999</v>
      </c>
      <c r="K342" s="44">
        <f t="shared" si="22"/>
        <v>8421.3643170426058</v>
      </c>
      <c r="L342" s="39">
        <v>12010601.199999999</v>
      </c>
      <c r="M342" s="41">
        <v>1429896.25</v>
      </c>
      <c r="N342" s="40">
        <f t="shared" si="21"/>
        <v>13440497.449999999</v>
      </c>
      <c r="O342" s="57" t="e">
        <f t="shared" si="23"/>
        <v>#DIV/0!</v>
      </c>
    </row>
    <row r="343" spans="1:15" ht="15.5">
      <c r="A343" s="27" t="s">
        <v>857</v>
      </c>
      <c r="B343" s="13" t="s">
        <v>340</v>
      </c>
      <c r="C343" s="13" t="s">
        <v>5</v>
      </c>
      <c r="D343" s="18" t="s">
        <v>340</v>
      </c>
      <c r="E343" s="14">
        <v>8.1000000000000003E-2</v>
      </c>
      <c r="F343" s="35">
        <v>4004</v>
      </c>
      <c r="G343" s="35"/>
      <c r="H343" s="39">
        <v>5117689.1500000004</v>
      </c>
      <c r="I343" s="41">
        <v>1627358.71</v>
      </c>
      <c r="J343" s="40">
        <f t="shared" si="20"/>
        <v>6745047.8600000003</v>
      </c>
      <c r="K343" s="44">
        <f t="shared" si="22"/>
        <v>1684.5773876123876</v>
      </c>
      <c r="L343" s="39">
        <v>5117689.1500000004</v>
      </c>
      <c r="M343" s="41">
        <v>1627358.71</v>
      </c>
      <c r="N343" s="40">
        <f t="shared" si="21"/>
        <v>6745047.8600000003</v>
      </c>
      <c r="O343" s="57" t="e">
        <f t="shared" si="23"/>
        <v>#DIV/0!</v>
      </c>
    </row>
    <row r="344" spans="1:15" ht="15.5">
      <c r="A344" s="27" t="s">
        <v>858</v>
      </c>
      <c r="B344" s="13" t="s">
        <v>341</v>
      </c>
      <c r="C344" s="13" t="s">
        <v>5</v>
      </c>
      <c r="D344" s="18" t="s">
        <v>341</v>
      </c>
      <c r="E344" s="14">
        <v>0.107</v>
      </c>
      <c r="F344" s="35">
        <v>1541</v>
      </c>
      <c r="G344" s="35"/>
      <c r="H344" s="39">
        <v>7017739.1100000003</v>
      </c>
      <c r="I344" s="41">
        <v>1076634.32</v>
      </c>
      <c r="J344" s="40">
        <f t="shared" si="20"/>
        <v>8094373.4300000006</v>
      </c>
      <c r="K344" s="44">
        <f t="shared" si="22"/>
        <v>5252.6758144062305</v>
      </c>
      <c r="L344" s="39">
        <v>7017739.1100000003</v>
      </c>
      <c r="M344" s="41">
        <v>1076634.32</v>
      </c>
      <c r="N344" s="40">
        <f t="shared" si="21"/>
        <v>8094373.4300000006</v>
      </c>
      <c r="O344" s="57" t="e">
        <f t="shared" si="23"/>
        <v>#DIV/0!</v>
      </c>
    </row>
    <row r="345" spans="1:15" ht="15.5">
      <c r="A345" s="27" t="s">
        <v>859</v>
      </c>
      <c r="B345" s="13" t="s">
        <v>342</v>
      </c>
      <c r="C345" s="13" t="s">
        <v>5</v>
      </c>
      <c r="D345" s="18" t="s">
        <v>342</v>
      </c>
      <c r="E345" s="14">
        <v>3.3000000000000002E-2</v>
      </c>
      <c r="F345" s="35">
        <v>4474</v>
      </c>
      <c r="G345" s="35"/>
      <c r="H345" s="39">
        <v>5455196.29</v>
      </c>
      <c r="I345" s="41">
        <v>1733890.68</v>
      </c>
      <c r="J345" s="40">
        <f t="shared" si="20"/>
        <v>7189086.9699999997</v>
      </c>
      <c r="K345" s="44">
        <f t="shared" si="22"/>
        <v>1606.8589561913277</v>
      </c>
      <c r="L345" s="39">
        <v>5455196.29</v>
      </c>
      <c r="M345" s="41">
        <v>1733890.68</v>
      </c>
      <c r="N345" s="40">
        <f t="shared" si="21"/>
        <v>7189086.9699999997</v>
      </c>
      <c r="O345" s="57" t="e">
        <f t="shared" si="23"/>
        <v>#DIV/0!</v>
      </c>
    </row>
    <row r="346" spans="1:15" ht="15.5">
      <c r="A346" s="27" t="s">
        <v>860</v>
      </c>
      <c r="B346" s="13" t="s">
        <v>343</v>
      </c>
      <c r="C346" s="13" t="s">
        <v>5</v>
      </c>
      <c r="D346" s="18" t="s">
        <v>343</v>
      </c>
      <c r="E346" s="14">
        <v>0.22500000000000001</v>
      </c>
      <c r="F346" s="35">
        <v>21407</v>
      </c>
      <c r="G346" s="35"/>
      <c r="H346" s="39">
        <v>163259732.33000001</v>
      </c>
      <c r="I346" s="41">
        <v>29039059.899999999</v>
      </c>
      <c r="J346" s="40">
        <f t="shared" si="20"/>
        <v>192298792.23000002</v>
      </c>
      <c r="K346" s="44">
        <f t="shared" si="22"/>
        <v>8982.9865104872242</v>
      </c>
      <c r="L346" s="39">
        <v>163259732.33000001</v>
      </c>
      <c r="M346" s="41">
        <v>29039059.899999999</v>
      </c>
      <c r="N346" s="40">
        <f t="shared" si="21"/>
        <v>192298792.23000002</v>
      </c>
      <c r="O346" s="57" t="e">
        <f t="shared" si="23"/>
        <v>#DIV/0!</v>
      </c>
    </row>
    <row r="347" spans="1:15" ht="15.5">
      <c r="A347" s="27" t="s">
        <v>861</v>
      </c>
      <c r="B347" s="13" t="s">
        <v>344</v>
      </c>
      <c r="C347" s="13" t="s">
        <v>5</v>
      </c>
      <c r="D347" s="18" t="s">
        <v>344</v>
      </c>
      <c r="E347" s="14">
        <v>0.17800000000000002</v>
      </c>
      <c r="F347" s="35">
        <v>3178</v>
      </c>
      <c r="G347" s="35"/>
      <c r="H347" s="39">
        <v>10126820.859999999</v>
      </c>
      <c r="I347" s="41">
        <v>1726070.41</v>
      </c>
      <c r="J347" s="40">
        <f t="shared" si="20"/>
        <v>11852891.27</v>
      </c>
      <c r="K347" s="44">
        <f t="shared" si="22"/>
        <v>3729.670003146633</v>
      </c>
      <c r="L347" s="39">
        <v>10126820.859999999</v>
      </c>
      <c r="M347" s="41">
        <v>1726070.41</v>
      </c>
      <c r="N347" s="40">
        <f t="shared" si="21"/>
        <v>11852891.27</v>
      </c>
      <c r="O347" s="57" t="e">
        <f t="shared" si="23"/>
        <v>#DIV/0!</v>
      </c>
    </row>
    <row r="348" spans="1:15" ht="15.5">
      <c r="A348" s="27" t="s">
        <v>862</v>
      </c>
      <c r="B348" s="13" t="s">
        <v>345</v>
      </c>
      <c r="C348" s="13" t="s">
        <v>5</v>
      </c>
      <c r="D348" s="18" t="s">
        <v>345</v>
      </c>
      <c r="E348" s="14">
        <v>0.105</v>
      </c>
      <c r="F348" s="35">
        <v>3792</v>
      </c>
      <c r="G348" s="35"/>
      <c r="H348" s="39">
        <v>22657576.640000001</v>
      </c>
      <c r="I348" s="41">
        <v>3600894.34</v>
      </c>
      <c r="J348" s="40">
        <f t="shared" si="20"/>
        <v>26258470.98</v>
      </c>
      <c r="K348" s="44">
        <f t="shared" si="22"/>
        <v>6924.7022626582284</v>
      </c>
      <c r="L348" s="39">
        <v>22657576.640000001</v>
      </c>
      <c r="M348" s="41">
        <v>3600894.34</v>
      </c>
      <c r="N348" s="40">
        <f t="shared" si="21"/>
        <v>26258470.98</v>
      </c>
      <c r="O348" s="57" t="e">
        <f t="shared" si="23"/>
        <v>#DIV/0!</v>
      </c>
    </row>
    <row r="349" spans="1:15" ht="15.5">
      <c r="A349" s="27" t="s">
        <v>863</v>
      </c>
      <c r="B349" s="13" t="s">
        <v>346</v>
      </c>
      <c r="C349" s="13" t="s">
        <v>5</v>
      </c>
      <c r="D349" s="18" t="s">
        <v>346</v>
      </c>
      <c r="E349" s="14">
        <v>5.0999999999999997E-2</v>
      </c>
      <c r="F349" s="35">
        <v>3537</v>
      </c>
      <c r="G349" s="35"/>
      <c r="H349" s="39">
        <v>13141926.77</v>
      </c>
      <c r="I349" s="41">
        <v>2550705.11</v>
      </c>
      <c r="J349" s="40">
        <f t="shared" si="20"/>
        <v>15692631.879999999</v>
      </c>
      <c r="K349" s="44">
        <f t="shared" si="22"/>
        <v>4436.7067797568561</v>
      </c>
      <c r="L349" s="39">
        <v>13141926.77</v>
      </c>
      <c r="M349" s="41">
        <v>2550705.11</v>
      </c>
      <c r="N349" s="40">
        <f t="shared" si="21"/>
        <v>15692631.879999999</v>
      </c>
      <c r="O349" s="57" t="e">
        <f t="shared" si="23"/>
        <v>#DIV/0!</v>
      </c>
    </row>
    <row r="350" spans="1:15" ht="15.5">
      <c r="A350" s="27" t="s">
        <v>864</v>
      </c>
      <c r="B350" s="13" t="s">
        <v>347</v>
      </c>
      <c r="C350" s="13" t="s">
        <v>5</v>
      </c>
      <c r="D350" s="18" t="s">
        <v>347</v>
      </c>
      <c r="E350" s="14">
        <v>0.19800000000000001</v>
      </c>
      <c r="F350" s="35">
        <v>8290</v>
      </c>
      <c r="G350" s="35"/>
      <c r="H350" s="39">
        <v>28305036.420000002</v>
      </c>
      <c r="I350" s="41">
        <v>6220844.96</v>
      </c>
      <c r="J350" s="40">
        <f t="shared" si="20"/>
        <v>34525881.380000003</v>
      </c>
      <c r="K350" s="44">
        <f t="shared" si="22"/>
        <v>4164.7625307599519</v>
      </c>
      <c r="L350" s="39">
        <v>28305036.420000002</v>
      </c>
      <c r="M350" s="41">
        <v>6220844.96</v>
      </c>
      <c r="N350" s="40">
        <f t="shared" si="21"/>
        <v>34525881.380000003</v>
      </c>
      <c r="O350" s="57" t="e">
        <f t="shared" si="23"/>
        <v>#DIV/0!</v>
      </c>
    </row>
    <row r="351" spans="1:15" ht="15.5">
      <c r="A351" s="27" t="s">
        <v>865</v>
      </c>
      <c r="B351" s="13" t="s">
        <v>348</v>
      </c>
      <c r="C351" s="13" t="s">
        <v>5</v>
      </c>
      <c r="D351" s="18" t="s">
        <v>348</v>
      </c>
      <c r="E351" s="14">
        <v>0.23800000000000002</v>
      </c>
      <c r="F351" s="35">
        <v>882</v>
      </c>
      <c r="G351" s="35"/>
      <c r="H351" s="39">
        <v>7415412.4400000004</v>
      </c>
      <c r="I351" s="41">
        <v>767759.87</v>
      </c>
      <c r="J351" s="40">
        <f t="shared" si="20"/>
        <v>8183172.3100000005</v>
      </c>
      <c r="K351" s="44">
        <f t="shared" si="22"/>
        <v>9277.9731405895691</v>
      </c>
      <c r="L351" s="39">
        <v>7415412.4400000004</v>
      </c>
      <c r="M351" s="41">
        <v>767759.87</v>
      </c>
      <c r="N351" s="40">
        <f t="shared" si="21"/>
        <v>8183172.3100000005</v>
      </c>
      <c r="O351" s="57" t="e">
        <f t="shared" si="23"/>
        <v>#DIV/0!</v>
      </c>
    </row>
    <row r="352" spans="1:15" ht="15.5">
      <c r="A352" s="27" t="s">
        <v>866</v>
      </c>
      <c r="B352" s="13" t="s">
        <v>349</v>
      </c>
      <c r="C352" s="13" t="s">
        <v>5</v>
      </c>
      <c r="D352" s="18" t="s">
        <v>349</v>
      </c>
      <c r="E352" s="14">
        <v>0.16399999999999998</v>
      </c>
      <c r="F352" s="35">
        <v>807</v>
      </c>
      <c r="G352" s="35"/>
      <c r="H352" s="39">
        <v>6781580.1200000001</v>
      </c>
      <c r="I352" s="41">
        <v>643994.81999999995</v>
      </c>
      <c r="J352" s="40">
        <f t="shared" si="20"/>
        <v>7425574.9400000004</v>
      </c>
      <c r="K352" s="44">
        <f t="shared" si="22"/>
        <v>9201.4559355638175</v>
      </c>
      <c r="L352" s="39">
        <v>6781580.1200000001</v>
      </c>
      <c r="M352" s="41">
        <v>643994.81999999995</v>
      </c>
      <c r="N352" s="40">
        <f t="shared" si="21"/>
        <v>7425574.9400000004</v>
      </c>
      <c r="O352" s="57" t="e">
        <f t="shared" si="23"/>
        <v>#DIV/0!</v>
      </c>
    </row>
    <row r="353" spans="1:15" ht="15.5">
      <c r="A353" s="27" t="s">
        <v>867</v>
      </c>
      <c r="B353" s="13" t="s">
        <v>350</v>
      </c>
      <c r="C353" s="13" t="s">
        <v>5</v>
      </c>
      <c r="D353" s="18" t="s">
        <v>350</v>
      </c>
      <c r="E353" s="14">
        <v>0.106</v>
      </c>
      <c r="F353" s="35">
        <v>3071</v>
      </c>
      <c r="G353" s="35"/>
      <c r="H353" s="39">
        <v>8523509.8399999999</v>
      </c>
      <c r="I353" s="41">
        <v>1937635.23</v>
      </c>
      <c r="J353" s="40">
        <f t="shared" si="20"/>
        <v>10461145.07</v>
      </c>
      <c r="K353" s="44">
        <f t="shared" si="22"/>
        <v>3406.4295245848257</v>
      </c>
      <c r="L353" s="39">
        <v>8523509.8399999999</v>
      </c>
      <c r="M353" s="41">
        <v>1937635.23</v>
      </c>
      <c r="N353" s="40">
        <f t="shared" si="21"/>
        <v>10461145.07</v>
      </c>
      <c r="O353" s="57" t="e">
        <f t="shared" si="23"/>
        <v>#DIV/0!</v>
      </c>
    </row>
    <row r="354" spans="1:15" ht="15.5">
      <c r="A354" s="27" t="s">
        <v>868</v>
      </c>
      <c r="B354" s="13" t="s">
        <v>351</v>
      </c>
      <c r="C354" s="13" t="s">
        <v>5</v>
      </c>
      <c r="D354" s="18" t="s">
        <v>351</v>
      </c>
      <c r="E354" s="14">
        <v>0.23300000000000001</v>
      </c>
      <c r="F354" s="35">
        <v>3237</v>
      </c>
      <c r="G354" s="35"/>
      <c r="H354" s="39">
        <v>12144111.52</v>
      </c>
      <c r="I354" s="41">
        <v>2437564.08</v>
      </c>
      <c r="J354" s="40">
        <f t="shared" si="20"/>
        <v>14581675.6</v>
      </c>
      <c r="K354" s="44">
        <f t="shared" si="22"/>
        <v>4504.6881680568422</v>
      </c>
      <c r="L354" s="39">
        <v>12144111.52</v>
      </c>
      <c r="M354" s="41">
        <v>2437564.08</v>
      </c>
      <c r="N354" s="40">
        <f t="shared" si="21"/>
        <v>14581675.6</v>
      </c>
      <c r="O354" s="57" t="e">
        <f t="shared" si="23"/>
        <v>#DIV/0!</v>
      </c>
    </row>
    <row r="355" spans="1:15" ht="15.5">
      <c r="A355" s="27" t="s">
        <v>869</v>
      </c>
      <c r="B355" s="13" t="s">
        <v>352</v>
      </c>
      <c r="C355" s="13" t="s">
        <v>5</v>
      </c>
      <c r="D355" s="18" t="s">
        <v>352</v>
      </c>
      <c r="E355" s="14">
        <v>0.16899999999999998</v>
      </c>
      <c r="F355" s="35">
        <v>2413</v>
      </c>
      <c r="G355" s="35"/>
      <c r="H355" s="39">
        <v>13751234.74</v>
      </c>
      <c r="I355" s="41">
        <v>1953665.58</v>
      </c>
      <c r="J355" s="40">
        <f t="shared" si="20"/>
        <v>15704900.32</v>
      </c>
      <c r="K355" s="44">
        <f t="shared" si="22"/>
        <v>6508.4543389970995</v>
      </c>
      <c r="L355" s="39">
        <v>13751234.74</v>
      </c>
      <c r="M355" s="41">
        <v>1953665.58</v>
      </c>
      <c r="N355" s="40">
        <f t="shared" si="21"/>
        <v>15704900.32</v>
      </c>
      <c r="O355" s="57" t="e">
        <f t="shared" si="23"/>
        <v>#DIV/0!</v>
      </c>
    </row>
    <row r="356" spans="1:15" ht="15.5">
      <c r="A356" s="27" t="s">
        <v>870</v>
      </c>
      <c r="B356" s="13" t="s">
        <v>353</v>
      </c>
      <c r="C356" s="13" t="s">
        <v>5</v>
      </c>
      <c r="D356" s="18" t="s">
        <v>353</v>
      </c>
      <c r="E356" s="14">
        <v>0.28999999999999998</v>
      </c>
      <c r="F356" s="35">
        <v>1876</v>
      </c>
      <c r="G356" s="35"/>
      <c r="H356" s="39">
        <v>15671284.34</v>
      </c>
      <c r="I356" s="41">
        <v>1899988.06</v>
      </c>
      <c r="J356" s="40">
        <f t="shared" si="20"/>
        <v>17571272.399999999</v>
      </c>
      <c r="K356" s="44">
        <f t="shared" si="22"/>
        <v>9366.3498933901919</v>
      </c>
      <c r="L356" s="39">
        <v>15671284.34</v>
      </c>
      <c r="M356" s="41">
        <v>1899988.06</v>
      </c>
      <c r="N356" s="40">
        <f t="shared" si="21"/>
        <v>17571272.399999999</v>
      </c>
      <c r="O356" s="57" t="e">
        <f t="shared" si="23"/>
        <v>#DIV/0!</v>
      </c>
    </row>
    <row r="357" spans="1:15" ht="15.5">
      <c r="A357" s="27" t="s">
        <v>871</v>
      </c>
      <c r="B357" s="13" t="s">
        <v>354</v>
      </c>
      <c r="C357" s="13" t="s">
        <v>5</v>
      </c>
      <c r="D357" s="18" t="s">
        <v>354</v>
      </c>
      <c r="E357" s="14">
        <v>0.18100000000000002</v>
      </c>
      <c r="F357" s="35">
        <v>839</v>
      </c>
      <c r="G357" s="35"/>
      <c r="H357" s="39">
        <v>9013116.75</v>
      </c>
      <c r="I357" s="41">
        <v>893110.07</v>
      </c>
      <c r="J357" s="40">
        <f t="shared" si="20"/>
        <v>9906226.8200000003</v>
      </c>
      <c r="K357" s="44">
        <f t="shared" si="22"/>
        <v>11807.183337306318</v>
      </c>
      <c r="L357" s="39">
        <v>9013116.75</v>
      </c>
      <c r="M357" s="41">
        <v>893110.07</v>
      </c>
      <c r="N357" s="40">
        <f t="shared" si="21"/>
        <v>9906226.8200000003</v>
      </c>
      <c r="O357" s="57" t="e">
        <f t="shared" si="23"/>
        <v>#DIV/0!</v>
      </c>
    </row>
    <row r="358" spans="1:15" ht="15.5">
      <c r="A358" s="27" t="s">
        <v>872</v>
      </c>
      <c r="B358" s="13" t="s">
        <v>355</v>
      </c>
      <c r="C358" s="13" t="s">
        <v>5</v>
      </c>
      <c r="D358" s="18" t="s">
        <v>355</v>
      </c>
      <c r="E358" s="14">
        <v>5.2000000000000005E-2</v>
      </c>
      <c r="F358" s="35">
        <v>1876</v>
      </c>
      <c r="G358" s="35"/>
      <c r="H358" s="39">
        <v>1527715.14</v>
      </c>
      <c r="I358" s="41">
        <v>832405.86</v>
      </c>
      <c r="J358" s="40">
        <f t="shared" si="20"/>
        <v>2360121</v>
      </c>
      <c r="K358" s="44">
        <f t="shared" si="22"/>
        <v>1258.0602345415778</v>
      </c>
      <c r="L358" s="39">
        <v>1527715.14</v>
      </c>
      <c r="M358" s="41">
        <v>832405.86</v>
      </c>
      <c r="N358" s="40">
        <f t="shared" si="21"/>
        <v>2360121</v>
      </c>
      <c r="O358" s="57" t="e">
        <f t="shared" si="23"/>
        <v>#DIV/0!</v>
      </c>
    </row>
    <row r="359" spans="1:15" ht="15.5">
      <c r="A359" s="27" t="s">
        <v>873</v>
      </c>
      <c r="B359" s="13" t="s">
        <v>356</v>
      </c>
      <c r="C359" s="13" t="s">
        <v>5</v>
      </c>
      <c r="D359" s="18" t="s">
        <v>356</v>
      </c>
      <c r="E359" s="14">
        <v>6.6000000000000003E-2</v>
      </c>
      <c r="F359" s="35">
        <v>4770</v>
      </c>
      <c r="G359" s="35"/>
      <c r="H359" s="39">
        <v>10543716.65</v>
      </c>
      <c r="I359" s="41">
        <v>2756743.26</v>
      </c>
      <c r="J359" s="40">
        <f t="shared" si="20"/>
        <v>13300459.91</v>
      </c>
      <c r="K359" s="44">
        <f t="shared" si="22"/>
        <v>2788.3563752620544</v>
      </c>
      <c r="L359" s="39">
        <v>10543716.65</v>
      </c>
      <c r="M359" s="41">
        <v>2756743.26</v>
      </c>
      <c r="N359" s="40">
        <f t="shared" si="21"/>
        <v>13300459.91</v>
      </c>
      <c r="O359" s="57" t="e">
        <f t="shared" si="23"/>
        <v>#DIV/0!</v>
      </c>
    </row>
    <row r="360" spans="1:15" ht="15.5">
      <c r="A360" s="27" t="s">
        <v>874</v>
      </c>
      <c r="B360" s="13" t="s">
        <v>357</v>
      </c>
      <c r="C360" s="13" t="s">
        <v>5</v>
      </c>
      <c r="D360" s="18" t="s">
        <v>357</v>
      </c>
      <c r="E360" s="14">
        <v>5.5E-2</v>
      </c>
      <c r="F360" s="35">
        <v>3624</v>
      </c>
      <c r="G360" s="35"/>
      <c r="H360" s="39">
        <v>2274903.27</v>
      </c>
      <c r="I360" s="41">
        <v>1295122.1499999999</v>
      </c>
      <c r="J360" s="40">
        <f t="shared" si="20"/>
        <v>3570025.42</v>
      </c>
      <c r="K360" s="44">
        <f t="shared" si="22"/>
        <v>985.10635209713018</v>
      </c>
      <c r="L360" s="39">
        <v>2274903.27</v>
      </c>
      <c r="M360" s="41">
        <v>1295122.1499999999</v>
      </c>
      <c r="N360" s="40">
        <f t="shared" si="21"/>
        <v>3570025.42</v>
      </c>
      <c r="O360" s="57" t="e">
        <f t="shared" si="23"/>
        <v>#DIV/0!</v>
      </c>
    </row>
    <row r="361" spans="1:15" ht="15.5">
      <c r="A361" s="27" t="s">
        <v>875</v>
      </c>
      <c r="B361" s="13" t="s">
        <v>358</v>
      </c>
      <c r="C361" s="13" t="s">
        <v>5</v>
      </c>
      <c r="D361" s="18" t="s">
        <v>358</v>
      </c>
      <c r="E361" s="14">
        <v>0.34100000000000003</v>
      </c>
      <c r="F361" s="35">
        <v>17659</v>
      </c>
      <c r="G361" s="35"/>
      <c r="H361" s="39">
        <v>145029294.81999999</v>
      </c>
      <c r="I361" s="41">
        <v>13152017.310000001</v>
      </c>
      <c r="J361" s="40">
        <f t="shared" si="20"/>
        <v>158181312.13</v>
      </c>
      <c r="K361" s="44">
        <f t="shared" si="22"/>
        <v>8957.5464142929941</v>
      </c>
      <c r="L361" s="39">
        <v>145029294.81999999</v>
      </c>
      <c r="M361" s="41">
        <v>13152017.310000001</v>
      </c>
      <c r="N361" s="40">
        <f t="shared" si="21"/>
        <v>158181312.13</v>
      </c>
      <c r="O361" s="57" t="e">
        <f t="shared" si="23"/>
        <v>#DIV/0!</v>
      </c>
    </row>
    <row r="362" spans="1:15" ht="15.5">
      <c r="A362" s="27" t="s">
        <v>876</v>
      </c>
      <c r="B362" s="13" t="s">
        <v>359</v>
      </c>
      <c r="C362" s="13" t="s">
        <v>5</v>
      </c>
      <c r="D362" s="18" t="s">
        <v>359</v>
      </c>
      <c r="E362" s="14">
        <v>0.10400000000000001</v>
      </c>
      <c r="F362" s="35">
        <v>4897</v>
      </c>
      <c r="G362" s="35"/>
      <c r="H362" s="39">
        <v>15573845.15</v>
      </c>
      <c r="I362" s="41">
        <v>3301761.09</v>
      </c>
      <c r="J362" s="40">
        <f t="shared" si="20"/>
        <v>18875606.240000002</v>
      </c>
      <c r="K362" s="44">
        <f t="shared" si="22"/>
        <v>3854.524451705126</v>
      </c>
      <c r="L362" s="39">
        <v>15573845.15</v>
      </c>
      <c r="M362" s="41">
        <v>3301761.09</v>
      </c>
      <c r="N362" s="40">
        <f t="shared" si="21"/>
        <v>18875606.240000002</v>
      </c>
      <c r="O362" s="57" t="e">
        <f t="shared" si="23"/>
        <v>#DIV/0!</v>
      </c>
    </row>
    <row r="363" spans="1:15" ht="15.5">
      <c r="A363" s="27" t="s">
        <v>877</v>
      </c>
      <c r="B363" s="13" t="s">
        <v>360</v>
      </c>
      <c r="C363" s="13" t="s">
        <v>5</v>
      </c>
      <c r="D363" s="18" t="s">
        <v>360</v>
      </c>
      <c r="E363" s="14">
        <v>0.127</v>
      </c>
      <c r="F363" s="35">
        <v>1028</v>
      </c>
      <c r="G363" s="35"/>
      <c r="H363" s="39">
        <v>8740041.9000000004</v>
      </c>
      <c r="I363" s="41">
        <v>922408.75</v>
      </c>
      <c r="J363" s="40">
        <f t="shared" si="20"/>
        <v>9662450.6500000004</v>
      </c>
      <c r="K363" s="44">
        <f t="shared" si="22"/>
        <v>9399.2710603112846</v>
      </c>
      <c r="L363" s="39">
        <v>8740041.9000000004</v>
      </c>
      <c r="M363" s="41">
        <v>922408.75</v>
      </c>
      <c r="N363" s="40">
        <f t="shared" si="21"/>
        <v>9662450.6500000004</v>
      </c>
      <c r="O363" s="57" t="e">
        <f t="shared" si="23"/>
        <v>#DIV/0!</v>
      </c>
    </row>
    <row r="364" spans="1:15" ht="15.5">
      <c r="A364" s="27" t="s">
        <v>878</v>
      </c>
      <c r="B364" s="13" t="s">
        <v>361</v>
      </c>
      <c r="C364" s="13" t="s">
        <v>5</v>
      </c>
      <c r="D364" s="18" t="s">
        <v>361</v>
      </c>
      <c r="E364" s="14">
        <v>0.14699999999999999</v>
      </c>
      <c r="F364" s="35">
        <v>977</v>
      </c>
      <c r="G364" s="35"/>
      <c r="H364" s="39">
        <v>8027745.1399999997</v>
      </c>
      <c r="I364" s="41">
        <v>1041954.05</v>
      </c>
      <c r="J364" s="40">
        <f t="shared" si="20"/>
        <v>9069699.1899999995</v>
      </c>
      <c r="K364" s="44">
        <f t="shared" si="22"/>
        <v>9283.2130910951892</v>
      </c>
      <c r="L364" s="39">
        <v>8027745.1399999997</v>
      </c>
      <c r="M364" s="41">
        <v>1041954.05</v>
      </c>
      <c r="N364" s="40">
        <f t="shared" si="21"/>
        <v>9069699.1899999995</v>
      </c>
      <c r="O364" s="57" t="e">
        <f t="shared" si="23"/>
        <v>#DIV/0!</v>
      </c>
    </row>
    <row r="365" spans="1:15" ht="15.5">
      <c r="A365" s="27" t="s">
        <v>879</v>
      </c>
      <c r="B365" s="13" t="s">
        <v>362</v>
      </c>
      <c r="C365" s="13" t="s">
        <v>5</v>
      </c>
      <c r="D365" s="18" t="s">
        <v>362</v>
      </c>
      <c r="E365" s="14">
        <v>0.10099999999999999</v>
      </c>
      <c r="F365" s="35">
        <v>1473</v>
      </c>
      <c r="G365" s="35"/>
      <c r="H365" s="39">
        <v>3409908.38</v>
      </c>
      <c r="I365" s="41">
        <v>779561.4</v>
      </c>
      <c r="J365" s="40">
        <f t="shared" si="20"/>
        <v>4189469.78</v>
      </c>
      <c r="K365" s="44">
        <f t="shared" si="22"/>
        <v>2844.1750033944331</v>
      </c>
      <c r="L365" s="39">
        <v>3409908.38</v>
      </c>
      <c r="M365" s="41">
        <v>779561.4</v>
      </c>
      <c r="N365" s="40">
        <f t="shared" si="21"/>
        <v>4189469.78</v>
      </c>
      <c r="O365" s="57" t="e">
        <f t="shared" si="23"/>
        <v>#DIV/0!</v>
      </c>
    </row>
    <row r="366" spans="1:15" ht="15.5">
      <c r="A366" s="27" t="s">
        <v>880</v>
      </c>
      <c r="B366" s="13" t="s">
        <v>363</v>
      </c>
      <c r="C366" s="13" t="s">
        <v>5</v>
      </c>
      <c r="D366" s="18" t="s">
        <v>363</v>
      </c>
      <c r="E366" s="14">
        <v>0.11900000000000001</v>
      </c>
      <c r="F366" s="35">
        <v>772</v>
      </c>
      <c r="G366" s="35"/>
      <c r="H366" s="39">
        <v>5194794.0999999996</v>
      </c>
      <c r="I366" s="41">
        <v>661494.15</v>
      </c>
      <c r="J366" s="40">
        <f t="shared" si="20"/>
        <v>5856288.25</v>
      </c>
      <c r="K366" s="44">
        <f t="shared" si="22"/>
        <v>7585.8656088082898</v>
      </c>
      <c r="L366" s="39">
        <v>5194794.0999999996</v>
      </c>
      <c r="M366" s="41">
        <v>661494.15</v>
      </c>
      <c r="N366" s="40">
        <f t="shared" si="21"/>
        <v>5856288.25</v>
      </c>
      <c r="O366" s="57" t="e">
        <f t="shared" si="23"/>
        <v>#DIV/0!</v>
      </c>
    </row>
    <row r="367" spans="1:15" ht="15.5">
      <c r="A367" s="27" t="s">
        <v>881</v>
      </c>
      <c r="B367" s="13" t="s">
        <v>364</v>
      </c>
      <c r="C367" s="13" t="s">
        <v>5</v>
      </c>
      <c r="D367" s="18" t="s">
        <v>364</v>
      </c>
      <c r="E367" s="14">
        <v>0.11</v>
      </c>
      <c r="F367" s="35">
        <v>5544</v>
      </c>
      <c r="G367" s="35"/>
      <c r="H367" s="39">
        <v>12386253.800000001</v>
      </c>
      <c r="I367" s="41">
        <v>3509301.92</v>
      </c>
      <c r="J367" s="40">
        <f t="shared" si="20"/>
        <v>15895555.720000001</v>
      </c>
      <c r="K367" s="44">
        <f t="shared" si="22"/>
        <v>2867.1637301587302</v>
      </c>
      <c r="L367" s="39">
        <v>12386253.800000001</v>
      </c>
      <c r="M367" s="41">
        <v>3509301.92</v>
      </c>
      <c r="N367" s="40">
        <f t="shared" si="21"/>
        <v>15895555.720000001</v>
      </c>
      <c r="O367" s="57" t="e">
        <f t="shared" si="23"/>
        <v>#DIV/0!</v>
      </c>
    </row>
    <row r="368" spans="1:15" ht="15.5">
      <c r="A368" s="27" t="s">
        <v>882</v>
      </c>
      <c r="B368" s="13" t="s">
        <v>365</v>
      </c>
      <c r="C368" s="13" t="s">
        <v>5</v>
      </c>
      <c r="D368" s="18" t="s">
        <v>365</v>
      </c>
      <c r="E368" s="14">
        <v>0.14400000000000002</v>
      </c>
      <c r="F368" s="35">
        <v>2695</v>
      </c>
      <c r="G368" s="35"/>
      <c r="H368" s="39">
        <v>13063326.92</v>
      </c>
      <c r="I368" s="41">
        <v>2160004.7999999998</v>
      </c>
      <c r="J368" s="40">
        <f t="shared" si="20"/>
        <v>15223331.719999999</v>
      </c>
      <c r="K368" s="44">
        <f t="shared" si="22"/>
        <v>5648.731621521335</v>
      </c>
      <c r="L368" s="39">
        <v>13063326.92</v>
      </c>
      <c r="M368" s="41">
        <v>2160004.7999999998</v>
      </c>
      <c r="N368" s="40">
        <f t="shared" si="21"/>
        <v>15223331.719999999</v>
      </c>
      <c r="O368" s="57" t="e">
        <f t="shared" si="23"/>
        <v>#DIV/0!</v>
      </c>
    </row>
    <row r="369" spans="1:15" ht="15.5">
      <c r="A369" s="27" t="s">
        <v>883</v>
      </c>
      <c r="B369" s="13" t="s">
        <v>366</v>
      </c>
      <c r="C369" s="13" t="s">
        <v>5</v>
      </c>
      <c r="D369" s="18" t="s">
        <v>366</v>
      </c>
      <c r="E369" s="14">
        <v>0.10800000000000001</v>
      </c>
      <c r="F369" s="35">
        <v>1368</v>
      </c>
      <c r="G369" s="35"/>
      <c r="H369" s="39">
        <v>5359004.2300000004</v>
      </c>
      <c r="I369" s="41">
        <v>1187559.22</v>
      </c>
      <c r="J369" s="40">
        <f t="shared" si="20"/>
        <v>6546563.4500000002</v>
      </c>
      <c r="K369" s="44">
        <f t="shared" si="22"/>
        <v>4785.4995979532168</v>
      </c>
      <c r="L369" s="39">
        <v>5359004.2300000004</v>
      </c>
      <c r="M369" s="41">
        <v>1187559.22</v>
      </c>
      <c r="N369" s="40">
        <f t="shared" si="21"/>
        <v>6546563.4500000002</v>
      </c>
      <c r="O369" s="57" t="e">
        <f t="shared" si="23"/>
        <v>#DIV/0!</v>
      </c>
    </row>
    <row r="370" spans="1:15" ht="15.5">
      <c r="A370" s="27" t="s">
        <v>884</v>
      </c>
      <c r="B370" s="13" t="s">
        <v>367</v>
      </c>
      <c r="C370" s="13" t="s">
        <v>5</v>
      </c>
      <c r="D370" s="18" t="s">
        <v>367</v>
      </c>
      <c r="E370" s="14">
        <v>0.21299999999999999</v>
      </c>
      <c r="F370" s="35">
        <v>1520</v>
      </c>
      <c r="G370" s="35"/>
      <c r="H370" s="39">
        <v>7984218.3499999996</v>
      </c>
      <c r="I370" s="41">
        <v>831324.71</v>
      </c>
      <c r="J370" s="40">
        <f t="shared" si="20"/>
        <v>8815543.0599999987</v>
      </c>
      <c r="K370" s="44">
        <f t="shared" si="22"/>
        <v>5799.6993815789465</v>
      </c>
      <c r="L370" s="39">
        <v>7984218.3499999996</v>
      </c>
      <c r="M370" s="41">
        <v>831324.71</v>
      </c>
      <c r="N370" s="40">
        <f t="shared" si="21"/>
        <v>8815543.0599999987</v>
      </c>
      <c r="O370" s="57" t="e">
        <f t="shared" si="23"/>
        <v>#DIV/0!</v>
      </c>
    </row>
    <row r="371" spans="1:15" ht="15.5">
      <c r="A371" s="27" t="s">
        <v>885</v>
      </c>
      <c r="B371" s="13" t="s">
        <v>368</v>
      </c>
      <c r="C371" s="13" t="s">
        <v>5</v>
      </c>
      <c r="D371" s="18" t="s">
        <v>368</v>
      </c>
      <c r="E371" s="14">
        <v>0.106</v>
      </c>
      <c r="F371" s="35">
        <v>906</v>
      </c>
      <c r="G371" s="35"/>
      <c r="H371" s="39">
        <v>3095545.38</v>
      </c>
      <c r="I371" s="41">
        <v>702906.33</v>
      </c>
      <c r="J371" s="40">
        <f t="shared" si="20"/>
        <v>3798451.71</v>
      </c>
      <c r="K371" s="44">
        <f t="shared" si="22"/>
        <v>4192.5515562913906</v>
      </c>
      <c r="L371" s="39">
        <v>3095545.38</v>
      </c>
      <c r="M371" s="41">
        <v>702906.33</v>
      </c>
      <c r="N371" s="40">
        <f t="shared" si="21"/>
        <v>3798451.71</v>
      </c>
      <c r="O371" s="57" t="e">
        <f t="shared" si="23"/>
        <v>#DIV/0!</v>
      </c>
    </row>
    <row r="372" spans="1:15" ht="15.5">
      <c r="A372" s="27" t="s">
        <v>886</v>
      </c>
      <c r="B372" s="13" t="s">
        <v>369</v>
      </c>
      <c r="C372" s="13" t="s">
        <v>5</v>
      </c>
      <c r="D372" s="18" t="s">
        <v>369</v>
      </c>
      <c r="E372" s="14">
        <v>0.24299999999999999</v>
      </c>
      <c r="F372" s="35">
        <v>688</v>
      </c>
      <c r="G372" s="35"/>
      <c r="H372" s="39">
        <v>6423729.2199999997</v>
      </c>
      <c r="I372" s="41">
        <v>809134.42</v>
      </c>
      <c r="J372" s="40">
        <f t="shared" si="20"/>
        <v>7232863.6399999997</v>
      </c>
      <c r="K372" s="44">
        <f t="shared" si="22"/>
        <v>10512.883197674419</v>
      </c>
      <c r="L372" s="39">
        <v>6423729.2199999997</v>
      </c>
      <c r="M372" s="41">
        <v>809134.42</v>
      </c>
      <c r="N372" s="40">
        <f t="shared" si="21"/>
        <v>7232863.6399999997</v>
      </c>
      <c r="O372" s="57" t="e">
        <f t="shared" si="23"/>
        <v>#DIV/0!</v>
      </c>
    </row>
    <row r="373" spans="1:15" ht="15.5">
      <c r="A373" s="27" t="s">
        <v>887</v>
      </c>
      <c r="B373" s="13" t="s">
        <v>370</v>
      </c>
      <c r="C373" s="13" t="s">
        <v>5</v>
      </c>
      <c r="D373" s="18" t="s">
        <v>370</v>
      </c>
      <c r="E373" s="14">
        <v>0.125</v>
      </c>
      <c r="F373" s="35">
        <v>664</v>
      </c>
      <c r="G373" s="35"/>
      <c r="H373" s="39">
        <v>3488194.71</v>
      </c>
      <c r="I373" s="41">
        <v>466560.56</v>
      </c>
      <c r="J373" s="40">
        <f t="shared" si="20"/>
        <v>3954755.27</v>
      </c>
      <c r="K373" s="44">
        <f t="shared" si="22"/>
        <v>5955.9567319277112</v>
      </c>
      <c r="L373" s="39">
        <v>3488194.71</v>
      </c>
      <c r="M373" s="41">
        <v>466560.56</v>
      </c>
      <c r="N373" s="40">
        <f t="shared" si="21"/>
        <v>3954755.27</v>
      </c>
      <c r="O373" s="57" t="e">
        <f t="shared" si="23"/>
        <v>#DIV/0!</v>
      </c>
    </row>
    <row r="374" spans="1:15" ht="15.5">
      <c r="A374" s="27" t="s">
        <v>888</v>
      </c>
      <c r="B374" s="13" t="s">
        <v>371</v>
      </c>
      <c r="C374" s="13" t="s">
        <v>5</v>
      </c>
      <c r="D374" s="18" t="s">
        <v>371</v>
      </c>
      <c r="E374" s="14">
        <v>3.7000000000000005E-2</v>
      </c>
      <c r="F374" s="35">
        <v>3944</v>
      </c>
      <c r="G374" s="35"/>
      <c r="H374" s="39">
        <v>3102192.38</v>
      </c>
      <c r="I374" s="41">
        <v>1819900.34</v>
      </c>
      <c r="J374" s="40">
        <f t="shared" si="20"/>
        <v>4922092.72</v>
      </c>
      <c r="K374" s="44">
        <f t="shared" si="22"/>
        <v>1247.995111561866</v>
      </c>
      <c r="L374" s="39">
        <v>3102192.38</v>
      </c>
      <c r="M374" s="41">
        <v>1819900.34</v>
      </c>
      <c r="N374" s="40">
        <f t="shared" si="21"/>
        <v>4922092.72</v>
      </c>
      <c r="O374" s="57" t="e">
        <f t="shared" si="23"/>
        <v>#DIV/0!</v>
      </c>
    </row>
    <row r="375" spans="1:15" ht="15.5">
      <c r="A375" s="27" t="s">
        <v>889</v>
      </c>
      <c r="B375" s="13" t="s">
        <v>372</v>
      </c>
      <c r="C375" s="13" t="s">
        <v>5</v>
      </c>
      <c r="D375" s="18" t="s">
        <v>372</v>
      </c>
      <c r="E375" s="14">
        <v>0.16399999999999998</v>
      </c>
      <c r="F375" s="35">
        <v>511</v>
      </c>
      <c r="G375" s="35"/>
      <c r="H375" s="39">
        <v>3437295.1</v>
      </c>
      <c r="I375" s="41">
        <v>645360.84</v>
      </c>
      <c r="J375" s="40">
        <f t="shared" si="20"/>
        <v>4082655.94</v>
      </c>
      <c r="K375" s="44">
        <f t="shared" si="22"/>
        <v>7989.5419569471624</v>
      </c>
      <c r="L375" s="39">
        <v>3437295.1</v>
      </c>
      <c r="M375" s="41">
        <v>645360.84</v>
      </c>
      <c r="N375" s="40">
        <f t="shared" si="21"/>
        <v>4082655.94</v>
      </c>
      <c r="O375" s="57" t="e">
        <f t="shared" si="23"/>
        <v>#DIV/0!</v>
      </c>
    </row>
    <row r="376" spans="1:15" ht="15.5">
      <c r="A376" s="27" t="s">
        <v>890</v>
      </c>
      <c r="B376" s="13" t="s">
        <v>373</v>
      </c>
      <c r="C376" s="13" t="s">
        <v>5</v>
      </c>
      <c r="D376" s="18" t="s">
        <v>373</v>
      </c>
      <c r="E376" s="14">
        <v>8.900000000000001E-2</v>
      </c>
      <c r="F376" s="35">
        <v>1909</v>
      </c>
      <c r="G376" s="35"/>
      <c r="H376" s="39">
        <v>6746721.8600000003</v>
      </c>
      <c r="I376" s="41">
        <v>1346818.19</v>
      </c>
      <c r="J376" s="40">
        <f t="shared" si="20"/>
        <v>8093540.0500000007</v>
      </c>
      <c r="K376" s="44">
        <f t="shared" si="22"/>
        <v>4239.6752488213724</v>
      </c>
      <c r="L376" s="39">
        <v>6746721.8600000003</v>
      </c>
      <c r="M376" s="41">
        <v>1346818.19</v>
      </c>
      <c r="N376" s="40">
        <f t="shared" si="21"/>
        <v>8093540.0500000007</v>
      </c>
      <c r="O376" s="57" t="e">
        <f t="shared" si="23"/>
        <v>#DIV/0!</v>
      </c>
    </row>
    <row r="377" spans="1:15" ht="15.5">
      <c r="A377" s="27" t="s">
        <v>891</v>
      </c>
      <c r="B377" s="13" t="s">
        <v>374</v>
      </c>
      <c r="C377" s="13" t="s">
        <v>5</v>
      </c>
      <c r="D377" s="18" t="s">
        <v>374</v>
      </c>
      <c r="E377" s="14">
        <v>0.183</v>
      </c>
      <c r="F377" s="35">
        <v>1530</v>
      </c>
      <c r="G377" s="35"/>
      <c r="H377" s="39">
        <v>2522537.04</v>
      </c>
      <c r="I377" s="41">
        <v>939713.05</v>
      </c>
      <c r="J377" s="40">
        <f t="shared" si="20"/>
        <v>3462250.09</v>
      </c>
      <c r="K377" s="44">
        <f t="shared" si="22"/>
        <v>2262.9085555555553</v>
      </c>
      <c r="L377" s="39">
        <v>2522537.04</v>
      </c>
      <c r="M377" s="41">
        <v>939713.05</v>
      </c>
      <c r="N377" s="40">
        <f t="shared" si="21"/>
        <v>3462250.09</v>
      </c>
      <c r="O377" s="57" t="e">
        <f t="shared" si="23"/>
        <v>#DIV/0!</v>
      </c>
    </row>
    <row r="378" spans="1:15" ht="15.5">
      <c r="A378" s="27" t="s">
        <v>892</v>
      </c>
      <c r="B378" s="13" t="s">
        <v>375</v>
      </c>
      <c r="C378" s="13" t="s">
        <v>5</v>
      </c>
      <c r="D378" s="18" t="s">
        <v>375</v>
      </c>
      <c r="E378" s="14">
        <v>0.43</v>
      </c>
      <c r="F378" s="35">
        <v>273</v>
      </c>
      <c r="G378" s="35"/>
      <c r="H378" s="39">
        <v>1977311.7</v>
      </c>
      <c r="I378" s="41">
        <v>236059.91</v>
      </c>
      <c r="J378" s="40">
        <f t="shared" si="20"/>
        <v>2213371.61</v>
      </c>
      <c r="K378" s="44">
        <f t="shared" si="22"/>
        <v>8107.5883150183145</v>
      </c>
      <c r="L378" s="39">
        <v>1977311.7</v>
      </c>
      <c r="M378" s="41">
        <v>236059.91</v>
      </c>
      <c r="N378" s="40">
        <f t="shared" si="21"/>
        <v>2213371.61</v>
      </c>
      <c r="O378" s="57" t="e">
        <f t="shared" si="23"/>
        <v>#DIV/0!</v>
      </c>
    </row>
    <row r="379" spans="1:15" ht="15.5">
      <c r="A379" s="27" t="s">
        <v>893</v>
      </c>
      <c r="B379" s="13" t="s">
        <v>376</v>
      </c>
      <c r="C379" s="13" t="s">
        <v>5</v>
      </c>
      <c r="D379" s="18" t="s">
        <v>376</v>
      </c>
      <c r="E379" s="14">
        <v>5.5E-2</v>
      </c>
      <c r="F379" s="35">
        <v>1970</v>
      </c>
      <c r="G379" s="35"/>
      <c r="H379" s="39">
        <v>3390415.21</v>
      </c>
      <c r="I379" s="41">
        <v>1026359.93</v>
      </c>
      <c r="J379" s="40">
        <f t="shared" si="20"/>
        <v>4416775.1399999997</v>
      </c>
      <c r="K379" s="44">
        <f t="shared" si="22"/>
        <v>2242.0178375634514</v>
      </c>
      <c r="L379" s="39">
        <v>3390415.21</v>
      </c>
      <c r="M379" s="41">
        <v>1026359.93</v>
      </c>
      <c r="N379" s="40">
        <f t="shared" si="21"/>
        <v>4416775.1399999997</v>
      </c>
      <c r="O379" s="57" t="e">
        <f t="shared" si="23"/>
        <v>#DIV/0!</v>
      </c>
    </row>
    <row r="380" spans="1:15" ht="15.5">
      <c r="A380" s="27" t="s">
        <v>894</v>
      </c>
      <c r="B380" s="13" t="s">
        <v>377</v>
      </c>
      <c r="C380" s="13" t="s">
        <v>5</v>
      </c>
      <c r="D380" s="18" t="s">
        <v>377</v>
      </c>
      <c r="E380" s="14">
        <v>0.188</v>
      </c>
      <c r="F380" s="35">
        <v>1004</v>
      </c>
      <c r="G380" s="35"/>
      <c r="H380" s="39">
        <v>6267847.8600000003</v>
      </c>
      <c r="I380" s="41">
        <v>876200.63</v>
      </c>
      <c r="J380" s="40">
        <f t="shared" si="20"/>
        <v>7144048.4900000002</v>
      </c>
      <c r="K380" s="44">
        <f t="shared" si="22"/>
        <v>7115.5861454183269</v>
      </c>
      <c r="L380" s="39">
        <v>6267847.8600000003</v>
      </c>
      <c r="M380" s="41">
        <v>876200.63</v>
      </c>
      <c r="N380" s="40">
        <f t="shared" si="21"/>
        <v>7144048.4900000002</v>
      </c>
      <c r="O380" s="57" t="e">
        <f t="shared" si="23"/>
        <v>#DIV/0!</v>
      </c>
    </row>
    <row r="381" spans="1:15" ht="15.5">
      <c r="A381" s="27" t="s">
        <v>895</v>
      </c>
      <c r="B381" s="13" t="s">
        <v>378</v>
      </c>
      <c r="C381" s="13" t="s">
        <v>5</v>
      </c>
      <c r="D381" s="18" t="s">
        <v>378</v>
      </c>
      <c r="E381" s="14">
        <v>9.6999999999999989E-2</v>
      </c>
      <c r="F381" s="35">
        <v>1160</v>
      </c>
      <c r="G381" s="35"/>
      <c r="H381" s="39">
        <v>6471882.3200000003</v>
      </c>
      <c r="I381" s="41">
        <v>849414.51</v>
      </c>
      <c r="J381" s="40">
        <f t="shared" si="20"/>
        <v>7321296.8300000001</v>
      </c>
      <c r="K381" s="44">
        <f t="shared" si="22"/>
        <v>6311.4627844827583</v>
      </c>
      <c r="L381" s="39">
        <v>6471882.3200000003</v>
      </c>
      <c r="M381" s="41">
        <v>849414.51</v>
      </c>
      <c r="N381" s="40">
        <f t="shared" si="21"/>
        <v>7321296.8300000001</v>
      </c>
      <c r="O381" s="57" t="e">
        <f t="shared" si="23"/>
        <v>#DIV/0!</v>
      </c>
    </row>
    <row r="382" spans="1:15" ht="15.5">
      <c r="A382" s="27" t="s">
        <v>896</v>
      </c>
      <c r="B382" s="13" t="s">
        <v>379</v>
      </c>
      <c r="C382" s="13" t="s">
        <v>5</v>
      </c>
      <c r="D382" s="18" t="s">
        <v>379</v>
      </c>
      <c r="E382" s="14">
        <v>7.6999999999999999E-2</v>
      </c>
      <c r="F382" s="35">
        <v>2080</v>
      </c>
      <c r="G382" s="35"/>
      <c r="H382" s="39">
        <v>2990359.18</v>
      </c>
      <c r="I382" s="41">
        <v>1021528.65</v>
      </c>
      <c r="J382" s="40">
        <f t="shared" si="20"/>
        <v>4011887.83</v>
      </c>
      <c r="K382" s="44">
        <f t="shared" si="22"/>
        <v>1928.7922259615384</v>
      </c>
      <c r="L382" s="39">
        <v>2990359.18</v>
      </c>
      <c r="M382" s="41">
        <v>1021528.65</v>
      </c>
      <c r="N382" s="40">
        <f t="shared" si="21"/>
        <v>4011887.83</v>
      </c>
      <c r="O382" s="57" t="e">
        <f t="shared" si="23"/>
        <v>#DIV/0!</v>
      </c>
    </row>
    <row r="383" spans="1:15" ht="15.5">
      <c r="A383" s="27" t="s">
        <v>897</v>
      </c>
      <c r="B383" s="13" t="s">
        <v>380</v>
      </c>
      <c r="C383" s="13" t="s">
        <v>5</v>
      </c>
      <c r="D383" s="18" t="s">
        <v>380</v>
      </c>
      <c r="E383" s="14">
        <v>0.27399999999999997</v>
      </c>
      <c r="F383" s="35">
        <v>9216</v>
      </c>
      <c r="G383" s="35"/>
      <c r="H383" s="39">
        <v>45796767.060000002</v>
      </c>
      <c r="I383" s="41">
        <v>6866081.9500000002</v>
      </c>
      <c r="J383" s="40">
        <f t="shared" si="20"/>
        <v>52662849.010000005</v>
      </c>
      <c r="K383" s="44">
        <f t="shared" si="22"/>
        <v>5714.2848318142369</v>
      </c>
      <c r="L383" s="39">
        <v>45796767.060000002</v>
      </c>
      <c r="M383" s="41">
        <v>6866081.9500000002</v>
      </c>
      <c r="N383" s="40">
        <f t="shared" si="21"/>
        <v>52662849.010000005</v>
      </c>
      <c r="O383" s="57" t="e">
        <f t="shared" si="23"/>
        <v>#DIV/0!</v>
      </c>
    </row>
    <row r="384" spans="1:15" ht="15.5">
      <c r="A384" s="27" t="s">
        <v>898</v>
      </c>
      <c r="B384" s="13" t="s">
        <v>381</v>
      </c>
      <c r="C384" s="13" t="s">
        <v>5</v>
      </c>
      <c r="D384" s="18" t="s">
        <v>381</v>
      </c>
      <c r="E384" s="14">
        <v>0.127</v>
      </c>
      <c r="F384" s="35">
        <v>2442</v>
      </c>
      <c r="G384" s="35"/>
      <c r="H384" s="39">
        <v>8015612.5099999998</v>
      </c>
      <c r="I384" s="41">
        <v>1552957.32</v>
      </c>
      <c r="J384" s="40">
        <f t="shared" si="20"/>
        <v>9568569.8300000001</v>
      </c>
      <c r="K384" s="44">
        <f t="shared" si="22"/>
        <v>3918.3332637182639</v>
      </c>
      <c r="L384" s="39">
        <v>8015612.5099999998</v>
      </c>
      <c r="M384" s="41">
        <v>1552957.32</v>
      </c>
      <c r="N384" s="40">
        <f t="shared" si="21"/>
        <v>9568569.8300000001</v>
      </c>
      <c r="O384" s="57" t="e">
        <f t="shared" si="23"/>
        <v>#DIV/0!</v>
      </c>
    </row>
    <row r="385" spans="1:15" ht="15.5">
      <c r="A385" s="27" t="s">
        <v>899</v>
      </c>
      <c r="B385" s="13" t="s">
        <v>382</v>
      </c>
      <c r="C385" s="13" t="s">
        <v>5</v>
      </c>
      <c r="D385" s="18" t="s">
        <v>382</v>
      </c>
      <c r="E385" s="14">
        <v>3.7000000000000005E-2</v>
      </c>
      <c r="F385" s="35">
        <v>7250</v>
      </c>
      <c r="G385" s="35"/>
      <c r="H385" s="39">
        <v>14298994.34</v>
      </c>
      <c r="I385" s="41">
        <v>3600918.59</v>
      </c>
      <c r="J385" s="40">
        <f t="shared" si="20"/>
        <v>17899912.93</v>
      </c>
      <c r="K385" s="44">
        <f t="shared" si="22"/>
        <v>2468.9535075862068</v>
      </c>
      <c r="L385" s="39">
        <v>14298994.34</v>
      </c>
      <c r="M385" s="41">
        <v>3600918.59</v>
      </c>
      <c r="N385" s="40">
        <f t="shared" si="21"/>
        <v>17899912.93</v>
      </c>
      <c r="O385" s="57" t="e">
        <f t="shared" si="23"/>
        <v>#DIV/0!</v>
      </c>
    </row>
    <row r="386" spans="1:15" ht="15.5">
      <c r="A386" s="27" t="s">
        <v>900</v>
      </c>
      <c r="B386" s="13" t="s">
        <v>383</v>
      </c>
      <c r="C386" s="13" t="s">
        <v>5</v>
      </c>
      <c r="D386" s="18" t="s">
        <v>383</v>
      </c>
      <c r="E386" s="14">
        <v>0.14800000000000002</v>
      </c>
      <c r="F386" s="35">
        <v>358</v>
      </c>
      <c r="G386" s="35"/>
      <c r="H386" s="39">
        <v>4033007.05</v>
      </c>
      <c r="I386" s="41">
        <v>379278.96</v>
      </c>
      <c r="J386" s="40">
        <f t="shared" si="20"/>
        <v>4412286.01</v>
      </c>
      <c r="K386" s="44">
        <f t="shared" si="22"/>
        <v>12324.821256983239</v>
      </c>
      <c r="L386" s="39">
        <v>4033007.05</v>
      </c>
      <c r="M386" s="41">
        <v>379278.96</v>
      </c>
      <c r="N386" s="40">
        <f t="shared" si="21"/>
        <v>4412286.01</v>
      </c>
      <c r="O386" s="57" t="e">
        <f t="shared" si="23"/>
        <v>#DIV/0!</v>
      </c>
    </row>
    <row r="387" spans="1:15" ht="15.5">
      <c r="A387" s="27" t="s">
        <v>901</v>
      </c>
      <c r="B387" s="13" t="s">
        <v>384</v>
      </c>
      <c r="C387" s="13" t="s">
        <v>5</v>
      </c>
      <c r="D387" s="18" t="s">
        <v>384</v>
      </c>
      <c r="E387" s="14">
        <v>7.8E-2</v>
      </c>
      <c r="F387" s="35">
        <v>3928</v>
      </c>
      <c r="G387" s="35"/>
      <c r="H387" s="39">
        <v>11688258.16</v>
      </c>
      <c r="I387" s="41">
        <v>3622203.14</v>
      </c>
      <c r="J387" s="40">
        <f t="shared" si="20"/>
        <v>15310461.300000001</v>
      </c>
      <c r="K387" s="44">
        <f t="shared" si="22"/>
        <v>3897.7752800407334</v>
      </c>
      <c r="L387" s="39">
        <v>11688258.16</v>
      </c>
      <c r="M387" s="41">
        <v>3622203.14</v>
      </c>
      <c r="N387" s="40">
        <f t="shared" si="21"/>
        <v>15310461.300000001</v>
      </c>
      <c r="O387" s="57" t="e">
        <f t="shared" si="23"/>
        <v>#DIV/0!</v>
      </c>
    </row>
    <row r="388" spans="1:15" ht="15.5">
      <c r="A388" s="27" t="s">
        <v>902</v>
      </c>
      <c r="B388" s="13" t="s">
        <v>385</v>
      </c>
      <c r="C388" s="13" t="s">
        <v>5</v>
      </c>
      <c r="D388" s="18" t="s">
        <v>385</v>
      </c>
      <c r="E388" s="14">
        <v>0.24</v>
      </c>
      <c r="F388" s="35">
        <v>2189</v>
      </c>
      <c r="G388" s="35"/>
      <c r="H388" s="39">
        <v>12738505.27</v>
      </c>
      <c r="I388" s="41">
        <v>1756135.95</v>
      </c>
      <c r="J388" s="40">
        <f t="shared" si="20"/>
        <v>14494641.219999999</v>
      </c>
      <c r="K388" s="44">
        <f t="shared" si="22"/>
        <v>6621.5811877569658</v>
      </c>
      <c r="L388" s="39">
        <v>12738505.27</v>
      </c>
      <c r="M388" s="41">
        <v>1756135.95</v>
      </c>
      <c r="N388" s="40">
        <f t="shared" si="21"/>
        <v>14494641.219999999</v>
      </c>
      <c r="O388" s="57" t="e">
        <f t="shared" si="23"/>
        <v>#DIV/0!</v>
      </c>
    </row>
    <row r="389" spans="1:15" ht="15.5">
      <c r="A389" s="27" t="s">
        <v>903</v>
      </c>
      <c r="B389" s="13" t="s">
        <v>386</v>
      </c>
      <c r="C389" s="13" t="s">
        <v>5</v>
      </c>
      <c r="D389" s="18" t="s">
        <v>386</v>
      </c>
      <c r="E389" s="14">
        <v>0.14899999999999999</v>
      </c>
      <c r="F389" s="35">
        <v>277</v>
      </c>
      <c r="G389" s="35"/>
      <c r="H389" s="39">
        <v>1597037.7</v>
      </c>
      <c r="I389" s="41">
        <v>238704.01</v>
      </c>
      <c r="J389" s="40">
        <f t="shared" si="20"/>
        <v>1835741.71</v>
      </c>
      <c r="K389" s="44">
        <f t="shared" si="22"/>
        <v>6627.2263898916963</v>
      </c>
      <c r="L389" s="39">
        <v>1597037.7</v>
      </c>
      <c r="M389" s="41">
        <v>238704.01</v>
      </c>
      <c r="N389" s="40">
        <f t="shared" si="21"/>
        <v>1835741.71</v>
      </c>
      <c r="O389" s="57" t="e">
        <f t="shared" si="23"/>
        <v>#DIV/0!</v>
      </c>
    </row>
    <row r="390" spans="1:15" ht="15.5">
      <c r="A390" s="27" t="s">
        <v>904</v>
      </c>
      <c r="B390" s="13" t="s">
        <v>387</v>
      </c>
      <c r="C390" s="13" t="s">
        <v>5</v>
      </c>
      <c r="D390" s="18" t="s">
        <v>387</v>
      </c>
      <c r="E390" s="14">
        <v>0.28000000000000003</v>
      </c>
      <c r="F390" s="35">
        <v>1895</v>
      </c>
      <c r="G390" s="35"/>
      <c r="H390" s="39">
        <v>15444730.77</v>
      </c>
      <c r="I390" s="41">
        <v>1791428.76</v>
      </c>
      <c r="J390" s="40">
        <f t="shared" si="20"/>
        <v>17236159.530000001</v>
      </c>
      <c r="K390" s="44">
        <f t="shared" si="22"/>
        <v>9095.5986965699212</v>
      </c>
      <c r="L390" s="39">
        <v>15444730.77</v>
      </c>
      <c r="M390" s="41">
        <v>1791428.76</v>
      </c>
      <c r="N390" s="40">
        <f t="shared" si="21"/>
        <v>17236159.530000001</v>
      </c>
      <c r="O390" s="57" t="e">
        <f t="shared" si="23"/>
        <v>#DIV/0!</v>
      </c>
    </row>
    <row r="391" spans="1:15" ht="15.5">
      <c r="A391" s="27" t="s">
        <v>905</v>
      </c>
      <c r="B391" s="13" t="s">
        <v>388</v>
      </c>
      <c r="C391" s="13" t="s">
        <v>5</v>
      </c>
      <c r="D391" s="18" t="s">
        <v>388</v>
      </c>
      <c r="E391" s="14">
        <v>0.13900000000000001</v>
      </c>
      <c r="F391" s="35">
        <v>1077</v>
      </c>
      <c r="G391" s="35"/>
      <c r="H391" s="39">
        <v>6456173.4100000001</v>
      </c>
      <c r="I391" s="41">
        <v>798906.02</v>
      </c>
      <c r="J391" s="40">
        <f t="shared" si="20"/>
        <v>7255079.4299999997</v>
      </c>
      <c r="K391" s="44">
        <f t="shared" si="22"/>
        <v>6736.378300835654</v>
      </c>
      <c r="L391" s="39">
        <v>6456173.4100000001</v>
      </c>
      <c r="M391" s="41">
        <v>798906.02</v>
      </c>
      <c r="N391" s="40">
        <f t="shared" si="21"/>
        <v>7255079.4299999997</v>
      </c>
      <c r="O391" s="57" t="e">
        <f t="shared" si="23"/>
        <v>#DIV/0!</v>
      </c>
    </row>
    <row r="392" spans="1:15" ht="15.5">
      <c r="A392" s="27" t="s">
        <v>906</v>
      </c>
      <c r="B392" s="13" t="s">
        <v>389</v>
      </c>
      <c r="C392" s="13" t="s">
        <v>5</v>
      </c>
      <c r="D392" s="18" t="s">
        <v>389</v>
      </c>
      <c r="E392" s="14">
        <v>0.29499999999999998</v>
      </c>
      <c r="F392" s="35">
        <v>1001</v>
      </c>
      <c r="G392" s="35"/>
      <c r="H392" s="39">
        <v>8116838.9299999997</v>
      </c>
      <c r="I392" s="41">
        <v>933279.35</v>
      </c>
      <c r="J392" s="40">
        <f t="shared" ref="J392:J455" si="24">SUM(H392:I392)</f>
        <v>9050118.2799999993</v>
      </c>
      <c r="K392" s="44">
        <f t="shared" si="22"/>
        <v>9041.0772027972016</v>
      </c>
      <c r="L392" s="39">
        <v>8116838.9299999997</v>
      </c>
      <c r="M392" s="41">
        <v>933279.35</v>
      </c>
      <c r="N392" s="40">
        <f t="shared" ref="N392:N455" si="25">SUM(L392:M392)</f>
        <v>9050118.2799999993</v>
      </c>
      <c r="O392" s="57" t="e">
        <f t="shared" si="23"/>
        <v>#DIV/0!</v>
      </c>
    </row>
    <row r="393" spans="1:15" ht="15.5">
      <c r="A393" s="27" t="s">
        <v>907</v>
      </c>
      <c r="B393" s="13" t="s">
        <v>390</v>
      </c>
      <c r="C393" s="13" t="s">
        <v>5</v>
      </c>
      <c r="D393" s="18" t="s">
        <v>390</v>
      </c>
      <c r="E393" s="14">
        <v>0.13500000000000001</v>
      </c>
      <c r="F393" s="35">
        <v>1065</v>
      </c>
      <c r="G393" s="35"/>
      <c r="H393" s="39">
        <v>7463325</v>
      </c>
      <c r="I393" s="41">
        <v>832371.76</v>
      </c>
      <c r="J393" s="40">
        <f t="shared" si="24"/>
        <v>8295696.7599999998</v>
      </c>
      <c r="K393" s="44">
        <f t="shared" ref="K393:K456" si="26">J393/F393</f>
        <v>7789.3866291079812</v>
      </c>
      <c r="L393" s="39">
        <v>7463325</v>
      </c>
      <c r="M393" s="41">
        <v>832371.76</v>
      </c>
      <c r="N393" s="40">
        <f t="shared" si="25"/>
        <v>8295696.7599999998</v>
      </c>
      <c r="O393" s="57" t="e">
        <f t="shared" ref="O393:O456" si="27">N393/G393</f>
        <v>#DIV/0!</v>
      </c>
    </row>
    <row r="394" spans="1:15" ht="15.5">
      <c r="A394" s="27" t="s">
        <v>908</v>
      </c>
      <c r="B394" s="13" t="s">
        <v>391</v>
      </c>
      <c r="C394" s="13" t="s">
        <v>5</v>
      </c>
      <c r="D394" s="18" t="s">
        <v>391</v>
      </c>
      <c r="E394" s="14">
        <v>0.193</v>
      </c>
      <c r="F394" s="35">
        <v>2838</v>
      </c>
      <c r="G394" s="35"/>
      <c r="H394" s="39">
        <v>13048743.359999999</v>
      </c>
      <c r="I394" s="41">
        <v>2090266.94</v>
      </c>
      <c r="J394" s="40">
        <f t="shared" si="24"/>
        <v>15139010.299999999</v>
      </c>
      <c r="K394" s="44">
        <f t="shared" si="26"/>
        <v>5334.3940451021845</v>
      </c>
      <c r="L394" s="39">
        <v>13048743.359999999</v>
      </c>
      <c r="M394" s="41">
        <v>2090266.94</v>
      </c>
      <c r="N394" s="40">
        <f t="shared" si="25"/>
        <v>15139010.299999999</v>
      </c>
      <c r="O394" s="57" t="e">
        <f t="shared" si="27"/>
        <v>#DIV/0!</v>
      </c>
    </row>
    <row r="395" spans="1:15" ht="15.5">
      <c r="A395" s="27" t="s">
        <v>909</v>
      </c>
      <c r="B395" s="13" t="s">
        <v>392</v>
      </c>
      <c r="C395" s="13" t="s">
        <v>5</v>
      </c>
      <c r="D395" s="18" t="s">
        <v>392</v>
      </c>
      <c r="E395" s="14">
        <v>0.122</v>
      </c>
      <c r="F395" s="35">
        <v>3314</v>
      </c>
      <c r="G395" s="35"/>
      <c r="H395" s="39">
        <v>9937640.6500000004</v>
      </c>
      <c r="I395" s="41">
        <v>1920738.42</v>
      </c>
      <c r="J395" s="40">
        <f t="shared" si="24"/>
        <v>11858379.07</v>
      </c>
      <c r="K395" s="44">
        <f t="shared" si="26"/>
        <v>3578.2676735063369</v>
      </c>
      <c r="L395" s="39">
        <v>9937640.6500000004</v>
      </c>
      <c r="M395" s="41">
        <v>1920738.42</v>
      </c>
      <c r="N395" s="40">
        <f t="shared" si="25"/>
        <v>11858379.07</v>
      </c>
      <c r="O395" s="57" t="e">
        <f t="shared" si="27"/>
        <v>#DIV/0!</v>
      </c>
    </row>
    <row r="396" spans="1:15" ht="15.5">
      <c r="A396" s="27" t="s">
        <v>910</v>
      </c>
      <c r="B396" s="13" t="s">
        <v>393</v>
      </c>
      <c r="C396" s="13" t="s">
        <v>5</v>
      </c>
      <c r="D396" s="18" t="s">
        <v>393</v>
      </c>
      <c r="E396" s="14">
        <v>0.09</v>
      </c>
      <c r="F396" s="35">
        <v>1852</v>
      </c>
      <c r="G396" s="35"/>
      <c r="H396" s="39">
        <v>8590762.3000000007</v>
      </c>
      <c r="I396" s="41">
        <v>1539722.29</v>
      </c>
      <c r="J396" s="40">
        <f t="shared" si="24"/>
        <v>10130484.59</v>
      </c>
      <c r="K396" s="44">
        <f t="shared" si="26"/>
        <v>5470.0240766738661</v>
      </c>
      <c r="L396" s="39">
        <v>8590762.3000000007</v>
      </c>
      <c r="M396" s="41">
        <v>1539722.29</v>
      </c>
      <c r="N396" s="40">
        <f t="shared" si="25"/>
        <v>10130484.59</v>
      </c>
      <c r="O396" s="57" t="e">
        <f t="shared" si="27"/>
        <v>#DIV/0!</v>
      </c>
    </row>
    <row r="397" spans="1:15" ht="15.5">
      <c r="A397" s="27" t="s">
        <v>911</v>
      </c>
      <c r="B397" s="13" t="s">
        <v>394</v>
      </c>
      <c r="C397" s="13" t="s">
        <v>5</v>
      </c>
      <c r="D397" s="18" t="s">
        <v>394</v>
      </c>
      <c r="E397" s="14">
        <v>0.21199999999999999</v>
      </c>
      <c r="F397" s="35">
        <v>760</v>
      </c>
      <c r="G397" s="35"/>
      <c r="H397" s="39">
        <v>6626689.5999999996</v>
      </c>
      <c r="I397" s="41">
        <v>705196.75</v>
      </c>
      <c r="J397" s="40">
        <f t="shared" si="24"/>
        <v>7331886.3499999996</v>
      </c>
      <c r="K397" s="44">
        <f t="shared" si="26"/>
        <v>9647.2188815789468</v>
      </c>
      <c r="L397" s="39">
        <v>6626689.5999999996</v>
      </c>
      <c r="M397" s="41">
        <v>705196.75</v>
      </c>
      <c r="N397" s="40">
        <f t="shared" si="25"/>
        <v>7331886.3499999996</v>
      </c>
      <c r="O397" s="57" t="e">
        <f t="shared" si="27"/>
        <v>#DIV/0!</v>
      </c>
    </row>
    <row r="398" spans="1:15" ht="15.5">
      <c r="A398" s="27" t="s">
        <v>912</v>
      </c>
      <c r="B398" s="13" t="s">
        <v>395</v>
      </c>
      <c r="C398" s="13" t="s">
        <v>5</v>
      </c>
      <c r="D398" s="18" t="s">
        <v>395</v>
      </c>
      <c r="E398" s="14">
        <v>0.24600000000000002</v>
      </c>
      <c r="F398" s="35">
        <v>3182</v>
      </c>
      <c r="G398" s="35"/>
      <c r="H398" s="39">
        <v>10334838.49</v>
      </c>
      <c r="I398" s="41">
        <v>2200551.96</v>
      </c>
      <c r="J398" s="40">
        <f t="shared" si="24"/>
        <v>12535390.449999999</v>
      </c>
      <c r="K398" s="44">
        <f t="shared" si="26"/>
        <v>3939.4690289126333</v>
      </c>
      <c r="L398" s="39">
        <v>10334838.49</v>
      </c>
      <c r="M398" s="41">
        <v>2200551.96</v>
      </c>
      <c r="N398" s="40">
        <f t="shared" si="25"/>
        <v>12535390.449999999</v>
      </c>
      <c r="O398" s="57" t="e">
        <f t="shared" si="27"/>
        <v>#DIV/0!</v>
      </c>
    </row>
    <row r="399" spans="1:15" ht="15.5">
      <c r="A399" s="27" t="s">
        <v>913</v>
      </c>
      <c r="B399" s="13" t="s">
        <v>396</v>
      </c>
      <c r="C399" s="13" t="s">
        <v>5</v>
      </c>
      <c r="D399" s="18" t="s">
        <v>396</v>
      </c>
      <c r="E399" s="14">
        <v>0.159</v>
      </c>
      <c r="F399" s="35">
        <v>1992</v>
      </c>
      <c r="G399" s="35"/>
      <c r="H399" s="39">
        <v>8294892.5800000001</v>
      </c>
      <c r="I399" s="41">
        <v>1545230.2</v>
      </c>
      <c r="J399" s="40">
        <f t="shared" si="24"/>
        <v>9840122.7799999993</v>
      </c>
      <c r="K399" s="44">
        <f t="shared" si="26"/>
        <v>4939.8206726907629</v>
      </c>
      <c r="L399" s="39">
        <v>8294892.5800000001</v>
      </c>
      <c r="M399" s="41">
        <v>1545230.2</v>
      </c>
      <c r="N399" s="40">
        <f t="shared" si="25"/>
        <v>9840122.7799999993</v>
      </c>
      <c r="O399" s="57" t="e">
        <f t="shared" si="27"/>
        <v>#DIV/0!</v>
      </c>
    </row>
    <row r="400" spans="1:15" ht="15.5">
      <c r="A400" s="27" t="s">
        <v>914</v>
      </c>
      <c r="B400" s="13" t="s">
        <v>397</v>
      </c>
      <c r="C400" s="13" t="s">
        <v>5</v>
      </c>
      <c r="D400" s="18" t="s">
        <v>397</v>
      </c>
      <c r="E400" s="14">
        <v>4.5999999999999999E-2</v>
      </c>
      <c r="F400" s="35">
        <v>6223</v>
      </c>
      <c r="G400" s="35"/>
      <c r="H400" s="39">
        <v>9808481.8000000007</v>
      </c>
      <c r="I400" s="41">
        <v>3276717.43</v>
      </c>
      <c r="J400" s="40">
        <f t="shared" si="24"/>
        <v>13085199.23</v>
      </c>
      <c r="K400" s="44">
        <f t="shared" si="26"/>
        <v>2102.7156082275433</v>
      </c>
      <c r="L400" s="39">
        <v>9808481.8000000007</v>
      </c>
      <c r="M400" s="41">
        <v>3276717.43</v>
      </c>
      <c r="N400" s="40">
        <f t="shared" si="25"/>
        <v>13085199.23</v>
      </c>
      <c r="O400" s="57" t="e">
        <f t="shared" si="27"/>
        <v>#DIV/0!</v>
      </c>
    </row>
    <row r="401" spans="1:15" ht="15.5">
      <c r="A401" s="27" t="s">
        <v>915</v>
      </c>
      <c r="B401" s="13" t="s">
        <v>398</v>
      </c>
      <c r="C401" s="13" t="s">
        <v>5</v>
      </c>
      <c r="D401" s="18" t="s">
        <v>398</v>
      </c>
      <c r="E401" s="14">
        <v>0.17199999999999999</v>
      </c>
      <c r="F401" s="35">
        <v>1451</v>
      </c>
      <c r="G401" s="35"/>
      <c r="H401" s="39">
        <v>9984444.8200000003</v>
      </c>
      <c r="I401" s="41">
        <v>1319318.27</v>
      </c>
      <c r="J401" s="40">
        <f t="shared" si="24"/>
        <v>11303763.09</v>
      </c>
      <c r="K401" s="44">
        <f t="shared" si="26"/>
        <v>7790.3260441075117</v>
      </c>
      <c r="L401" s="39">
        <v>9984444.8200000003</v>
      </c>
      <c r="M401" s="41">
        <v>1319318.27</v>
      </c>
      <c r="N401" s="40">
        <f t="shared" si="25"/>
        <v>11303763.09</v>
      </c>
      <c r="O401" s="57" t="e">
        <f t="shared" si="27"/>
        <v>#DIV/0!</v>
      </c>
    </row>
    <row r="402" spans="1:15" ht="15.5">
      <c r="A402" s="27" t="s">
        <v>916</v>
      </c>
      <c r="B402" s="13" t="s">
        <v>399</v>
      </c>
      <c r="C402" s="13" t="s">
        <v>5</v>
      </c>
      <c r="D402" s="18" t="s">
        <v>399</v>
      </c>
      <c r="E402" s="14">
        <v>6.0999999999999999E-2</v>
      </c>
      <c r="F402" s="35">
        <v>2050</v>
      </c>
      <c r="G402" s="35"/>
      <c r="H402" s="39">
        <v>7751670.5700000003</v>
      </c>
      <c r="I402" s="41">
        <v>1511271.89</v>
      </c>
      <c r="J402" s="40">
        <f t="shared" si="24"/>
        <v>9262942.4600000009</v>
      </c>
      <c r="K402" s="44">
        <f t="shared" si="26"/>
        <v>4518.5085170731709</v>
      </c>
      <c r="L402" s="39">
        <v>7751670.5700000003</v>
      </c>
      <c r="M402" s="41">
        <v>1511271.89</v>
      </c>
      <c r="N402" s="40">
        <f t="shared" si="25"/>
        <v>9262942.4600000009</v>
      </c>
      <c r="O402" s="57" t="e">
        <f t="shared" si="27"/>
        <v>#DIV/0!</v>
      </c>
    </row>
    <row r="403" spans="1:15" ht="15.5">
      <c r="A403" s="27" t="s">
        <v>917</v>
      </c>
      <c r="B403" s="13" t="s">
        <v>400</v>
      </c>
      <c r="C403" s="13" t="s">
        <v>5</v>
      </c>
      <c r="D403" s="18" t="s">
        <v>400</v>
      </c>
      <c r="E403" s="14">
        <v>6.4000000000000001E-2</v>
      </c>
      <c r="F403" s="35">
        <v>2356</v>
      </c>
      <c r="G403" s="35"/>
      <c r="H403" s="39">
        <v>9085944.6500000004</v>
      </c>
      <c r="I403" s="41">
        <v>1924009.22</v>
      </c>
      <c r="J403" s="40">
        <f t="shared" si="24"/>
        <v>11009953.870000001</v>
      </c>
      <c r="K403" s="44">
        <f t="shared" si="26"/>
        <v>4673.1552928692699</v>
      </c>
      <c r="L403" s="39">
        <v>9085944.6500000004</v>
      </c>
      <c r="M403" s="41">
        <v>1924009.22</v>
      </c>
      <c r="N403" s="40">
        <f t="shared" si="25"/>
        <v>11009953.870000001</v>
      </c>
      <c r="O403" s="57" t="e">
        <f t="shared" si="27"/>
        <v>#DIV/0!</v>
      </c>
    </row>
    <row r="404" spans="1:15" ht="15.5">
      <c r="A404" s="27" t="s">
        <v>918</v>
      </c>
      <c r="B404" s="13" t="s">
        <v>401</v>
      </c>
      <c r="C404" s="13" t="s">
        <v>5</v>
      </c>
      <c r="D404" s="18" t="s">
        <v>401</v>
      </c>
      <c r="E404" s="14">
        <v>3.5000000000000003E-2</v>
      </c>
      <c r="F404" s="35">
        <v>3437</v>
      </c>
      <c r="G404" s="35"/>
      <c r="H404" s="39">
        <v>3589838.88</v>
      </c>
      <c r="I404" s="41">
        <v>1057244.8799999999</v>
      </c>
      <c r="J404" s="40">
        <f t="shared" si="24"/>
        <v>4647083.76</v>
      </c>
      <c r="K404" s="44">
        <f t="shared" si="26"/>
        <v>1352.075577538551</v>
      </c>
      <c r="L404" s="39">
        <v>3589838.88</v>
      </c>
      <c r="M404" s="41">
        <v>1057244.8799999999</v>
      </c>
      <c r="N404" s="40">
        <f t="shared" si="25"/>
        <v>4647083.76</v>
      </c>
      <c r="O404" s="57" t="e">
        <f t="shared" si="27"/>
        <v>#DIV/0!</v>
      </c>
    </row>
    <row r="405" spans="1:15" ht="15.5">
      <c r="A405" s="27" t="s">
        <v>919</v>
      </c>
      <c r="B405" s="13" t="s">
        <v>402</v>
      </c>
      <c r="C405" s="13" t="s">
        <v>5</v>
      </c>
      <c r="D405" s="18" t="s">
        <v>402</v>
      </c>
      <c r="E405" s="14">
        <v>6.2E-2</v>
      </c>
      <c r="F405" s="35">
        <v>2037</v>
      </c>
      <c r="G405" s="35"/>
      <c r="H405" s="39">
        <v>4565310.41</v>
      </c>
      <c r="I405" s="41">
        <v>1043659.52</v>
      </c>
      <c r="J405" s="40">
        <f t="shared" si="24"/>
        <v>5608969.9299999997</v>
      </c>
      <c r="K405" s="44">
        <f t="shared" si="26"/>
        <v>2753.544393716249</v>
      </c>
      <c r="L405" s="39">
        <v>4565310.41</v>
      </c>
      <c r="M405" s="41">
        <v>1043659.52</v>
      </c>
      <c r="N405" s="40">
        <f t="shared" si="25"/>
        <v>5608969.9299999997</v>
      </c>
      <c r="O405" s="57" t="e">
        <f t="shared" si="27"/>
        <v>#DIV/0!</v>
      </c>
    </row>
    <row r="406" spans="1:15" ht="15.5">
      <c r="A406" s="27" t="s">
        <v>920</v>
      </c>
      <c r="B406" s="13" t="s">
        <v>403</v>
      </c>
      <c r="C406" s="13" t="s">
        <v>5</v>
      </c>
      <c r="D406" s="18" t="s">
        <v>403</v>
      </c>
      <c r="E406" s="14">
        <v>6.8000000000000005E-2</v>
      </c>
      <c r="F406" s="35">
        <v>1734</v>
      </c>
      <c r="G406" s="35"/>
      <c r="H406" s="39">
        <v>6499177.8600000003</v>
      </c>
      <c r="I406" s="41">
        <v>1302076.6200000001</v>
      </c>
      <c r="J406" s="40">
        <f t="shared" si="24"/>
        <v>7801254.4800000004</v>
      </c>
      <c r="K406" s="44">
        <f t="shared" si="26"/>
        <v>4498.9933564013845</v>
      </c>
      <c r="L406" s="39">
        <v>6499177.8600000003</v>
      </c>
      <c r="M406" s="41">
        <v>1302076.6200000001</v>
      </c>
      <c r="N406" s="40">
        <f t="shared" si="25"/>
        <v>7801254.4800000004</v>
      </c>
      <c r="O406" s="57" t="e">
        <f t="shared" si="27"/>
        <v>#DIV/0!</v>
      </c>
    </row>
    <row r="407" spans="1:15" ht="15.5">
      <c r="A407" s="27" t="s">
        <v>921</v>
      </c>
      <c r="B407" s="13" t="s">
        <v>404</v>
      </c>
      <c r="C407" s="13" t="s">
        <v>5</v>
      </c>
      <c r="D407" s="18" t="s">
        <v>404</v>
      </c>
      <c r="E407" s="14">
        <v>6.7000000000000004E-2</v>
      </c>
      <c r="F407" s="35">
        <v>952</v>
      </c>
      <c r="G407" s="35"/>
      <c r="H407" s="39">
        <v>10249842.73</v>
      </c>
      <c r="I407" s="41">
        <v>766202.35</v>
      </c>
      <c r="J407" s="40">
        <f t="shared" si="24"/>
        <v>11016045.08</v>
      </c>
      <c r="K407" s="44">
        <f t="shared" si="26"/>
        <v>11571.475924369748</v>
      </c>
      <c r="L407" s="39">
        <v>10249842.73</v>
      </c>
      <c r="M407" s="41">
        <v>766202.35</v>
      </c>
      <c r="N407" s="40">
        <f t="shared" si="25"/>
        <v>11016045.08</v>
      </c>
      <c r="O407" s="57" t="e">
        <f t="shared" si="27"/>
        <v>#DIV/0!</v>
      </c>
    </row>
    <row r="408" spans="1:15" ht="15.5">
      <c r="A408" s="27" t="s">
        <v>922</v>
      </c>
      <c r="B408" s="13" t="s">
        <v>405</v>
      </c>
      <c r="C408" s="13" t="s">
        <v>5</v>
      </c>
      <c r="D408" s="18" t="s">
        <v>405</v>
      </c>
      <c r="E408" s="14">
        <v>7.2000000000000008E-2</v>
      </c>
      <c r="F408" s="35">
        <v>4204</v>
      </c>
      <c r="G408" s="35"/>
      <c r="H408" s="39">
        <v>10687354.390000001</v>
      </c>
      <c r="I408" s="41">
        <v>2245580.63</v>
      </c>
      <c r="J408" s="40">
        <f t="shared" si="24"/>
        <v>12932935.02</v>
      </c>
      <c r="K408" s="44">
        <f t="shared" si="26"/>
        <v>3076.3403948620362</v>
      </c>
      <c r="L408" s="39">
        <v>10687354.390000001</v>
      </c>
      <c r="M408" s="41">
        <v>2245580.63</v>
      </c>
      <c r="N408" s="40">
        <f t="shared" si="25"/>
        <v>12932935.02</v>
      </c>
      <c r="O408" s="57" t="e">
        <f t="shared" si="27"/>
        <v>#DIV/0!</v>
      </c>
    </row>
    <row r="409" spans="1:15" ht="15.5">
      <c r="A409" s="27" t="s">
        <v>923</v>
      </c>
      <c r="B409" s="13" t="s">
        <v>406</v>
      </c>
      <c r="C409" s="13" t="s">
        <v>5</v>
      </c>
      <c r="D409" s="18" t="s">
        <v>406</v>
      </c>
      <c r="E409" s="14">
        <v>0.14599999999999999</v>
      </c>
      <c r="F409" s="35">
        <v>1230</v>
      </c>
      <c r="G409" s="35"/>
      <c r="H409" s="39">
        <v>6154306.3899999997</v>
      </c>
      <c r="I409" s="41">
        <v>873466.9</v>
      </c>
      <c r="J409" s="40">
        <f t="shared" si="24"/>
        <v>7027773.29</v>
      </c>
      <c r="K409" s="44">
        <f t="shared" si="26"/>
        <v>5713.6368211382114</v>
      </c>
      <c r="L409" s="39">
        <v>6154306.3899999997</v>
      </c>
      <c r="M409" s="41">
        <v>873466.9</v>
      </c>
      <c r="N409" s="40">
        <f t="shared" si="25"/>
        <v>7027773.29</v>
      </c>
      <c r="O409" s="57" t="e">
        <f t="shared" si="27"/>
        <v>#DIV/0!</v>
      </c>
    </row>
    <row r="410" spans="1:15" ht="15.5">
      <c r="A410" s="27" t="s">
        <v>924</v>
      </c>
      <c r="B410" s="13" t="s">
        <v>407</v>
      </c>
      <c r="C410" s="13" t="s">
        <v>5</v>
      </c>
      <c r="D410" s="18" t="s">
        <v>407</v>
      </c>
      <c r="E410" s="14">
        <v>0.22399999999999998</v>
      </c>
      <c r="F410" s="35">
        <v>4181</v>
      </c>
      <c r="G410" s="35"/>
      <c r="H410" s="39">
        <v>17441900.5</v>
      </c>
      <c r="I410" s="41">
        <v>3080435.76</v>
      </c>
      <c r="J410" s="40">
        <f t="shared" si="24"/>
        <v>20522336.259999998</v>
      </c>
      <c r="K410" s="44">
        <f t="shared" si="26"/>
        <v>4908.4755465199705</v>
      </c>
      <c r="L410" s="39">
        <v>17441900.5</v>
      </c>
      <c r="M410" s="41">
        <v>3080435.76</v>
      </c>
      <c r="N410" s="40">
        <f t="shared" si="25"/>
        <v>20522336.259999998</v>
      </c>
      <c r="O410" s="57" t="e">
        <f t="shared" si="27"/>
        <v>#DIV/0!</v>
      </c>
    </row>
    <row r="411" spans="1:15" ht="15.5">
      <c r="A411" s="27" t="s">
        <v>925</v>
      </c>
      <c r="B411" s="13" t="s">
        <v>408</v>
      </c>
      <c r="C411" s="13" t="s">
        <v>5</v>
      </c>
      <c r="D411" s="18" t="s">
        <v>408</v>
      </c>
      <c r="E411" s="14">
        <v>0.222</v>
      </c>
      <c r="F411" s="35">
        <v>549</v>
      </c>
      <c r="G411" s="35"/>
      <c r="H411" s="39">
        <v>5116671.97</v>
      </c>
      <c r="I411" s="41">
        <v>588038.52</v>
      </c>
      <c r="J411" s="40">
        <f t="shared" si="24"/>
        <v>5704710.4900000002</v>
      </c>
      <c r="K411" s="44">
        <f t="shared" si="26"/>
        <v>10391.093788706739</v>
      </c>
      <c r="L411" s="39">
        <v>5116671.97</v>
      </c>
      <c r="M411" s="41">
        <v>588038.52</v>
      </c>
      <c r="N411" s="40">
        <f t="shared" si="25"/>
        <v>5704710.4900000002</v>
      </c>
      <c r="O411" s="57" t="e">
        <f t="shared" si="27"/>
        <v>#DIV/0!</v>
      </c>
    </row>
    <row r="412" spans="1:15" ht="15.5">
      <c r="A412" s="27" t="s">
        <v>926</v>
      </c>
      <c r="B412" s="13" t="s">
        <v>409</v>
      </c>
      <c r="C412" s="13" t="s">
        <v>5</v>
      </c>
      <c r="D412" s="18" t="s">
        <v>409</v>
      </c>
      <c r="E412" s="14">
        <v>0.1</v>
      </c>
      <c r="F412" s="35">
        <v>1255</v>
      </c>
      <c r="G412" s="35"/>
      <c r="H412" s="39">
        <v>4784903.34</v>
      </c>
      <c r="I412" s="41">
        <v>846869.68</v>
      </c>
      <c r="J412" s="40">
        <f t="shared" si="24"/>
        <v>5631773.0199999996</v>
      </c>
      <c r="K412" s="44">
        <f t="shared" si="26"/>
        <v>4487.468541832669</v>
      </c>
      <c r="L412" s="39">
        <v>4784903.34</v>
      </c>
      <c r="M412" s="41">
        <v>846869.68</v>
      </c>
      <c r="N412" s="40">
        <f t="shared" si="25"/>
        <v>5631773.0199999996</v>
      </c>
      <c r="O412" s="57" t="e">
        <f t="shared" si="27"/>
        <v>#DIV/0!</v>
      </c>
    </row>
    <row r="413" spans="1:15" ht="15.5">
      <c r="A413" s="27" t="s">
        <v>927</v>
      </c>
      <c r="B413" s="13" t="s">
        <v>410</v>
      </c>
      <c r="C413" s="13" t="s">
        <v>5</v>
      </c>
      <c r="D413" s="18" t="s">
        <v>410</v>
      </c>
      <c r="E413" s="14">
        <v>0.155</v>
      </c>
      <c r="F413" s="35">
        <v>683</v>
      </c>
      <c r="G413" s="35"/>
      <c r="H413" s="39">
        <v>4524868.5</v>
      </c>
      <c r="I413" s="41">
        <v>508353.28000000003</v>
      </c>
      <c r="J413" s="40">
        <f t="shared" si="24"/>
        <v>5033221.78</v>
      </c>
      <c r="K413" s="44">
        <f t="shared" si="26"/>
        <v>7369.2851830161062</v>
      </c>
      <c r="L413" s="39">
        <v>4524868.5</v>
      </c>
      <c r="M413" s="41">
        <v>508353.28000000003</v>
      </c>
      <c r="N413" s="40">
        <f t="shared" si="25"/>
        <v>5033221.78</v>
      </c>
      <c r="O413" s="57" t="e">
        <f t="shared" si="27"/>
        <v>#DIV/0!</v>
      </c>
    </row>
    <row r="414" spans="1:15" ht="15.5">
      <c r="A414" s="27" t="s">
        <v>928</v>
      </c>
      <c r="B414" s="13" t="s">
        <v>411</v>
      </c>
      <c r="C414" s="13" t="s">
        <v>5</v>
      </c>
      <c r="D414" s="18" t="s">
        <v>411</v>
      </c>
      <c r="E414" s="14">
        <v>0.11599999999999999</v>
      </c>
      <c r="F414" s="35">
        <v>1104</v>
      </c>
      <c r="G414" s="35"/>
      <c r="H414" s="39">
        <v>7022368.0899999999</v>
      </c>
      <c r="I414" s="41">
        <v>788762.46</v>
      </c>
      <c r="J414" s="40">
        <f t="shared" si="24"/>
        <v>7811130.5499999998</v>
      </c>
      <c r="K414" s="44">
        <f t="shared" si="26"/>
        <v>7075.2994112318838</v>
      </c>
      <c r="L414" s="39">
        <v>7022368.0899999999</v>
      </c>
      <c r="M414" s="41">
        <v>788762.46</v>
      </c>
      <c r="N414" s="40">
        <f t="shared" si="25"/>
        <v>7811130.5499999998</v>
      </c>
      <c r="O414" s="57" t="e">
        <f t="shared" si="27"/>
        <v>#DIV/0!</v>
      </c>
    </row>
    <row r="415" spans="1:15" ht="15.5">
      <c r="A415" s="27" t="s">
        <v>929</v>
      </c>
      <c r="B415" s="13" t="s">
        <v>412</v>
      </c>
      <c r="C415" s="13" t="s">
        <v>5</v>
      </c>
      <c r="D415" s="18" t="s">
        <v>412</v>
      </c>
      <c r="E415" s="14">
        <v>5.7000000000000002E-2</v>
      </c>
      <c r="F415" s="35">
        <v>3056</v>
      </c>
      <c r="G415" s="35"/>
      <c r="H415" s="39">
        <v>4752373.6399999997</v>
      </c>
      <c r="I415" s="41">
        <v>1212399.6399999999</v>
      </c>
      <c r="J415" s="40">
        <f t="shared" si="24"/>
        <v>5964773.2799999993</v>
      </c>
      <c r="K415" s="44">
        <f t="shared" si="26"/>
        <v>1951.8237172774866</v>
      </c>
      <c r="L415" s="39">
        <v>4752373.6399999997</v>
      </c>
      <c r="M415" s="41">
        <v>1212399.6399999999</v>
      </c>
      <c r="N415" s="40">
        <f t="shared" si="25"/>
        <v>5964773.2799999993</v>
      </c>
      <c r="O415" s="57" t="e">
        <f t="shared" si="27"/>
        <v>#DIV/0!</v>
      </c>
    </row>
    <row r="416" spans="1:15" ht="15.5">
      <c r="A416" s="27" t="s">
        <v>930</v>
      </c>
      <c r="B416" s="13" t="s">
        <v>413</v>
      </c>
      <c r="C416" s="13" t="s">
        <v>5</v>
      </c>
      <c r="D416" s="18" t="s">
        <v>413</v>
      </c>
      <c r="E416" s="14">
        <v>0.16399999999999998</v>
      </c>
      <c r="F416" s="35">
        <v>1731</v>
      </c>
      <c r="G416" s="35"/>
      <c r="H416" s="39">
        <v>8959661.1999999993</v>
      </c>
      <c r="I416" s="41">
        <v>1394386.53</v>
      </c>
      <c r="J416" s="40">
        <f t="shared" si="24"/>
        <v>10354047.729999999</v>
      </c>
      <c r="K416" s="44">
        <f t="shared" si="26"/>
        <v>5981.5411496244933</v>
      </c>
      <c r="L416" s="39">
        <v>8959661.1999999993</v>
      </c>
      <c r="M416" s="41">
        <v>1394386.53</v>
      </c>
      <c r="N416" s="40">
        <f t="shared" si="25"/>
        <v>10354047.729999999</v>
      </c>
      <c r="O416" s="57" t="e">
        <f t="shared" si="27"/>
        <v>#DIV/0!</v>
      </c>
    </row>
    <row r="417" spans="1:15" ht="15.5">
      <c r="A417" s="27" t="s">
        <v>931</v>
      </c>
      <c r="B417" s="13" t="s">
        <v>414</v>
      </c>
      <c r="C417" s="13" t="s">
        <v>5</v>
      </c>
      <c r="D417" s="18" t="s">
        <v>414</v>
      </c>
      <c r="E417" s="14">
        <v>6.8000000000000005E-2</v>
      </c>
      <c r="F417" s="35">
        <v>2851</v>
      </c>
      <c r="G417" s="35"/>
      <c r="H417" s="39">
        <v>8015192.0300000003</v>
      </c>
      <c r="I417" s="41">
        <v>1871765.64</v>
      </c>
      <c r="J417" s="40">
        <f t="shared" si="24"/>
        <v>9886957.6699999999</v>
      </c>
      <c r="K417" s="44">
        <f t="shared" si="26"/>
        <v>3467.8911504735179</v>
      </c>
      <c r="L417" s="39">
        <v>8015192.0300000003</v>
      </c>
      <c r="M417" s="41">
        <v>1871765.64</v>
      </c>
      <c r="N417" s="40">
        <f t="shared" si="25"/>
        <v>9886957.6699999999</v>
      </c>
      <c r="O417" s="57" t="e">
        <f t="shared" si="27"/>
        <v>#DIV/0!</v>
      </c>
    </row>
    <row r="418" spans="1:15" ht="15.5">
      <c r="A418" s="27" t="s">
        <v>932</v>
      </c>
      <c r="B418" s="13" t="s">
        <v>415</v>
      </c>
      <c r="C418" s="13" t="s">
        <v>5</v>
      </c>
      <c r="D418" s="18" t="s">
        <v>415</v>
      </c>
      <c r="E418" s="14">
        <v>0.14499999999999999</v>
      </c>
      <c r="F418" s="35">
        <v>1825</v>
      </c>
      <c r="G418" s="35"/>
      <c r="H418" s="39">
        <v>9750803.7100000009</v>
      </c>
      <c r="I418" s="41">
        <v>1463762.97</v>
      </c>
      <c r="J418" s="40">
        <f t="shared" si="24"/>
        <v>11214566.680000002</v>
      </c>
      <c r="K418" s="44">
        <f t="shared" si="26"/>
        <v>6144.9680438356172</v>
      </c>
      <c r="L418" s="39">
        <v>9750803.7100000009</v>
      </c>
      <c r="M418" s="41">
        <v>1463762.97</v>
      </c>
      <c r="N418" s="40">
        <f t="shared" si="25"/>
        <v>11214566.680000002</v>
      </c>
      <c r="O418" s="57" t="e">
        <f t="shared" si="27"/>
        <v>#DIV/0!</v>
      </c>
    </row>
    <row r="419" spans="1:15" ht="15.5">
      <c r="A419" s="27" t="s">
        <v>933</v>
      </c>
      <c r="B419" s="13" t="s">
        <v>416</v>
      </c>
      <c r="C419" s="13" t="s">
        <v>5</v>
      </c>
      <c r="D419" s="18" t="s">
        <v>416</v>
      </c>
      <c r="E419" s="14">
        <v>0.14300000000000002</v>
      </c>
      <c r="F419" s="35">
        <v>1685</v>
      </c>
      <c r="G419" s="35"/>
      <c r="H419" s="39">
        <v>7907560.4900000002</v>
      </c>
      <c r="I419" s="41">
        <v>1177087.94</v>
      </c>
      <c r="J419" s="40">
        <f t="shared" si="24"/>
        <v>9084648.4299999997</v>
      </c>
      <c r="K419" s="44">
        <f t="shared" si="26"/>
        <v>5391.4827477744802</v>
      </c>
      <c r="L419" s="39">
        <v>7907560.4900000002</v>
      </c>
      <c r="M419" s="41">
        <v>1177087.94</v>
      </c>
      <c r="N419" s="40">
        <f t="shared" si="25"/>
        <v>9084648.4299999997</v>
      </c>
      <c r="O419" s="57" t="e">
        <f t="shared" si="27"/>
        <v>#DIV/0!</v>
      </c>
    </row>
    <row r="420" spans="1:15" ht="15.5">
      <c r="A420" s="27" t="s">
        <v>934</v>
      </c>
      <c r="B420" s="13" t="s">
        <v>417</v>
      </c>
      <c r="C420" s="13" t="s">
        <v>5</v>
      </c>
      <c r="D420" s="18" t="s">
        <v>417</v>
      </c>
      <c r="E420" s="14">
        <v>8.5999999999999993E-2</v>
      </c>
      <c r="F420" s="35">
        <v>3793</v>
      </c>
      <c r="G420" s="35"/>
      <c r="H420" s="39">
        <v>11149695.99</v>
      </c>
      <c r="I420" s="41">
        <v>2371896.12</v>
      </c>
      <c r="J420" s="40">
        <f t="shared" si="24"/>
        <v>13521592.109999999</v>
      </c>
      <c r="K420" s="44">
        <f t="shared" si="26"/>
        <v>3564.8805984708674</v>
      </c>
      <c r="L420" s="39">
        <v>11149695.99</v>
      </c>
      <c r="M420" s="41">
        <v>2371896.12</v>
      </c>
      <c r="N420" s="40">
        <f t="shared" si="25"/>
        <v>13521592.109999999</v>
      </c>
      <c r="O420" s="57" t="e">
        <f t="shared" si="27"/>
        <v>#DIV/0!</v>
      </c>
    </row>
    <row r="421" spans="1:15" ht="15.5">
      <c r="A421" s="27" t="s">
        <v>935</v>
      </c>
      <c r="B421" s="13" t="s">
        <v>419</v>
      </c>
      <c r="C421" s="13" t="s">
        <v>5</v>
      </c>
      <c r="D421" s="18" t="s">
        <v>419</v>
      </c>
      <c r="E421" s="14">
        <v>0.04</v>
      </c>
      <c r="F421" s="35">
        <v>4276</v>
      </c>
      <c r="G421" s="35"/>
      <c r="H421" s="39">
        <v>3175004.22</v>
      </c>
      <c r="I421" s="41">
        <v>1814341.69</v>
      </c>
      <c r="J421" s="40">
        <f t="shared" si="24"/>
        <v>4989345.91</v>
      </c>
      <c r="K421" s="44">
        <f t="shared" si="26"/>
        <v>1166.8255168381665</v>
      </c>
      <c r="L421" s="39">
        <v>3175004.22</v>
      </c>
      <c r="M421" s="41">
        <v>1814341.69</v>
      </c>
      <c r="N421" s="40">
        <f t="shared" si="25"/>
        <v>4989345.91</v>
      </c>
      <c r="O421" s="57" t="e">
        <f t="shared" si="27"/>
        <v>#DIV/0!</v>
      </c>
    </row>
    <row r="422" spans="1:15" ht="15.5">
      <c r="A422" s="27" t="s">
        <v>936</v>
      </c>
      <c r="B422" s="13" t="s">
        <v>420</v>
      </c>
      <c r="C422" s="13" t="s">
        <v>5</v>
      </c>
      <c r="D422" s="18" t="s">
        <v>420</v>
      </c>
      <c r="E422" s="14">
        <v>3.7000000000000005E-2</v>
      </c>
      <c r="F422" s="35">
        <v>2555</v>
      </c>
      <c r="G422" s="35"/>
      <c r="H422" s="39">
        <v>1569550.55</v>
      </c>
      <c r="I422" s="41">
        <v>937170.72</v>
      </c>
      <c r="J422" s="40">
        <f t="shared" si="24"/>
        <v>2506721.27</v>
      </c>
      <c r="K422" s="44">
        <f t="shared" si="26"/>
        <v>981.10421526418793</v>
      </c>
      <c r="L422" s="39">
        <v>1569550.55</v>
      </c>
      <c r="M422" s="41">
        <v>937170.72</v>
      </c>
      <c r="N422" s="40">
        <f t="shared" si="25"/>
        <v>2506721.27</v>
      </c>
      <c r="O422" s="57" t="e">
        <f t="shared" si="27"/>
        <v>#DIV/0!</v>
      </c>
    </row>
    <row r="423" spans="1:15" ht="15.5">
      <c r="A423" s="27" t="s">
        <v>937</v>
      </c>
      <c r="B423" s="13" t="s">
        <v>418</v>
      </c>
      <c r="C423" s="13" t="s">
        <v>5</v>
      </c>
      <c r="D423" s="18" t="s">
        <v>418</v>
      </c>
      <c r="E423" s="14">
        <v>4.4000000000000004E-2</v>
      </c>
      <c r="F423" s="35">
        <v>7882</v>
      </c>
      <c r="G423" s="35"/>
      <c r="H423" s="39">
        <v>10086929.49</v>
      </c>
      <c r="I423" s="41">
        <v>2641755.0499999998</v>
      </c>
      <c r="J423" s="40">
        <f t="shared" si="24"/>
        <v>12728684.539999999</v>
      </c>
      <c r="K423" s="44">
        <f t="shared" si="26"/>
        <v>1614.9054224816036</v>
      </c>
      <c r="L423" s="39">
        <v>10086929.49</v>
      </c>
      <c r="M423" s="41">
        <v>2641755.0499999998</v>
      </c>
      <c r="N423" s="40">
        <f t="shared" si="25"/>
        <v>12728684.539999999</v>
      </c>
      <c r="O423" s="57" t="e">
        <f t="shared" si="27"/>
        <v>#DIV/0!</v>
      </c>
    </row>
    <row r="424" spans="1:15" ht="15.5">
      <c r="A424" s="27" t="s">
        <v>938</v>
      </c>
      <c r="B424" s="13" t="s">
        <v>421</v>
      </c>
      <c r="C424" s="13" t="s">
        <v>5</v>
      </c>
      <c r="D424" s="18" t="s">
        <v>421</v>
      </c>
      <c r="E424" s="14">
        <v>4.8000000000000001E-2</v>
      </c>
      <c r="F424" s="35">
        <v>6721</v>
      </c>
      <c r="G424" s="35"/>
      <c r="H424" s="39">
        <v>8406907.1999999993</v>
      </c>
      <c r="I424" s="41">
        <v>3358712.86</v>
      </c>
      <c r="J424" s="40">
        <f t="shared" si="24"/>
        <v>11765620.059999999</v>
      </c>
      <c r="K424" s="44">
        <f t="shared" si="26"/>
        <v>1750.5758160987946</v>
      </c>
      <c r="L424" s="39">
        <v>8406907.1999999993</v>
      </c>
      <c r="M424" s="41">
        <v>3358712.86</v>
      </c>
      <c r="N424" s="40">
        <f t="shared" si="25"/>
        <v>11765620.059999999</v>
      </c>
      <c r="O424" s="57" t="e">
        <f t="shared" si="27"/>
        <v>#DIV/0!</v>
      </c>
    </row>
    <row r="425" spans="1:15" ht="15.5">
      <c r="A425" s="27" t="s">
        <v>939</v>
      </c>
      <c r="B425" s="13" t="s">
        <v>422</v>
      </c>
      <c r="C425" s="13" t="s">
        <v>5</v>
      </c>
      <c r="D425" s="18" t="s">
        <v>422</v>
      </c>
      <c r="E425" s="14">
        <v>0.20899999999999999</v>
      </c>
      <c r="F425" s="35">
        <v>1305</v>
      </c>
      <c r="G425" s="35"/>
      <c r="H425" s="39">
        <v>9502142.6400000006</v>
      </c>
      <c r="I425" s="41">
        <v>1535014.45</v>
      </c>
      <c r="J425" s="40">
        <f t="shared" si="24"/>
        <v>11037157.09</v>
      </c>
      <c r="K425" s="44">
        <f t="shared" si="26"/>
        <v>8457.5916398467434</v>
      </c>
      <c r="L425" s="39">
        <v>9502142.6400000006</v>
      </c>
      <c r="M425" s="41">
        <v>1535014.45</v>
      </c>
      <c r="N425" s="40">
        <f t="shared" si="25"/>
        <v>11037157.09</v>
      </c>
      <c r="O425" s="57" t="e">
        <f t="shared" si="27"/>
        <v>#DIV/0!</v>
      </c>
    </row>
    <row r="426" spans="1:15" ht="15.5">
      <c r="A426" s="27" t="s">
        <v>940</v>
      </c>
      <c r="B426" s="13" t="s">
        <v>423</v>
      </c>
      <c r="C426" s="13" t="s">
        <v>5</v>
      </c>
      <c r="D426" s="18" t="s">
        <v>423</v>
      </c>
      <c r="E426" s="14">
        <v>0.31900000000000001</v>
      </c>
      <c r="F426" s="35">
        <v>1360</v>
      </c>
      <c r="G426" s="35"/>
      <c r="H426" s="39">
        <v>8730447</v>
      </c>
      <c r="I426" s="41">
        <v>1174093.53</v>
      </c>
      <c r="J426" s="40">
        <f t="shared" si="24"/>
        <v>9904540.5299999993</v>
      </c>
      <c r="K426" s="44">
        <f t="shared" si="26"/>
        <v>7282.7503897058823</v>
      </c>
      <c r="L426" s="39">
        <v>8730447</v>
      </c>
      <c r="M426" s="41">
        <v>1174093.53</v>
      </c>
      <c r="N426" s="40">
        <f t="shared" si="25"/>
        <v>9904540.5299999993</v>
      </c>
      <c r="O426" s="57" t="e">
        <f t="shared" si="27"/>
        <v>#DIV/0!</v>
      </c>
    </row>
    <row r="427" spans="1:15" ht="15.5">
      <c r="A427" s="27" t="s">
        <v>941</v>
      </c>
      <c r="B427" s="13" t="s">
        <v>424</v>
      </c>
      <c r="C427" s="13" t="s">
        <v>5</v>
      </c>
      <c r="D427" s="18" t="s">
        <v>424</v>
      </c>
      <c r="E427" s="14">
        <v>0.33600000000000002</v>
      </c>
      <c r="F427" s="35">
        <v>1168</v>
      </c>
      <c r="G427" s="35"/>
      <c r="H427" s="39">
        <v>10106605.880000001</v>
      </c>
      <c r="I427" s="41">
        <v>1347877.33</v>
      </c>
      <c r="J427" s="40">
        <f t="shared" si="24"/>
        <v>11454483.210000001</v>
      </c>
      <c r="K427" s="44">
        <f t="shared" si="26"/>
        <v>9806.9205565068496</v>
      </c>
      <c r="L427" s="39">
        <v>10106605.880000001</v>
      </c>
      <c r="M427" s="41">
        <v>1347877.33</v>
      </c>
      <c r="N427" s="40">
        <f t="shared" si="25"/>
        <v>11454483.210000001</v>
      </c>
      <c r="O427" s="57" t="e">
        <f t="shared" si="27"/>
        <v>#DIV/0!</v>
      </c>
    </row>
    <row r="428" spans="1:15" ht="15.5">
      <c r="A428" s="27" t="s">
        <v>942</v>
      </c>
      <c r="B428" s="13" t="s">
        <v>425</v>
      </c>
      <c r="C428" s="13" t="s">
        <v>5</v>
      </c>
      <c r="D428" s="18" t="s">
        <v>425</v>
      </c>
      <c r="E428" s="14">
        <v>0.14499999999999999</v>
      </c>
      <c r="F428" s="35">
        <v>4719</v>
      </c>
      <c r="G428" s="35"/>
      <c r="H428" s="39">
        <v>14828393.119999999</v>
      </c>
      <c r="I428" s="41">
        <v>3077621.83</v>
      </c>
      <c r="J428" s="40">
        <f t="shared" si="24"/>
        <v>17906014.949999999</v>
      </c>
      <c r="K428" s="44">
        <f t="shared" si="26"/>
        <v>3794.4511443102351</v>
      </c>
      <c r="L428" s="39">
        <v>14828393.119999999</v>
      </c>
      <c r="M428" s="41">
        <v>3077621.83</v>
      </c>
      <c r="N428" s="40">
        <f t="shared" si="25"/>
        <v>17906014.949999999</v>
      </c>
      <c r="O428" s="57" t="e">
        <f t="shared" si="27"/>
        <v>#DIV/0!</v>
      </c>
    </row>
    <row r="429" spans="1:15" ht="15.5">
      <c r="A429" s="27" t="s">
        <v>943</v>
      </c>
      <c r="B429" s="13" t="s">
        <v>426</v>
      </c>
      <c r="C429" s="13" t="s">
        <v>5</v>
      </c>
      <c r="D429" s="18" t="s">
        <v>426</v>
      </c>
      <c r="E429" s="14">
        <v>0.14000000000000001</v>
      </c>
      <c r="F429" s="35">
        <v>593</v>
      </c>
      <c r="G429" s="35"/>
      <c r="H429" s="39">
        <v>2807587.5</v>
      </c>
      <c r="I429" s="41">
        <v>422558.77</v>
      </c>
      <c r="J429" s="40">
        <f t="shared" si="24"/>
        <v>3230146.27</v>
      </c>
      <c r="K429" s="44">
        <f t="shared" si="26"/>
        <v>5447.126930860034</v>
      </c>
      <c r="L429" s="39">
        <v>2807587.5</v>
      </c>
      <c r="M429" s="41">
        <v>422558.77</v>
      </c>
      <c r="N429" s="40">
        <f t="shared" si="25"/>
        <v>3230146.27</v>
      </c>
      <c r="O429" s="57" t="e">
        <f t="shared" si="27"/>
        <v>#DIV/0!</v>
      </c>
    </row>
    <row r="430" spans="1:15" ht="15.5">
      <c r="A430" s="27" t="s">
        <v>944</v>
      </c>
      <c r="B430" s="13" t="s">
        <v>427</v>
      </c>
      <c r="C430" s="13" t="s">
        <v>5</v>
      </c>
      <c r="D430" s="18" t="s">
        <v>427</v>
      </c>
      <c r="E430" s="14">
        <v>0.22699999999999998</v>
      </c>
      <c r="F430" s="35">
        <v>789</v>
      </c>
      <c r="G430" s="35"/>
      <c r="H430" s="39">
        <v>6760756.8200000003</v>
      </c>
      <c r="I430" s="41">
        <v>1093733.26</v>
      </c>
      <c r="J430" s="40">
        <f t="shared" si="24"/>
        <v>7854490.0800000001</v>
      </c>
      <c r="K430" s="44">
        <f t="shared" si="26"/>
        <v>9954.9937642585555</v>
      </c>
      <c r="L430" s="39">
        <v>6760756.8200000003</v>
      </c>
      <c r="M430" s="41">
        <v>1093733.26</v>
      </c>
      <c r="N430" s="40">
        <f t="shared" si="25"/>
        <v>7854490.0800000001</v>
      </c>
      <c r="O430" s="57" t="e">
        <f t="shared" si="27"/>
        <v>#DIV/0!</v>
      </c>
    </row>
    <row r="431" spans="1:15" ht="15.5">
      <c r="A431" s="27" t="s">
        <v>945</v>
      </c>
      <c r="B431" s="13" t="s">
        <v>428</v>
      </c>
      <c r="C431" s="13" t="s">
        <v>5</v>
      </c>
      <c r="D431" s="18" t="s">
        <v>428</v>
      </c>
      <c r="E431" s="14">
        <v>0.13900000000000001</v>
      </c>
      <c r="F431" s="35">
        <v>2830</v>
      </c>
      <c r="G431" s="35"/>
      <c r="H431" s="39">
        <v>4191320.36</v>
      </c>
      <c r="I431" s="41">
        <v>1521608.66</v>
      </c>
      <c r="J431" s="40">
        <f t="shared" si="24"/>
        <v>5712929.0199999996</v>
      </c>
      <c r="K431" s="44">
        <f t="shared" si="26"/>
        <v>2018.7028339222613</v>
      </c>
      <c r="L431" s="39">
        <v>4191320.36</v>
      </c>
      <c r="M431" s="41">
        <v>1521608.66</v>
      </c>
      <c r="N431" s="40">
        <f t="shared" si="25"/>
        <v>5712929.0199999996</v>
      </c>
      <c r="O431" s="57" t="e">
        <f t="shared" si="27"/>
        <v>#DIV/0!</v>
      </c>
    </row>
    <row r="432" spans="1:15" ht="15.5">
      <c r="A432" s="27" t="s">
        <v>946</v>
      </c>
      <c r="B432" s="13" t="s">
        <v>429</v>
      </c>
      <c r="C432" s="13" t="s">
        <v>5</v>
      </c>
      <c r="D432" s="18" t="s">
        <v>429</v>
      </c>
      <c r="E432" s="14">
        <v>0.111</v>
      </c>
      <c r="F432" s="35">
        <v>1707</v>
      </c>
      <c r="G432" s="35"/>
      <c r="H432" s="39">
        <v>8186207.7000000002</v>
      </c>
      <c r="I432" s="41">
        <v>1509224.94</v>
      </c>
      <c r="J432" s="40">
        <f t="shared" si="24"/>
        <v>9695432.6400000006</v>
      </c>
      <c r="K432" s="44">
        <f t="shared" si="26"/>
        <v>5679.8082249560639</v>
      </c>
      <c r="L432" s="39">
        <v>8186207.7000000002</v>
      </c>
      <c r="M432" s="41">
        <v>1509224.94</v>
      </c>
      <c r="N432" s="40">
        <f t="shared" si="25"/>
        <v>9695432.6400000006</v>
      </c>
      <c r="O432" s="57" t="e">
        <f t="shared" si="27"/>
        <v>#DIV/0!</v>
      </c>
    </row>
    <row r="433" spans="1:15" ht="15.5">
      <c r="A433" s="27" t="s">
        <v>947</v>
      </c>
      <c r="B433" s="13" t="s">
        <v>430</v>
      </c>
      <c r="C433" s="13" t="s">
        <v>5</v>
      </c>
      <c r="D433" s="18" t="s">
        <v>430</v>
      </c>
      <c r="E433" s="14">
        <v>0.14899999999999999</v>
      </c>
      <c r="F433" s="35">
        <v>2114</v>
      </c>
      <c r="G433" s="35"/>
      <c r="H433" s="39">
        <v>7264740.2300000004</v>
      </c>
      <c r="I433" s="41">
        <v>1475035.67</v>
      </c>
      <c r="J433" s="40">
        <f t="shared" si="24"/>
        <v>8739775.9000000004</v>
      </c>
      <c r="K433" s="44">
        <f t="shared" si="26"/>
        <v>4134.2364711447499</v>
      </c>
      <c r="L433" s="39">
        <v>7264740.2300000004</v>
      </c>
      <c r="M433" s="41">
        <v>1475035.67</v>
      </c>
      <c r="N433" s="40">
        <f t="shared" si="25"/>
        <v>8739775.9000000004</v>
      </c>
      <c r="O433" s="57" t="e">
        <f t="shared" si="27"/>
        <v>#DIV/0!</v>
      </c>
    </row>
    <row r="434" spans="1:15" ht="15.5">
      <c r="A434" s="27" t="s">
        <v>948</v>
      </c>
      <c r="B434" s="13" t="s">
        <v>431</v>
      </c>
      <c r="C434" s="13" t="s">
        <v>5</v>
      </c>
      <c r="D434" s="18" t="s">
        <v>431</v>
      </c>
      <c r="E434" s="14">
        <v>0.252</v>
      </c>
      <c r="F434" s="35">
        <v>1894</v>
      </c>
      <c r="G434" s="35"/>
      <c r="H434" s="39">
        <v>13996149.09</v>
      </c>
      <c r="I434" s="41">
        <v>1716809.96</v>
      </c>
      <c r="J434" s="40">
        <f t="shared" si="24"/>
        <v>15712959.050000001</v>
      </c>
      <c r="K434" s="44">
        <f t="shared" si="26"/>
        <v>8296.1769007391758</v>
      </c>
      <c r="L434" s="39">
        <v>13996149.09</v>
      </c>
      <c r="M434" s="41">
        <v>1716809.96</v>
      </c>
      <c r="N434" s="40">
        <f t="shared" si="25"/>
        <v>15712959.050000001</v>
      </c>
      <c r="O434" s="57" t="e">
        <f t="shared" si="27"/>
        <v>#DIV/0!</v>
      </c>
    </row>
    <row r="435" spans="1:15" ht="15.5">
      <c r="A435" s="27" t="s">
        <v>949</v>
      </c>
      <c r="B435" s="13" t="s">
        <v>432</v>
      </c>
      <c r="C435" s="13" t="s">
        <v>5</v>
      </c>
      <c r="D435" s="18" t="s">
        <v>432</v>
      </c>
      <c r="E435" s="14">
        <v>0.185</v>
      </c>
      <c r="F435" s="35">
        <v>1491</v>
      </c>
      <c r="G435" s="35"/>
      <c r="H435" s="39">
        <v>6956236.1100000003</v>
      </c>
      <c r="I435" s="41">
        <v>1173130.3899999999</v>
      </c>
      <c r="J435" s="40">
        <f t="shared" si="24"/>
        <v>8129366.5</v>
      </c>
      <c r="K435" s="44">
        <f t="shared" si="26"/>
        <v>5452.2914151576124</v>
      </c>
      <c r="L435" s="39">
        <v>6956236.1100000003</v>
      </c>
      <c r="M435" s="41">
        <v>1173130.3899999999</v>
      </c>
      <c r="N435" s="40">
        <f t="shared" si="25"/>
        <v>8129366.5</v>
      </c>
      <c r="O435" s="57" t="e">
        <f t="shared" si="27"/>
        <v>#DIV/0!</v>
      </c>
    </row>
    <row r="436" spans="1:15" ht="15.5">
      <c r="A436" s="27" t="s">
        <v>950</v>
      </c>
      <c r="B436" s="13" t="s">
        <v>433</v>
      </c>
      <c r="C436" s="13" t="s">
        <v>5</v>
      </c>
      <c r="D436" s="18" t="s">
        <v>433</v>
      </c>
      <c r="E436" s="14">
        <v>2.1000000000000001E-2</v>
      </c>
      <c r="F436" s="35">
        <v>6957</v>
      </c>
      <c r="G436" s="35"/>
      <c r="H436" s="39">
        <v>3759848.03</v>
      </c>
      <c r="I436" s="41">
        <v>2328927.9300000002</v>
      </c>
      <c r="J436" s="40">
        <f t="shared" si="24"/>
        <v>6088775.96</v>
      </c>
      <c r="K436" s="44">
        <f t="shared" si="26"/>
        <v>875.20137415552676</v>
      </c>
      <c r="L436" s="39">
        <v>3759848.03</v>
      </c>
      <c r="M436" s="41">
        <v>2328927.9300000002</v>
      </c>
      <c r="N436" s="40">
        <f t="shared" si="25"/>
        <v>6088775.96</v>
      </c>
      <c r="O436" s="57" t="e">
        <f t="shared" si="27"/>
        <v>#DIV/0!</v>
      </c>
    </row>
    <row r="437" spans="1:15" ht="15.5">
      <c r="A437" s="27" t="s">
        <v>951</v>
      </c>
      <c r="B437" s="13" t="s">
        <v>435</v>
      </c>
      <c r="C437" s="13" t="s">
        <v>5</v>
      </c>
      <c r="D437" s="18" t="s">
        <v>435</v>
      </c>
      <c r="E437" s="14">
        <v>0.105</v>
      </c>
      <c r="F437" s="35">
        <v>3287</v>
      </c>
      <c r="G437" s="35"/>
      <c r="H437" s="39">
        <v>12333678.57</v>
      </c>
      <c r="I437" s="41">
        <v>2126780.44</v>
      </c>
      <c r="J437" s="40">
        <f t="shared" si="24"/>
        <v>14460459.01</v>
      </c>
      <c r="K437" s="44">
        <f t="shared" si="26"/>
        <v>4399.287803468208</v>
      </c>
      <c r="L437" s="39">
        <v>12333678.57</v>
      </c>
      <c r="M437" s="41">
        <v>2126780.44</v>
      </c>
      <c r="N437" s="40">
        <f t="shared" si="25"/>
        <v>14460459.01</v>
      </c>
      <c r="O437" s="57" t="e">
        <f t="shared" si="27"/>
        <v>#DIV/0!</v>
      </c>
    </row>
    <row r="438" spans="1:15" ht="15.5">
      <c r="A438" s="27" t="s">
        <v>952</v>
      </c>
      <c r="B438" s="13" t="s">
        <v>434</v>
      </c>
      <c r="C438" s="13" t="s">
        <v>5</v>
      </c>
      <c r="D438" s="18" t="s">
        <v>434</v>
      </c>
      <c r="E438" s="14">
        <v>9.9000000000000005E-2</v>
      </c>
      <c r="F438" s="35">
        <v>889</v>
      </c>
      <c r="G438" s="35"/>
      <c r="H438" s="39">
        <v>4623761.32</v>
      </c>
      <c r="I438" s="41">
        <v>606273.43000000005</v>
      </c>
      <c r="J438" s="40">
        <f t="shared" si="24"/>
        <v>5230034.75</v>
      </c>
      <c r="K438" s="44">
        <f t="shared" si="26"/>
        <v>5883.0537120359959</v>
      </c>
      <c r="L438" s="39">
        <v>4623761.32</v>
      </c>
      <c r="M438" s="41">
        <v>606273.43000000005</v>
      </c>
      <c r="N438" s="40">
        <f t="shared" si="25"/>
        <v>5230034.75</v>
      </c>
      <c r="O438" s="57" t="e">
        <f t="shared" si="27"/>
        <v>#DIV/0!</v>
      </c>
    </row>
    <row r="439" spans="1:15" ht="15.5">
      <c r="A439" s="27" t="s">
        <v>953</v>
      </c>
      <c r="B439" s="13" t="s">
        <v>436</v>
      </c>
      <c r="C439" s="13" t="s">
        <v>5</v>
      </c>
      <c r="D439" s="18" t="s">
        <v>436</v>
      </c>
      <c r="E439" s="14">
        <v>0.17899999999999999</v>
      </c>
      <c r="F439" s="35">
        <v>1391</v>
      </c>
      <c r="G439" s="35"/>
      <c r="H439" s="39">
        <v>9352005.4900000002</v>
      </c>
      <c r="I439" s="41">
        <v>1153822.1200000001</v>
      </c>
      <c r="J439" s="40">
        <f t="shared" si="24"/>
        <v>10505827.609999999</v>
      </c>
      <c r="K439" s="44">
        <f t="shared" si="26"/>
        <v>7552.715751258087</v>
      </c>
      <c r="L439" s="39">
        <v>9352005.4900000002</v>
      </c>
      <c r="M439" s="41">
        <v>1153822.1200000001</v>
      </c>
      <c r="N439" s="40">
        <f t="shared" si="25"/>
        <v>10505827.609999999</v>
      </c>
      <c r="O439" s="57" t="e">
        <f t="shared" si="27"/>
        <v>#DIV/0!</v>
      </c>
    </row>
    <row r="440" spans="1:15" ht="15.5">
      <c r="A440" s="27" t="s">
        <v>954</v>
      </c>
      <c r="B440" s="13" t="s">
        <v>437</v>
      </c>
      <c r="C440" s="13" t="s">
        <v>5</v>
      </c>
      <c r="D440" s="18" t="s">
        <v>437</v>
      </c>
      <c r="E440" s="14">
        <v>0.10400000000000001</v>
      </c>
      <c r="F440" s="35">
        <v>1297</v>
      </c>
      <c r="G440" s="35"/>
      <c r="H440" s="39">
        <v>4274683.72</v>
      </c>
      <c r="I440" s="41">
        <v>965488.94</v>
      </c>
      <c r="J440" s="40">
        <f t="shared" si="24"/>
        <v>5240172.66</v>
      </c>
      <c r="K440" s="44">
        <f t="shared" si="26"/>
        <v>4040.2256437933693</v>
      </c>
      <c r="L440" s="39">
        <v>4274683.72</v>
      </c>
      <c r="M440" s="41">
        <v>965488.94</v>
      </c>
      <c r="N440" s="40">
        <f t="shared" si="25"/>
        <v>5240172.66</v>
      </c>
      <c r="O440" s="57" t="e">
        <f t="shared" si="27"/>
        <v>#DIV/0!</v>
      </c>
    </row>
    <row r="441" spans="1:15" ht="15.5">
      <c r="A441" s="27" t="s">
        <v>955</v>
      </c>
      <c r="B441" s="13" t="s">
        <v>438</v>
      </c>
      <c r="C441" s="13" t="s">
        <v>5</v>
      </c>
      <c r="D441" s="18" t="s">
        <v>438</v>
      </c>
      <c r="E441" s="14">
        <v>0.115</v>
      </c>
      <c r="F441" s="35">
        <v>2140</v>
      </c>
      <c r="G441" s="35"/>
      <c r="H441" s="39">
        <v>11258258.369999999</v>
      </c>
      <c r="I441" s="41">
        <v>1803913.87</v>
      </c>
      <c r="J441" s="40">
        <f t="shared" si="24"/>
        <v>13062172.239999998</v>
      </c>
      <c r="K441" s="44">
        <f t="shared" si="26"/>
        <v>6103.818803738317</v>
      </c>
      <c r="L441" s="39">
        <v>11258258.369999999</v>
      </c>
      <c r="M441" s="41">
        <v>1803913.87</v>
      </c>
      <c r="N441" s="40">
        <f t="shared" si="25"/>
        <v>13062172.239999998</v>
      </c>
      <c r="O441" s="57" t="e">
        <f t="shared" si="27"/>
        <v>#DIV/0!</v>
      </c>
    </row>
    <row r="442" spans="1:15" ht="15.5">
      <c r="A442" s="27" t="s">
        <v>956</v>
      </c>
      <c r="B442" s="13" t="s">
        <v>439</v>
      </c>
      <c r="C442" s="13" t="s">
        <v>5</v>
      </c>
      <c r="D442" s="18" t="s">
        <v>439</v>
      </c>
      <c r="E442" s="14">
        <v>0.20499999999999999</v>
      </c>
      <c r="F442" s="35">
        <v>281</v>
      </c>
      <c r="G442" s="35"/>
      <c r="H442" s="39">
        <v>2396932.42</v>
      </c>
      <c r="I442" s="41">
        <v>294883.3</v>
      </c>
      <c r="J442" s="40">
        <f t="shared" si="24"/>
        <v>2691815.7199999997</v>
      </c>
      <c r="K442" s="44">
        <f t="shared" si="26"/>
        <v>9579.4153736654789</v>
      </c>
      <c r="L442" s="39">
        <v>2396932.42</v>
      </c>
      <c r="M442" s="41">
        <v>294883.3</v>
      </c>
      <c r="N442" s="40">
        <f t="shared" si="25"/>
        <v>2691815.7199999997</v>
      </c>
      <c r="O442" s="57" t="e">
        <f t="shared" si="27"/>
        <v>#DIV/0!</v>
      </c>
    </row>
    <row r="443" spans="1:15" ht="15.5">
      <c r="A443" s="27" t="s">
        <v>957</v>
      </c>
      <c r="B443" s="13" t="s">
        <v>440</v>
      </c>
      <c r="C443" s="13" t="s">
        <v>5</v>
      </c>
      <c r="D443" s="18" t="s">
        <v>440</v>
      </c>
      <c r="E443" s="14">
        <v>9.5000000000000001E-2</v>
      </c>
      <c r="F443" s="35">
        <v>2294</v>
      </c>
      <c r="G443" s="35"/>
      <c r="H443" s="39">
        <v>8491770.9499999993</v>
      </c>
      <c r="I443" s="41">
        <v>1694817.76</v>
      </c>
      <c r="J443" s="40">
        <f t="shared" si="24"/>
        <v>10186588.709999999</v>
      </c>
      <c r="K443" s="44">
        <f t="shared" si="26"/>
        <v>4440.535619006102</v>
      </c>
      <c r="L443" s="39">
        <v>8491770.9499999993</v>
      </c>
      <c r="M443" s="41">
        <v>1694817.76</v>
      </c>
      <c r="N443" s="40">
        <f t="shared" si="25"/>
        <v>10186588.709999999</v>
      </c>
      <c r="O443" s="57" t="e">
        <f t="shared" si="27"/>
        <v>#DIV/0!</v>
      </c>
    </row>
    <row r="444" spans="1:15" ht="15.5">
      <c r="A444" s="27" t="s">
        <v>958</v>
      </c>
      <c r="B444" s="13" t="s">
        <v>441</v>
      </c>
      <c r="C444" s="13" t="s">
        <v>5</v>
      </c>
      <c r="D444" s="18" t="s">
        <v>441</v>
      </c>
      <c r="E444" s="14">
        <v>0.129</v>
      </c>
      <c r="F444" s="35">
        <v>940</v>
      </c>
      <c r="G444" s="35"/>
      <c r="H444" s="39">
        <v>7683268.1500000004</v>
      </c>
      <c r="I444" s="41">
        <v>785743.93</v>
      </c>
      <c r="J444" s="40">
        <f t="shared" si="24"/>
        <v>8469012.0800000001</v>
      </c>
      <c r="K444" s="44">
        <f t="shared" si="26"/>
        <v>9009.5873191489354</v>
      </c>
      <c r="L444" s="39">
        <v>7683268.1500000004</v>
      </c>
      <c r="M444" s="41">
        <v>785743.93</v>
      </c>
      <c r="N444" s="40">
        <f t="shared" si="25"/>
        <v>8469012.0800000001</v>
      </c>
      <c r="O444" s="57" t="e">
        <f t="shared" si="27"/>
        <v>#DIV/0!</v>
      </c>
    </row>
    <row r="445" spans="1:15" ht="15.5">
      <c r="A445" s="27" t="s">
        <v>959</v>
      </c>
      <c r="B445" s="13" t="s">
        <v>442</v>
      </c>
      <c r="C445" s="13" t="s">
        <v>5</v>
      </c>
      <c r="D445" s="18" t="s">
        <v>442</v>
      </c>
      <c r="E445" s="14">
        <v>0.09</v>
      </c>
      <c r="F445" s="35">
        <v>2976</v>
      </c>
      <c r="G445" s="35"/>
      <c r="H445" s="39">
        <v>5624537.9500000002</v>
      </c>
      <c r="I445" s="41">
        <v>1623280.6</v>
      </c>
      <c r="J445" s="40">
        <f t="shared" si="24"/>
        <v>7247818.5500000007</v>
      </c>
      <c r="K445" s="44">
        <f t="shared" si="26"/>
        <v>2435.4228998655917</v>
      </c>
      <c r="L445" s="39">
        <v>5624537.9500000002</v>
      </c>
      <c r="M445" s="41">
        <v>1623280.6</v>
      </c>
      <c r="N445" s="40">
        <f t="shared" si="25"/>
        <v>7247818.5500000007</v>
      </c>
      <c r="O445" s="57" t="e">
        <f t="shared" si="27"/>
        <v>#DIV/0!</v>
      </c>
    </row>
    <row r="446" spans="1:15" ht="15.5">
      <c r="A446" s="27" t="s">
        <v>960</v>
      </c>
      <c r="B446" s="13" t="s">
        <v>443</v>
      </c>
      <c r="C446" s="13" t="s">
        <v>5</v>
      </c>
      <c r="D446" s="18" t="s">
        <v>443</v>
      </c>
      <c r="E446" s="14">
        <v>0.17800000000000002</v>
      </c>
      <c r="F446" s="35">
        <v>1829</v>
      </c>
      <c r="G446" s="35"/>
      <c r="H446" s="39">
        <v>9423355.6500000004</v>
      </c>
      <c r="I446" s="41">
        <v>1517957.66</v>
      </c>
      <c r="J446" s="40">
        <f t="shared" si="24"/>
        <v>10941313.310000001</v>
      </c>
      <c r="K446" s="44">
        <f t="shared" si="26"/>
        <v>5982.1286550027344</v>
      </c>
      <c r="L446" s="39">
        <v>9423355.6500000004</v>
      </c>
      <c r="M446" s="41">
        <v>1517957.66</v>
      </c>
      <c r="N446" s="40">
        <f t="shared" si="25"/>
        <v>10941313.310000001</v>
      </c>
      <c r="O446" s="57" t="e">
        <f t="shared" si="27"/>
        <v>#DIV/0!</v>
      </c>
    </row>
    <row r="447" spans="1:15" ht="15.5">
      <c r="A447" s="27" t="s">
        <v>961</v>
      </c>
      <c r="B447" s="13" t="s">
        <v>444</v>
      </c>
      <c r="C447" s="13" t="s">
        <v>5</v>
      </c>
      <c r="D447" s="18" t="s">
        <v>444</v>
      </c>
      <c r="E447" s="14">
        <v>0.14099999999999999</v>
      </c>
      <c r="F447" s="35">
        <v>712</v>
      </c>
      <c r="G447" s="35"/>
      <c r="H447" s="39">
        <v>5787296.2400000002</v>
      </c>
      <c r="I447" s="41">
        <v>520118.71</v>
      </c>
      <c r="J447" s="40">
        <f t="shared" si="24"/>
        <v>6307414.9500000002</v>
      </c>
      <c r="K447" s="44">
        <f t="shared" si="26"/>
        <v>8858.7288623595505</v>
      </c>
      <c r="L447" s="39">
        <v>5787296.2400000002</v>
      </c>
      <c r="M447" s="41">
        <v>520118.71</v>
      </c>
      <c r="N447" s="40">
        <f t="shared" si="25"/>
        <v>6307414.9500000002</v>
      </c>
      <c r="O447" s="57" t="e">
        <f t="shared" si="27"/>
        <v>#DIV/0!</v>
      </c>
    </row>
    <row r="448" spans="1:15" ht="15.5">
      <c r="A448" s="27" t="s">
        <v>962</v>
      </c>
      <c r="B448" s="13" t="s">
        <v>445</v>
      </c>
      <c r="C448" s="13" t="s">
        <v>5</v>
      </c>
      <c r="D448" s="18" t="s">
        <v>445</v>
      </c>
      <c r="E448" s="14">
        <v>0.24199999999999999</v>
      </c>
      <c r="F448" s="35">
        <v>1019</v>
      </c>
      <c r="G448" s="35"/>
      <c r="H448" s="39">
        <v>4827661.46</v>
      </c>
      <c r="I448" s="41">
        <v>942020.34</v>
      </c>
      <c r="J448" s="40">
        <f t="shared" si="24"/>
        <v>5769681.7999999998</v>
      </c>
      <c r="K448" s="44">
        <f t="shared" si="26"/>
        <v>5662.101864573111</v>
      </c>
      <c r="L448" s="39">
        <v>4827661.46</v>
      </c>
      <c r="M448" s="41">
        <v>942020.34</v>
      </c>
      <c r="N448" s="40">
        <f t="shared" si="25"/>
        <v>5769681.7999999998</v>
      </c>
      <c r="O448" s="57" t="e">
        <f t="shared" si="27"/>
        <v>#DIV/0!</v>
      </c>
    </row>
    <row r="449" spans="1:15" ht="15.5">
      <c r="A449" s="27" t="s">
        <v>963</v>
      </c>
      <c r="B449" s="13" t="s">
        <v>446</v>
      </c>
      <c r="C449" s="13" t="s">
        <v>5</v>
      </c>
      <c r="D449" s="18" t="s">
        <v>446</v>
      </c>
      <c r="E449" s="14">
        <v>0.21199999999999999</v>
      </c>
      <c r="F449" s="35">
        <v>579</v>
      </c>
      <c r="G449" s="35"/>
      <c r="H449" s="39">
        <v>9568837.3800000008</v>
      </c>
      <c r="I449" s="41">
        <v>609426.14</v>
      </c>
      <c r="J449" s="40">
        <f t="shared" si="24"/>
        <v>10178263.520000001</v>
      </c>
      <c r="K449" s="44">
        <f t="shared" si="26"/>
        <v>17579.038894645942</v>
      </c>
      <c r="L449" s="39">
        <v>9568837.3800000008</v>
      </c>
      <c r="M449" s="41">
        <v>609426.14</v>
      </c>
      <c r="N449" s="40">
        <f t="shared" si="25"/>
        <v>10178263.520000001</v>
      </c>
      <c r="O449" s="57" t="e">
        <f t="shared" si="27"/>
        <v>#DIV/0!</v>
      </c>
    </row>
    <row r="450" spans="1:15" ht="15.5">
      <c r="A450" s="27" t="s">
        <v>964</v>
      </c>
      <c r="B450" s="13" t="s">
        <v>447</v>
      </c>
      <c r="C450" s="13" t="s">
        <v>5</v>
      </c>
      <c r="D450" s="18" t="s">
        <v>447</v>
      </c>
      <c r="E450" s="14">
        <v>0.27100000000000002</v>
      </c>
      <c r="F450" s="35">
        <v>2512</v>
      </c>
      <c r="G450" s="35"/>
      <c r="H450" s="39">
        <v>16304545.609999999</v>
      </c>
      <c r="I450" s="41">
        <v>2283962.54</v>
      </c>
      <c r="J450" s="40">
        <f t="shared" si="24"/>
        <v>18588508.149999999</v>
      </c>
      <c r="K450" s="44">
        <f t="shared" si="26"/>
        <v>7399.8838176751588</v>
      </c>
      <c r="L450" s="39">
        <v>16304545.609999999</v>
      </c>
      <c r="M450" s="41">
        <v>2283962.54</v>
      </c>
      <c r="N450" s="40">
        <f t="shared" si="25"/>
        <v>18588508.149999999</v>
      </c>
      <c r="O450" s="57" t="e">
        <f t="shared" si="27"/>
        <v>#DIV/0!</v>
      </c>
    </row>
    <row r="451" spans="1:15" ht="15.5">
      <c r="A451" s="27" t="s">
        <v>965</v>
      </c>
      <c r="B451" s="13" t="s">
        <v>448</v>
      </c>
      <c r="C451" s="13" t="s">
        <v>5</v>
      </c>
      <c r="D451" s="18" t="s">
        <v>448</v>
      </c>
      <c r="E451" s="14">
        <v>2.4E-2</v>
      </c>
      <c r="F451" s="35">
        <v>3893</v>
      </c>
      <c r="G451" s="35"/>
      <c r="H451" s="39">
        <v>3368197.59</v>
      </c>
      <c r="I451" s="41">
        <v>1691569.8</v>
      </c>
      <c r="J451" s="40">
        <f t="shared" si="24"/>
        <v>5059767.3899999997</v>
      </c>
      <c r="K451" s="44">
        <f t="shared" si="26"/>
        <v>1299.7090649884408</v>
      </c>
      <c r="L451" s="39">
        <v>3368197.59</v>
      </c>
      <c r="M451" s="41">
        <v>1691569.8</v>
      </c>
      <c r="N451" s="40">
        <f t="shared" si="25"/>
        <v>5059767.3899999997</v>
      </c>
      <c r="O451" s="57" t="e">
        <f t="shared" si="27"/>
        <v>#DIV/0!</v>
      </c>
    </row>
    <row r="452" spans="1:15" ht="15.5">
      <c r="A452" s="27" t="s">
        <v>966</v>
      </c>
      <c r="B452" s="13" t="s">
        <v>449</v>
      </c>
      <c r="C452" s="13" t="s">
        <v>5</v>
      </c>
      <c r="D452" s="18" t="s">
        <v>449</v>
      </c>
      <c r="E452" s="14">
        <v>0.122</v>
      </c>
      <c r="F452" s="35">
        <v>944</v>
      </c>
      <c r="G452" s="35"/>
      <c r="H452" s="39">
        <v>8960553.4299999997</v>
      </c>
      <c r="I452" s="41">
        <v>892098.3</v>
      </c>
      <c r="J452" s="40">
        <f t="shared" si="24"/>
        <v>9852651.7300000004</v>
      </c>
      <c r="K452" s="44">
        <f t="shared" si="26"/>
        <v>10437.131069915255</v>
      </c>
      <c r="L452" s="39">
        <v>8960553.4299999997</v>
      </c>
      <c r="M452" s="41">
        <v>892098.3</v>
      </c>
      <c r="N452" s="40">
        <f t="shared" si="25"/>
        <v>9852651.7300000004</v>
      </c>
      <c r="O452" s="57" t="e">
        <f t="shared" si="27"/>
        <v>#DIV/0!</v>
      </c>
    </row>
    <row r="453" spans="1:15" ht="15.5">
      <c r="A453" s="27" t="s">
        <v>967</v>
      </c>
      <c r="B453" s="13" t="s">
        <v>450</v>
      </c>
      <c r="C453" s="13" t="s">
        <v>5</v>
      </c>
      <c r="D453" s="18" t="s">
        <v>450</v>
      </c>
      <c r="E453" s="14">
        <v>0.12300000000000001</v>
      </c>
      <c r="F453" s="35">
        <v>1649</v>
      </c>
      <c r="G453" s="35"/>
      <c r="H453" s="39">
        <v>6689472.4299999997</v>
      </c>
      <c r="I453" s="41">
        <v>1080316.03</v>
      </c>
      <c r="J453" s="40">
        <f t="shared" si="24"/>
        <v>7769788.46</v>
      </c>
      <c r="K453" s="44">
        <f t="shared" si="26"/>
        <v>4711.8183505154639</v>
      </c>
      <c r="L453" s="39">
        <v>6689472.4299999997</v>
      </c>
      <c r="M453" s="41">
        <v>1080316.03</v>
      </c>
      <c r="N453" s="40">
        <f t="shared" si="25"/>
        <v>7769788.46</v>
      </c>
      <c r="O453" s="57" t="e">
        <f t="shared" si="27"/>
        <v>#DIV/0!</v>
      </c>
    </row>
    <row r="454" spans="1:15" ht="15.5">
      <c r="A454" s="27" t="s">
        <v>968</v>
      </c>
      <c r="B454" s="13" t="s">
        <v>451</v>
      </c>
      <c r="C454" s="13" t="s">
        <v>5</v>
      </c>
      <c r="D454" s="18" t="s">
        <v>451</v>
      </c>
      <c r="E454" s="14">
        <v>0.21199999999999999</v>
      </c>
      <c r="F454" s="35">
        <v>12420</v>
      </c>
      <c r="G454" s="35"/>
      <c r="H454" s="39">
        <v>40035918.170000002</v>
      </c>
      <c r="I454" s="41">
        <v>8593867.1600000001</v>
      </c>
      <c r="J454" s="40">
        <f t="shared" si="24"/>
        <v>48629785.329999998</v>
      </c>
      <c r="K454" s="44">
        <f t="shared" si="26"/>
        <v>3915.441652979066</v>
      </c>
      <c r="L454" s="39">
        <v>40035918.170000002</v>
      </c>
      <c r="M454" s="41">
        <v>8593867.1600000001</v>
      </c>
      <c r="N454" s="40">
        <f t="shared" si="25"/>
        <v>48629785.329999998</v>
      </c>
      <c r="O454" s="57" t="e">
        <f t="shared" si="27"/>
        <v>#DIV/0!</v>
      </c>
    </row>
    <row r="455" spans="1:15" ht="15.5">
      <c r="A455" s="27" t="s">
        <v>969</v>
      </c>
      <c r="B455" s="13" t="s">
        <v>452</v>
      </c>
      <c r="C455" s="13" t="s">
        <v>5</v>
      </c>
      <c r="D455" s="18" t="s">
        <v>452</v>
      </c>
      <c r="E455" s="14">
        <v>0.16800000000000001</v>
      </c>
      <c r="F455" s="35">
        <v>1051</v>
      </c>
      <c r="G455" s="35"/>
      <c r="H455" s="39">
        <v>5992554.8700000001</v>
      </c>
      <c r="I455" s="41">
        <v>858531.47</v>
      </c>
      <c r="J455" s="40">
        <f t="shared" si="24"/>
        <v>6851086.3399999999</v>
      </c>
      <c r="K455" s="44">
        <f t="shared" si="26"/>
        <v>6518.6359086584207</v>
      </c>
      <c r="L455" s="39">
        <v>5992554.8700000001</v>
      </c>
      <c r="M455" s="41">
        <v>858531.47</v>
      </c>
      <c r="N455" s="40">
        <f t="shared" si="25"/>
        <v>6851086.3399999999</v>
      </c>
      <c r="O455" s="57" t="e">
        <f t="shared" si="27"/>
        <v>#DIV/0!</v>
      </c>
    </row>
    <row r="456" spans="1:15" ht="15.5">
      <c r="A456" s="27" t="s">
        <v>970</v>
      </c>
      <c r="B456" s="13" t="s">
        <v>453</v>
      </c>
      <c r="C456" s="13" t="s">
        <v>5</v>
      </c>
      <c r="D456" s="18" t="s">
        <v>453</v>
      </c>
      <c r="E456" s="14">
        <v>2.5000000000000001E-2</v>
      </c>
      <c r="F456" s="35">
        <v>3955</v>
      </c>
      <c r="G456" s="35"/>
      <c r="H456" s="39">
        <v>3091988.49</v>
      </c>
      <c r="I456" s="41">
        <v>1904505.36</v>
      </c>
      <c r="J456" s="40">
        <f t="shared" ref="J456:J506" si="28">SUM(H456:I456)</f>
        <v>4996493.8500000006</v>
      </c>
      <c r="K456" s="44">
        <f t="shared" si="26"/>
        <v>1263.335992414665</v>
      </c>
      <c r="L456" s="39">
        <v>3091988.49</v>
      </c>
      <c r="M456" s="41">
        <v>1904505.36</v>
      </c>
      <c r="N456" s="40">
        <f t="shared" ref="N456:N506" si="29">SUM(L456:M456)</f>
        <v>4996493.8500000006</v>
      </c>
      <c r="O456" s="57" t="e">
        <f t="shared" si="27"/>
        <v>#DIV/0!</v>
      </c>
    </row>
    <row r="457" spans="1:15" ht="15.5">
      <c r="A457" s="27" t="s">
        <v>971</v>
      </c>
      <c r="B457" s="13" t="s">
        <v>454</v>
      </c>
      <c r="C457" s="13" t="s">
        <v>5</v>
      </c>
      <c r="D457" s="18" t="s">
        <v>454</v>
      </c>
      <c r="E457" s="14">
        <v>7.4999999999999997E-2</v>
      </c>
      <c r="F457" s="35">
        <v>4223</v>
      </c>
      <c r="G457" s="35"/>
      <c r="H457" s="39">
        <v>2580722.75</v>
      </c>
      <c r="I457" s="41">
        <v>1457247.93</v>
      </c>
      <c r="J457" s="40">
        <f t="shared" si="28"/>
        <v>4037970.6799999997</v>
      </c>
      <c r="K457" s="44">
        <f t="shared" ref="K457:K506" si="30">J457/F457</f>
        <v>956.1853374378403</v>
      </c>
      <c r="L457" s="39">
        <v>2580722.75</v>
      </c>
      <c r="M457" s="41">
        <v>1457247.93</v>
      </c>
      <c r="N457" s="40">
        <f t="shared" si="29"/>
        <v>4037970.6799999997</v>
      </c>
      <c r="O457" s="57" t="e">
        <f t="shared" ref="O457:O506" si="31">N457/G457</f>
        <v>#DIV/0!</v>
      </c>
    </row>
    <row r="458" spans="1:15" ht="15.5">
      <c r="A458" s="27" t="s">
        <v>972</v>
      </c>
      <c r="B458" s="13" t="s">
        <v>455</v>
      </c>
      <c r="C458" s="13" t="s">
        <v>5</v>
      </c>
      <c r="D458" s="18" t="s">
        <v>455</v>
      </c>
      <c r="E458" s="14">
        <v>6.2E-2</v>
      </c>
      <c r="F458" s="35">
        <v>3197</v>
      </c>
      <c r="G458" s="35"/>
      <c r="H458" s="39">
        <v>4000444.39</v>
      </c>
      <c r="I458" s="41">
        <v>1591962.39</v>
      </c>
      <c r="J458" s="40">
        <f t="shared" si="28"/>
        <v>5592406.7800000003</v>
      </c>
      <c r="K458" s="44">
        <f t="shared" si="30"/>
        <v>1749.2670566155771</v>
      </c>
      <c r="L458" s="39">
        <v>4000444.39</v>
      </c>
      <c r="M458" s="41">
        <v>1591962.39</v>
      </c>
      <c r="N458" s="40">
        <f t="shared" si="29"/>
        <v>5592406.7800000003</v>
      </c>
      <c r="O458" s="57" t="e">
        <f t="shared" si="31"/>
        <v>#DIV/0!</v>
      </c>
    </row>
    <row r="459" spans="1:15" ht="15.5">
      <c r="A459" s="27" t="s">
        <v>973</v>
      </c>
      <c r="B459" s="13" t="s">
        <v>456</v>
      </c>
      <c r="C459" s="13" t="s">
        <v>5</v>
      </c>
      <c r="D459" s="18" t="s">
        <v>456</v>
      </c>
      <c r="E459" s="14">
        <v>6.6000000000000003E-2</v>
      </c>
      <c r="F459" s="35">
        <v>3230</v>
      </c>
      <c r="G459" s="35"/>
      <c r="H459" s="39">
        <v>9084369.6899999995</v>
      </c>
      <c r="I459" s="41">
        <v>1872100.38</v>
      </c>
      <c r="J459" s="40">
        <f t="shared" si="28"/>
        <v>10956470.07</v>
      </c>
      <c r="K459" s="44">
        <f t="shared" si="30"/>
        <v>3392.095996904025</v>
      </c>
      <c r="L459" s="39">
        <v>9084369.6899999995</v>
      </c>
      <c r="M459" s="41">
        <v>1872100.38</v>
      </c>
      <c r="N459" s="40">
        <f t="shared" si="29"/>
        <v>10956470.07</v>
      </c>
      <c r="O459" s="57" t="e">
        <f t="shared" si="31"/>
        <v>#DIV/0!</v>
      </c>
    </row>
    <row r="460" spans="1:15" ht="15.5">
      <c r="A460" s="27" t="s">
        <v>974</v>
      </c>
      <c r="B460" s="13" t="s">
        <v>457</v>
      </c>
      <c r="C460" s="13" t="s">
        <v>5</v>
      </c>
      <c r="D460" s="18" t="s">
        <v>457</v>
      </c>
      <c r="E460" s="14">
        <v>2.3E-2</v>
      </c>
      <c r="F460" s="35">
        <v>4028</v>
      </c>
      <c r="G460" s="35"/>
      <c r="H460" s="39">
        <v>4606001.74</v>
      </c>
      <c r="I460" s="41">
        <v>1911276.64</v>
      </c>
      <c r="J460" s="40">
        <f t="shared" si="28"/>
        <v>6517278.3799999999</v>
      </c>
      <c r="K460" s="44">
        <f t="shared" si="30"/>
        <v>1617.9936395233367</v>
      </c>
      <c r="L460" s="39">
        <v>4606001.74</v>
      </c>
      <c r="M460" s="41">
        <v>1911276.64</v>
      </c>
      <c r="N460" s="40">
        <f t="shared" si="29"/>
        <v>6517278.3799999999</v>
      </c>
      <c r="O460" s="57" t="e">
        <f t="shared" si="31"/>
        <v>#DIV/0!</v>
      </c>
    </row>
    <row r="461" spans="1:15" ht="15.5">
      <c r="A461" s="27" t="s">
        <v>975</v>
      </c>
      <c r="B461" s="13" t="s">
        <v>458</v>
      </c>
      <c r="C461" s="13" t="s">
        <v>5</v>
      </c>
      <c r="D461" s="18" t="s">
        <v>458</v>
      </c>
      <c r="E461" s="14">
        <v>0.17</v>
      </c>
      <c r="F461" s="35">
        <v>817</v>
      </c>
      <c r="G461" s="35"/>
      <c r="H461" s="39">
        <v>6707792.8200000003</v>
      </c>
      <c r="I461" s="41">
        <v>711724.37</v>
      </c>
      <c r="J461" s="40">
        <f t="shared" si="28"/>
        <v>7419517.1900000004</v>
      </c>
      <c r="K461" s="44">
        <f t="shared" si="30"/>
        <v>9081.4163892288871</v>
      </c>
      <c r="L461" s="39">
        <v>6707792.8200000003</v>
      </c>
      <c r="M461" s="41">
        <v>711724.37</v>
      </c>
      <c r="N461" s="40">
        <f t="shared" si="29"/>
        <v>7419517.1900000004</v>
      </c>
      <c r="O461" s="57" t="e">
        <f t="shared" si="31"/>
        <v>#DIV/0!</v>
      </c>
    </row>
    <row r="462" spans="1:15" ht="15.5">
      <c r="A462" s="27" t="s">
        <v>976</v>
      </c>
      <c r="B462" s="13" t="s">
        <v>459</v>
      </c>
      <c r="C462" s="13" t="s">
        <v>5</v>
      </c>
      <c r="D462" s="18" t="s">
        <v>459</v>
      </c>
      <c r="E462" s="14">
        <v>0.122</v>
      </c>
      <c r="F462" s="35">
        <v>2333</v>
      </c>
      <c r="G462" s="35"/>
      <c r="H462" s="39">
        <v>8209752.46</v>
      </c>
      <c r="I462" s="41">
        <v>1463557.91</v>
      </c>
      <c r="J462" s="40">
        <f t="shared" si="28"/>
        <v>9673310.3699999992</v>
      </c>
      <c r="K462" s="44">
        <f t="shared" si="30"/>
        <v>4146.2967723960564</v>
      </c>
      <c r="L462" s="39">
        <v>8209752.46</v>
      </c>
      <c r="M462" s="41">
        <v>1463557.91</v>
      </c>
      <c r="N462" s="40">
        <f t="shared" si="29"/>
        <v>9673310.3699999992</v>
      </c>
      <c r="O462" s="57" t="e">
        <f t="shared" si="31"/>
        <v>#DIV/0!</v>
      </c>
    </row>
    <row r="463" spans="1:15" ht="15.5">
      <c r="A463" s="27" t="s">
        <v>977</v>
      </c>
      <c r="B463" s="13" t="s">
        <v>460</v>
      </c>
      <c r="C463" s="13" t="s">
        <v>5</v>
      </c>
      <c r="D463" s="18" t="s">
        <v>460</v>
      </c>
      <c r="E463" s="14">
        <v>0.14199999999999999</v>
      </c>
      <c r="F463" s="35">
        <v>2882</v>
      </c>
      <c r="G463" s="35"/>
      <c r="H463" s="39">
        <v>5669828.3700000001</v>
      </c>
      <c r="I463" s="41">
        <v>1746950.24</v>
      </c>
      <c r="J463" s="40">
        <f t="shared" si="28"/>
        <v>7416778.6100000003</v>
      </c>
      <c r="K463" s="44">
        <f t="shared" si="30"/>
        <v>2573.4832095766828</v>
      </c>
      <c r="L463" s="39">
        <v>5669828.3700000001</v>
      </c>
      <c r="M463" s="41">
        <v>1746950.24</v>
      </c>
      <c r="N463" s="40">
        <f t="shared" si="29"/>
        <v>7416778.6100000003</v>
      </c>
      <c r="O463" s="57" t="e">
        <f t="shared" si="31"/>
        <v>#DIV/0!</v>
      </c>
    </row>
    <row r="464" spans="1:15" ht="15.5">
      <c r="A464" s="27" t="s">
        <v>978</v>
      </c>
      <c r="B464" s="13" t="s">
        <v>461</v>
      </c>
      <c r="C464" s="13" t="s">
        <v>5</v>
      </c>
      <c r="D464" s="18" t="s">
        <v>461</v>
      </c>
      <c r="E464" s="14">
        <v>3.9E-2</v>
      </c>
      <c r="F464" s="35">
        <v>3756</v>
      </c>
      <c r="G464" s="35"/>
      <c r="H464" s="39">
        <v>3668685.08</v>
      </c>
      <c r="I464" s="41">
        <v>1980401.14</v>
      </c>
      <c r="J464" s="40">
        <f t="shared" si="28"/>
        <v>5649086.2199999997</v>
      </c>
      <c r="K464" s="44">
        <f t="shared" si="30"/>
        <v>1504.0165654952075</v>
      </c>
      <c r="L464" s="39">
        <v>3668685.08</v>
      </c>
      <c r="M464" s="41">
        <v>1980401.14</v>
      </c>
      <c r="N464" s="40">
        <f t="shared" si="29"/>
        <v>5649086.2199999997</v>
      </c>
      <c r="O464" s="57" t="e">
        <f t="shared" si="31"/>
        <v>#DIV/0!</v>
      </c>
    </row>
    <row r="465" spans="1:15" ht="15.5">
      <c r="A465" s="27" t="s">
        <v>979</v>
      </c>
      <c r="B465" s="13" t="s">
        <v>462</v>
      </c>
      <c r="C465" s="13" t="s">
        <v>5</v>
      </c>
      <c r="D465" s="18" t="s">
        <v>462</v>
      </c>
      <c r="E465" s="14">
        <v>0.20199999999999999</v>
      </c>
      <c r="F465" s="35">
        <v>4009</v>
      </c>
      <c r="G465" s="35"/>
      <c r="H465" s="39">
        <v>25863746.949999999</v>
      </c>
      <c r="I465" s="41">
        <v>4315378.26</v>
      </c>
      <c r="J465" s="40">
        <f t="shared" si="28"/>
        <v>30179125.210000001</v>
      </c>
      <c r="K465" s="44">
        <f t="shared" si="30"/>
        <v>7527.8436542778754</v>
      </c>
      <c r="L465" s="39">
        <v>25863746.949999999</v>
      </c>
      <c r="M465" s="41">
        <v>4315378.26</v>
      </c>
      <c r="N465" s="40">
        <f t="shared" si="29"/>
        <v>30179125.210000001</v>
      </c>
      <c r="O465" s="57" t="e">
        <f t="shared" si="31"/>
        <v>#DIV/0!</v>
      </c>
    </row>
    <row r="466" spans="1:15" ht="15.5">
      <c r="A466" s="27" t="s">
        <v>980</v>
      </c>
      <c r="B466" s="13" t="s">
        <v>463</v>
      </c>
      <c r="C466" s="13" t="s">
        <v>5</v>
      </c>
      <c r="D466" s="18" t="s">
        <v>463</v>
      </c>
      <c r="E466" s="14">
        <v>0.14800000000000002</v>
      </c>
      <c r="F466" s="35">
        <v>1481</v>
      </c>
      <c r="G466" s="35"/>
      <c r="H466" s="39">
        <v>6498163.3600000003</v>
      </c>
      <c r="I466" s="41">
        <v>1111979.8400000001</v>
      </c>
      <c r="J466" s="40">
        <f t="shared" si="28"/>
        <v>7610143.2000000002</v>
      </c>
      <c r="K466" s="44">
        <f t="shared" si="30"/>
        <v>5138.5166779203246</v>
      </c>
      <c r="L466" s="39">
        <v>6498163.3600000003</v>
      </c>
      <c r="M466" s="41">
        <v>1111979.8400000001</v>
      </c>
      <c r="N466" s="40">
        <f t="shared" si="29"/>
        <v>7610143.2000000002</v>
      </c>
      <c r="O466" s="57" t="e">
        <f t="shared" si="31"/>
        <v>#DIV/0!</v>
      </c>
    </row>
    <row r="467" spans="1:15" ht="15.5">
      <c r="A467" s="27" t="s">
        <v>981</v>
      </c>
      <c r="B467" s="13" t="s">
        <v>464</v>
      </c>
      <c r="C467" s="13" t="s">
        <v>5</v>
      </c>
      <c r="D467" s="18" t="s">
        <v>464</v>
      </c>
      <c r="E467" s="14">
        <v>6.7000000000000004E-2</v>
      </c>
      <c r="F467" s="35">
        <v>3835</v>
      </c>
      <c r="G467" s="35"/>
      <c r="H467" s="39">
        <v>10237189.199999999</v>
      </c>
      <c r="I467" s="41">
        <v>2353061.4300000002</v>
      </c>
      <c r="J467" s="40">
        <f t="shared" si="28"/>
        <v>12590250.629999999</v>
      </c>
      <c r="K467" s="44">
        <f t="shared" si="30"/>
        <v>3282.9858226857887</v>
      </c>
      <c r="L467" s="39">
        <v>10237189.199999999</v>
      </c>
      <c r="M467" s="41">
        <v>2353061.4300000002</v>
      </c>
      <c r="N467" s="40">
        <f t="shared" si="29"/>
        <v>12590250.629999999</v>
      </c>
      <c r="O467" s="57" t="e">
        <f t="shared" si="31"/>
        <v>#DIV/0!</v>
      </c>
    </row>
    <row r="468" spans="1:15" ht="15.5">
      <c r="A468" s="27" t="s">
        <v>982</v>
      </c>
      <c r="B468" s="13" t="s">
        <v>465</v>
      </c>
      <c r="C468" s="13" t="s">
        <v>5</v>
      </c>
      <c r="D468" s="18" t="s">
        <v>465</v>
      </c>
      <c r="E468" s="14">
        <v>0.26800000000000002</v>
      </c>
      <c r="F468" s="35">
        <v>1474</v>
      </c>
      <c r="G468" s="35"/>
      <c r="H468" s="39">
        <v>9107478.3599999994</v>
      </c>
      <c r="I468" s="41">
        <v>1543220.68</v>
      </c>
      <c r="J468" s="40">
        <f t="shared" si="28"/>
        <v>10650699.039999999</v>
      </c>
      <c r="K468" s="44">
        <f t="shared" si="30"/>
        <v>7225.7116960651283</v>
      </c>
      <c r="L468" s="39">
        <v>9107478.3599999994</v>
      </c>
      <c r="M468" s="41">
        <v>1543220.68</v>
      </c>
      <c r="N468" s="40">
        <f t="shared" si="29"/>
        <v>10650699.039999999</v>
      </c>
      <c r="O468" s="57" t="e">
        <f t="shared" si="31"/>
        <v>#DIV/0!</v>
      </c>
    </row>
    <row r="469" spans="1:15" ht="15.5">
      <c r="A469" s="27" t="s">
        <v>983</v>
      </c>
      <c r="B469" s="13" t="s">
        <v>466</v>
      </c>
      <c r="C469" s="13" t="s">
        <v>5</v>
      </c>
      <c r="D469" s="18" t="s">
        <v>466</v>
      </c>
      <c r="E469" s="14">
        <v>0.125</v>
      </c>
      <c r="F469" s="35">
        <v>1296</v>
      </c>
      <c r="G469" s="35"/>
      <c r="H469" s="39">
        <v>6885266.6399999997</v>
      </c>
      <c r="I469" s="41">
        <v>1044019.88</v>
      </c>
      <c r="J469" s="40">
        <f t="shared" si="28"/>
        <v>7929286.5199999996</v>
      </c>
      <c r="K469" s="44">
        <f t="shared" si="30"/>
        <v>6118.2766358024692</v>
      </c>
      <c r="L469" s="39">
        <v>6885266.6399999997</v>
      </c>
      <c r="M469" s="41">
        <v>1044019.88</v>
      </c>
      <c r="N469" s="40">
        <f t="shared" si="29"/>
        <v>7929286.5199999996</v>
      </c>
      <c r="O469" s="57" t="e">
        <f t="shared" si="31"/>
        <v>#DIV/0!</v>
      </c>
    </row>
    <row r="470" spans="1:15" ht="15.5">
      <c r="A470" s="27" t="s">
        <v>984</v>
      </c>
      <c r="B470" s="13" t="s">
        <v>467</v>
      </c>
      <c r="C470" s="13" t="s">
        <v>5</v>
      </c>
      <c r="D470" s="18" t="s">
        <v>467</v>
      </c>
      <c r="E470" s="14">
        <v>0.188</v>
      </c>
      <c r="F470" s="35">
        <v>2375</v>
      </c>
      <c r="G470" s="35"/>
      <c r="H470" s="39">
        <v>8670181.4700000007</v>
      </c>
      <c r="I470" s="41">
        <v>1707092.28</v>
      </c>
      <c r="J470" s="40">
        <f t="shared" si="28"/>
        <v>10377273.75</v>
      </c>
      <c r="K470" s="44">
        <f t="shared" si="30"/>
        <v>4369.3784210526319</v>
      </c>
      <c r="L470" s="39">
        <v>8670181.4700000007</v>
      </c>
      <c r="M470" s="41">
        <v>1707092.28</v>
      </c>
      <c r="N470" s="40">
        <f t="shared" si="29"/>
        <v>10377273.75</v>
      </c>
      <c r="O470" s="57" t="e">
        <f t="shared" si="31"/>
        <v>#DIV/0!</v>
      </c>
    </row>
    <row r="471" spans="1:15" ht="15.5">
      <c r="A471" s="27" t="s">
        <v>985</v>
      </c>
      <c r="B471" s="13" t="s">
        <v>468</v>
      </c>
      <c r="C471" s="13" t="s">
        <v>5</v>
      </c>
      <c r="D471" s="18" t="s">
        <v>468</v>
      </c>
      <c r="E471" s="14">
        <v>0.13200000000000001</v>
      </c>
      <c r="F471" s="35">
        <v>4180</v>
      </c>
      <c r="G471" s="35"/>
      <c r="H471" s="39">
        <v>13775082.99</v>
      </c>
      <c r="I471" s="41">
        <v>2487125.9500000002</v>
      </c>
      <c r="J471" s="40">
        <f t="shared" si="28"/>
        <v>16262208.940000001</v>
      </c>
      <c r="K471" s="44">
        <f t="shared" si="30"/>
        <v>3890.4806076555028</v>
      </c>
      <c r="L471" s="39">
        <v>13775082.99</v>
      </c>
      <c r="M471" s="41">
        <v>2487125.9500000002</v>
      </c>
      <c r="N471" s="40">
        <f t="shared" si="29"/>
        <v>16262208.940000001</v>
      </c>
      <c r="O471" s="57" t="e">
        <f t="shared" si="31"/>
        <v>#DIV/0!</v>
      </c>
    </row>
    <row r="472" spans="1:15" ht="15.5">
      <c r="A472" s="27" t="s">
        <v>986</v>
      </c>
      <c r="B472" s="13" t="s">
        <v>469</v>
      </c>
      <c r="C472" s="13" t="s">
        <v>5</v>
      </c>
      <c r="D472" s="18" t="s">
        <v>469</v>
      </c>
      <c r="E472" s="14">
        <v>0.105</v>
      </c>
      <c r="F472" s="35">
        <v>605</v>
      </c>
      <c r="G472" s="35"/>
      <c r="H472" s="39">
        <v>3300490.11</v>
      </c>
      <c r="I472" s="41">
        <v>485807.29</v>
      </c>
      <c r="J472" s="40">
        <f t="shared" si="28"/>
        <v>3786297.4</v>
      </c>
      <c r="K472" s="44">
        <f t="shared" si="30"/>
        <v>6258.3428099173552</v>
      </c>
      <c r="L472" s="39">
        <v>3300490.11</v>
      </c>
      <c r="M472" s="41">
        <v>485807.29</v>
      </c>
      <c r="N472" s="40">
        <f t="shared" si="29"/>
        <v>3786297.4</v>
      </c>
      <c r="O472" s="57" t="e">
        <f t="shared" si="31"/>
        <v>#DIV/0!</v>
      </c>
    </row>
    <row r="473" spans="1:15" ht="15.5">
      <c r="A473" s="27" t="s">
        <v>987</v>
      </c>
      <c r="B473" s="13" t="s">
        <v>470</v>
      </c>
      <c r="C473" s="13" t="s">
        <v>5</v>
      </c>
      <c r="D473" s="18" t="s">
        <v>470</v>
      </c>
      <c r="E473" s="14">
        <v>0.153</v>
      </c>
      <c r="F473" s="35">
        <v>1463</v>
      </c>
      <c r="G473" s="35"/>
      <c r="H473" s="39">
        <v>6295362.9699999997</v>
      </c>
      <c r="I473" s="41">
        <v>1047646.46</v>
      </c>
      <c r="J473" s="40">
        <f t="shared" si="28"/>
        <v>7343009.4299999997</v>
      </c>
      <c r="K473" s="44">
        <f t="shared" si="30"/>
        <v>5019.1452016404646</v>
      </c>
      <c r="L473" s="39">
        <v>6295362.9699999997</v>
      </c>
      <c r="M473" s="41">
        <v>1047646.46</v>
      </c>
      <c r="N473" s="40">
        <f t="shared" si="29"/>
        <v>7343009.4299999997</v>
      </c>
      <c r="O473" s="57" t="e">
        <f t="shared" si="31"/>
        <v>#DIV/0!</v>
      </c>
    </row>
    <row r="474" spans="1:15" ht="15.5">
      <c r="A474" s="27" t="s">
        <v>988</v>
      </c>
      <c r="B474" s="13" t="s">
        <v>471</v>
      </c>
      <c r="C474" s="13" t="s">
        <v>5</v>
      </c>
      <c r="D474" s="18" t="s">
        <v>471</v>
      </c>
      <c r="E474" s="14">
        <v>5.9000000000000004E-2</v>
      </c>
      <c r="F474" s="35">
        <v>3290</v>
      </c>
      <c r="G474" s="35"/>
      <c r="H474" s="39">
        <v>6093926.8200000003</v>
      </c>
      <c r="I474" s="41">
        <v>1735709.45</v>
      </c>
      <c r="J474" s="40">
        <f t="shared" si="28"/>
        <v>7829636.2700000005</v>
      </c>
      <c r="K474" s="44">
        <f t="shared" si="30"/>
        <v>2379.8286534954409</v>
      </c>
      <c r="L474" s="39">
        <v>6093926.8200000003</v>
      </c>
      <c r="M474" s="41">
        <v>1735709.45</v>
      </c>
      <c r="N474" s="40">
        <f t="shared" si="29"/>
        <v>7829636.2700000005</v>
      </c>
      <c r="O474" s="57" t="e">
        <f t="shared" si="31"/>
        <v>#DIV/0!</v>
      </c>
    </row>
    <row r="475" spans="1:15" ht="15.5">
      <c r="A475" s="27" t="s">
        <v>989</v>
      </c>
      <c r="B475" s="13" t="s">
        <v>472</v>
      </c>
      <c r="C475" s="13" t="s">
        <v>5</v>
      </c>
      <c r="D475" s="18" t="s">
        <v>472</v>
      </c>
      <c r="E475" s="14">
        <v>0.16200000000000001</v>
      </c>
      <c r="F475" s="35">
        <v>941</v>
      </c>
      <c r="G475" s="35"/>
      <c r="H475" s="39">
        <v>7553041.6699999999</v>
      </c>
      <c r="I475" s="41">
        <v>860817.05</v>
      </c>
      <c r="J475" s="40">
        <f t="shared" si="28"/>
        <v>8413858.7200000007</v>
      </c>
      <c r="K475" s="44">
        <f t="shared" si="30"/>
        <v>8941.4014027630183</v>
      </c>
      <c r="L475" s="39">
        <v>7553041.6699999999</v>
      </c>
      <c r="M475" s="41">
        <v>860817.05</v>
      </c>
      <c r="N475" s="40">
        <f t="shared" si="29"/>
        <v>8413858.7200000007</v>
      </c>
      <c r="O475" s="57" t="e">
        <f t="shared" si="31"/>
        <v>#DIV/0!</v>
      </c>
    </row>
    <row r="476" spans="1:15" ht="15.5">
      <c r="A476" s="27" t="s">
        <v>990</v>
      </c>
      <c r="B476" s="13" t="s">
        <v>473</v>
      </c>
      <c r="C476" s="13" t="s">
        <v>5</v>
      </c>
      <c r="D476" s="18" t="s">
        <v>473</v>
      </c>
      <c r="E476" s="14">
        <v>3.6000000000000004E-2</v>
      </c>
      <c r="F476" s="35">
        <v>11972</v>
      </c>
      <c r="G476" s="35"/>
      <c r="H476" s="39">
        <v>8810194.5700000003</v>
      </c>
      <c r="I476" s="41">
        <v>5242591.5999999996</v>
      </c>
      <c r="J476" s="40">
        <f t="shared" si="28"/>
        <v>14052786.17</v>
      </c>
      <c r="K476" s="44">
        <f t="shared" si="30"/>
        <v>1173.8043910791848</v>
      </c>
      <c r="L476" s="39">
        <v>8810194.5700000003</v>
      </c>
      <c r="M476" s="41">
        <v>5242591.5999999996</v>
      </c>
      <c r="N476" s="40">
        <f t="shared" si="29"/>
        <v>14052786.17</v>
      </c>
      <c r="O476" s="57" t="e">
        <f t="shared" si="31"/>
        <v>#DIV/0!</v>
      </c>
    </row>
    <row r="477" spans="1:15" ht="15.5">
      <c r="A477" s="27" t="s">
        <v>991</v>
      </c>
      <c r="B477" s="13" t="s">
        <v>474</v>
      </c>
      <c r="C477" s="13" t="s">
        <v>5</v>
      </c>
      <c r="D477" s="18" t="s">
        <v>474</v>
      </c>
      <c r="E477" s="14">
        <v>0.14099999999999999</v>
      </c>
      <c r="F477" s="35">
        <v>643</v>
      </c>
      <c r="G477" s="35"/>
      <c r="H477" s="39">
        <v>3656078.93</v>
      </c>
      <c r="I477" s="41">
        <v>686692.22</v>
      </c>
      <c r="J477" s="40">
        <f t="shared" si="28"/>
        <v>4342771.1500000004</v>
      </c>
      <c r="K477" s="44">
        <f t="shared" si="30"/>
        <v>6753.9209175738733</v>
      </c>
      <c r="L477" s="39">
        <v>3656078.93</v>
      </c>
      <c r="M477" s="41">
        <v>686692.22</v>
      </c>
      <c r="N477" s="40">
        <f t="shared" si="29"/>
        <v>4342771.1500000004</v>
      </c>
      <c r="O477" s="57" t="e">
        <f t="shared" si="31"/>
        <v>#DIV/0!</v>
      </c>
    </row>
    <row r="478" spans="1:15" ht="15.5">
      <c r="A478" s="27" t="s">
        <v>992</v>
      </c>
      <c r="B478" s="13" t="s">
        <v>475</v>
      </c>
      <c r="C478" s="13" t="s">
        <v>5</v>
      </c>
      <c r="D478" s="18" t="s">
        <v>475</v>
      </c>
      <c r="E478" s="14">
        <v>4.4999999999999998E-2</v>
      </c>
      <c r="F478" s="35">
        <v>3199</v>
      </c>
      <c r="G478" s="35"/>
      <c r="H478" s="39">
        <v>5833218.3899999997</v>
      </c>
      <c r="I478" s="41">
        <v>1839844.9</v>
      </c>
      <c r="J478" s="40">
        <f t="shared" si="28"/>
        <v>7673063.2899999991</v>
      </c>
      <c r="K478" s="44">
        <f t="shared" si="30"/>
        <v>2398.5818349484211</v>
      </c>
      <c r="L478" s="39">
        <v>5833218.3899999997</v>
      </c>
      <c r="M478" s="41">
        <v>1839844.9</v>
      </c>
      <c r="N478" s="40">
        <f t="shared" si="29"/>
        <v>7673063.2899999991</v>
      </c>
      <c r="O478" s="57" t="e">
        <f t="shared" si="31"/>
        <v>#DIV/0!</v>
      </c>
    </row>
    <row r="479" spans="1:15" ht="15.5">
      <c r="A479" s="27" t="s">
        <v>993</v>
      </c>
      <c r="B479" s="13" t="s">
        <v>476</v>
      </c>
      <c r="C479" s="13" t="s">
        <v>5</v>
      </c>
      <c r="D479" s="18" t="s">
        <v>476</v>
      </c>
      <c r="E479" s="14">
        <v>0.126</v>
      </c>
      <c r="F479" s="35">
        <v>784</v>
      </c>
      <c r="G479" s="35"/>
      <c r="H479" s="39">
        <v>5501072.6799999997</v>
      </c>
      <c r="I479" s="41">
        <v>721504.9</v>
      </c>
      <c r="J479" s="40">
        <f t="shared" si="28"/>
        <v>6222577.5800000001</v>
      </c>
      <c r="K479" s="44">
        <f t="shared" si="30"/>
        <v>7936.9611989795922</v>
      </c>
      <c r="L479" s="39">
        <v>5501072.6799999997</v>
      </c>
      <c r="M479" s="41">
        <v>721504.9</v>
      </c>
      <c r="N479" s="40">
        <f t="shared" si="29"/>
        <v>6222577.5800000001</v>
      </c>
      <c r="O479" s="57" t="e">
        <f t="shared" si="31"/>
        <v>#DIV/0!</v>
      </c>
    </row>
    <row r="480" spans="1:15" ht="15.5">
      <c r="A480" s="27" t="s">
        <v>994</v>
      </c>
      <c r="B480" s="13" t="s">
        <v>477</v>
      </c>
      <c r="C480" s="13" t="s">
        <v>5</v>
      </c>
      <c r="D480" s="18" t="s">
        <v>477</v>
      </c>
      <c r="E480" s="14">
        <v>0.16800000000000001</v>
      </c>
      <c r="F480" s="35">
        <v>2583</v>
      </c>
      <c r="G480" s="35"/>
      <c r="H480" s="39">
        <v>7787080.1399999997</v>
      </c>
      <c r="I480" s="41">
        <v>2248770.5600000001</v>
      </c>
      <c r="J480" s="40">
        <f t="shared" si="28"/>
        <v>10035850.699999999</v>
      </c>
      <c r="K480" s="44">
        <f t="shared" si="30"/>
        <v>3885.346767324816</v>
      </c>
      <c r="L480" s="39">
        <v>7787080.1399999997</v>
      </c>
      <c r="M480" s="41">
        <v>2248770.5600000001</v>
      </c>
      <c r="N480" s="40">
        <f t="shared" si="29"/>
        <v>10035850.699999999</v>
      </c>
      <c r="O480" s="57" t="e">
        <f t="shared" si="31"/>
        <v>#DIV/0!</v>
      </c>
    </row>
    <row r="481" spans="1:15" ht="15.5">
      <c r="A481" s="27" t="s">
        <v>995</v>
      </c>
      <c r="B481" s="13" t="s">
        <v>478</v>
      </c>
      <c r="C481" s="13" t="s">
        <v>5</v>
      </c>
      <c r="D481" s="18" t="s">
        <v>478</v>
      </c>
      <c r="E481" s="14">
        <v>0.107</v>
      </c>
      <c r="F481" s="35">
        <v>2213</v>
      </c>
      <c r="G481" s="35"/>
      <c r="H481" s="39">
        <v>8926136.2400000002</v>
      </c>
      <c r="I481" s="41">
        <v>1872557.29</v>
      </c>
      <c r="J481" s="40">
        <f t="shared" si="28"/>
        <v>10798693.530000001</v>
      </c>
      <c r="K481" s="44">
        <f t="shared" si="30"/>
        <v>4879.6626886579306</v>
      </c>
      <c r="L481" s="39">
        <v>8926136.2400000002</v>
      </c>
      <c r="M481" s="41">
        <v>1872557.29</v>
      </c>
      <c r="N481" s="40">
        <f t="shared" si="29"/>
        <v>10798693.530000001</v>
      </c>
      <c r="O481" s="57" t="e">
        <f t="shared" si="31"/>
        <v>#DIV/0!</v>
      </c>
    </row>
    <row r="482" spans="1:15" ht="15.5">
      <c r="A482" s="27" t="s">
        <v>996</v>
      </c>
      <c r="B482" s="13" t="s">
        <v>479</v>
      </c>
      <c r="C482" s="13" t="s">
        <v>5</v>
      </c>
      <c r="D482" s="18" t="s">
        <v>479</v>
      </c>
      <c r="E482" s="14">
        <v>8.3000000000000004E-2</v>
      </c>
      <c r="F482" s="35">
        <v>7357</v>
      </c>
      <c r="G482" s="35"/>
      <c r="H482" s="39">
        <v>14220054.01</v>
      </c>
      <c r="I482" s="41">
        <v>4078586.05</v>
      </c>
      <c r="J482" s="40">
        <f t="shared" si="28"/>
        <v>18298640.059999999</v>
      </c>
      <c r="K482" s="44">
        <f t="shared" si="30"/>
        <v>2487.2420905260296</v>
      </c>
      <c r="L482" s="39">
        <v>14220054.01</v>
      </c>
      <c r="M482" s="41">
        <v>4078586.05</v>
      </c>
      <c r="N482" s="40">
        <f t="shared" si="29"/>
        <v>18298640.059999999</v>
      </c>
      <c r="O482" s="57" t="e">
        <f t="shared" si="31"/>
        <v>#DIV/0!</v>
      </c>
    </row>
    <row r="483" spans="1:15" ht="15.5">
      <c r="A483" s="27" t="s">
        <v>997</v>
      </c>
      <c r="B483" s="13" t="s">
        <v>480</v>
      </c>
      <c r="C483" s="13" t="s">
        <v>5</v>
      </c>
      <c r="D483" s="18" t="s">
        <v>480</v>
      </c>
      <c r="E483" s="14">
        <v>0.11699999999999999</v>
      </c>
      <c r="F483" s="35">
        <v>2760</v>
      </c>
      <c r="G483" s="35"/>
      <c r="H483" s="39">
        <v>6757701.1299999999</v>
      </c>
      <c r="I483" s="41">
        <v>1732691.2</v>
      </c>
      <c r="J483" s="40">
        <f t="shared" si="28"/>
        <v>8490392.3300000001</v>
      </c>
      <c r="K483" s="44">
        <f t="shared" si="30"/>
        <v>3076.2291050724639</v>
      </c>
      <c r="L483" s="39">
        <v>6757701.1299999999</v>
      </c>
      <c r="M483" s="41">
        <v>1732691.2</v>
      </c>
      <c r="N483" s="40">
        <f t="shared" si="29"/>
        <v>8490392.3300000001</v>
      </c>
      <c r="O483" s="57" t="e">
        <f t="shared" si="31"/>
        <v>#DIV/0!</v>
      </c>
    </row>
    <row r="484" spans="1:15" ht="15.5">
      <c r="A484" s="27" t="s">
        <v>998</v>
      </c>
      <c r="B484" s="13" t="s">
        <v>481</v>
      </c>
      <c r="C484" s="13" t="s">
        <v>5</v>
      </c>
      <c r="D484" s="18" t="s">
        <v>481</v>
      </c>
      <c r="E484" s="14">
        <v>0.127</v>
      </c>
      <c r="F484" s="35">
        <v>746</v>
      </c>
      <c r="G484" s="35"/>
      <c r="H484" s="39">
        <v>5509853.6600000001</v>
      </c>
      <c r="I484" s="41">
        <v>652641.43999999994</v>
      </c>
      <c r="J484" s="40">
        <f t="shared" si="28"/>
        <v>6162495.0999999996</v>
      </c>
      <c r="K484" s="44">
        <f t="shared" si="30"/>
        <v>8260.7172922252012</v>
      </c>
      <c r="L484" s="39">
        <v>5509853.6600000001</v>
      </c>
      <c r="M484" s="41">
        <v>652641.43999999994</v>
      </c>
      <c r="N484" s="40">
        <f t="shared" si="29"/>
        <v>6162495.0999999996</v>
      </c>
      <c r="O484" s="57" t="e">
        <f t="shared" si="31"/>
        <v>#DIV/0!</v>
      </c>
    </row>
    <row r="485" spans="1:15" ht="15.5">
      <c r="A485" s="27" t="s">
        <v>999</v>
      </c>
      <c r="B485" s="13" t="s">
        <v>482</v>
      </c>
      <c r="C485" s="13" t="s">
        <v>5</v>
      </c>
      <c r="D485" s="18" t="s">
        <v>482</v>
      </c>
      <c r="E485" s="14">
        <v>0.121</v>
      </c>
      <c r="F485" s="35">
        <v>1801</v>
      </c>
      <c r="G485" s="35"/>
      <c r="H485" s="39">
        <v>5400534.8899999997</v>
      </c>
      <c r="I485" s="41">
        <v>1230868.71</v>
      </c>
      <c r="J485" s="40">
        <f t="shared" si="28"/>
        <v>6631403.5999999996</v>
      </c>
      <c r="K485" s="44">
        <f t="shared" si="30"/>
        <v>3682.0675180455301</v>
      </c>
      <c r="L485" s="39">
        <v>5400534.8899999997</v>
      </c>
      <c r="M485" s="41">
        <v>1230868.71</v>
      </c>
      <c r="N485" s="40">
        <f t="shared" si="29"/>
        <v>6631403.5999999996</v>
      </c>
      <c r="O485" s="57" t="e">
        <f t="shared" si="31"/>
        <v>#DIV/0!</v>
      </c>
    </row>
    <row r="486" spans="1:15" ht="15.5">
      <c r="A486" s="27" t="s">
        <v>1000</v>
      </c>
      <c r="B486" s="13" t="s">
        <v>483</v>
      </c>
      <c r="C486" s="13" t="s">
        <v>5</v>
      </c>
      <c r="D486" s="18" t="s">
        <v>483</v>
      </c>
      <c r="E486" s="14">
        <v>0.15</v>
      </c>
      <c r="F486" s="35">
        <v>1482</v>
      </c>
      <c r="G486" s="35"/>
      <c r="H486" s="39">
        <v>4078639.78</v>
      </c>
      <c r="I486" s="41">
        <v>878969.48</v>
      </c>
      <c r="J486" s="40">
        <f t="shared" si="28"/>
        <v>4957609.26</v>
      </c>
      <c r="K486" s="44">
        <f t="shared" si="30"/>
        <v>3345.2154251012144</v>
      </c>
      <c r="L486" s="39">
        <v>4078639.78</v>
      </c>
      <c r="M486" s="41">
        <v>878969.48</v>
      </c>
      <c r="N486" s="40">
        <f t="shared" si="29"/>
        <v>4957609.26</v>
      </c>
      <c r="O486" s="57" t="e">
        <f t="shared" si="31"/>
        <v>#DIV/0!</v>
      </c>
    </row>
    <row r="487" spans="1:15" ht="15.5">
      <c r="A487" s="27" t="s">
        <v>1001</v>
      </c>
      <c r="B487" s="13" t="s">
        <v>484</v>
      </c>
      <c r="C487" s="13" t="s">
        <v>5</v>
      </c>
      <c r="D487" s="18" t="s">
        <v>484</v>
      </c>
      <c r="E487" s="14">
        <v>0.14199999999999999</v>
      </c>
      <c r="F487" s="35">
        <v>4232</v>
      </c>
      <c r="G487" s="35"/>
      <c r="H487" s="39">
        <v>8436225.1199999992</v>
      </c>
      <c r="I487" s="41">
        <v>2207543.41</v>
      </c>
      <c r="J487" s="40">
        <f t="shared" si="28"/>
        <v>10643768.529999999</v>
      </c>
      <c r="K487" s="44">
        <f t="shared" si="30"/>
        <v>2515.0681781663516</v>
      </c>
      <c r="L487" s="39">
        <v>8436225.1199999992</v>
      </c>
      <c r="M487" s="41">
        <v>2207543.41</v>
      </c>
      <c r="N487" s="40">
        <f t="shared" si="29"/>
        <v>10643768.529999999</v>
      </c>
      <c r="O487" s="57" t="e">
        <f t="shared" si="31"/>
        <v>#DIV/0!</v>
      </c>
    </row>
    <row r="488" spans="1:15" ht="15.5">
      <c r="A488" s="27" t="s">
        <v>1002</v>
      </c>
      <c r="B488" s="13" t="s">
        <v>485</v>
      </c>
      <c r="C488" s="13" t="s">
        <v>5</v>
      </c>
      <c r="D488" s="18" t="s">
        <v>485</v>
      </c>
      <c r="E488" s="14">
        <v>0.318</v>
      </c>
      <c r="F488" s="35">
        <v>7089</v>
      </c>
      <c r="G488" s="35"/>
      <c r="H488" s="39">
        <v>30362214.059999999</v>
      </c>
      <c r="I488" s="41">
        <v>4988547.91</v>
      </c>
      <c r="J488" s="40">
        <f t="shared" si="28"/>
        <v>35350761.969999999</v>
      </c>
      <c r="K488" s="44">
        <f t="shared" si="30"/>
        <v>4986.706442375511</v>
      </c>
      <c r="L488" s="39">
        <v>30362214.059999999</v>
      </c>
      <c r="M488" s="41">
        <v>4988547.91</v>
      </c>
      <c r="N488" s="40">
        <f t="shared" si="29"/>
        <v>35350761.969999999</v>
      </c>
      <c r="O488" s="57" t="e">
        <f t="shared" si="31"/>
        <v>#DIV/0!</v>
      </c>
    </row>
    <row r="489" spans="1:15" ht="15.5">
      <c r="A489" s="27" t="s">
        <v>1003</v>
      </c>
      <c r="B489" s="13" t="s">
        <v>486</v>
      </c>
      <c r="C489" s="13" t="s">
        <v>5</v>
      </c>
      <c r="D489" s="18" t="s">
        <v>486</v>
      </c>
      <c r="E489" s="14">
        <v>0.33799999999999997</v>
      </c>
      <c r="F489" s="35">
        <v>483</v>
      </c>
      <c r="G489" s="35"/>
      <c r="H489" s="39">
        <v>10872300.32</v>
      </c>
      <c r="I489" s="41">
        <v>1272755.5900000001</v>
      </c>
      <c r="J489" s="40">
        <f t="shared" si="28"/>
        <v>12145055.91</v>
      </c>
      <c r="K489" s="44">
        <f t="shared" si="30"/>
        <v>25145.043291925467</v>
      </c>
      <c r="L489" s="39">
        <v>10872300.32</v>
      </c>
      <c r="M489" s="41">
        <v>1272755.5900000001</v>
      </c>
      <c r="N489" s="40">
        <f t="shared" si="29"/>
        <v>12145055.91</v>
      </c>
      <c r="O489" s="57" t="e">
        <f t="shared" si="31"/>
        <v>#DIV/0!</v>
      </c>
    </row>
    <row r="490" spans="1:15" ht="15.5">
      <c r="A490" s="27" t="s">
        <v>1004</v>
      </c>
      <c r="B490" s="13" t="s">
        <v>487</v>
      </c>
      <c r="C490" s="13" t="s">
        <v>5</v>
      </c>
      <c r="D490" s="18" t="s">
        <v>487</v>
      </c>
      <c r="E490" s="14">
        <v>0.221</v>
      </c>
      <c r="F490" s="35">
        <v>4770</v>
      </c>
      <c r="G490" s="35"/>
      <c r="H490" s="39">
        <v>23796016.030000001</v>
      </c>
      <c r="I490" s="41">
        <v>5028023.59</v>
      </c>
      <c r="J490" s="40">
        <f t="shared" si="28"/>
        <v>28824039.620000001</v>
      </c>
      <c r="K490" s="44">
        <f t="shared" si="30"/>
        <v>6042.7756016771491</v>
      </c>
      <c r="L490" s="39">
        <v>23796016.030000001</v>
      </c>
      <c r="M490" s="41">
        <v>5028023.59</v>
      </c>
      <c r="N490" s="40">
        <f t="shared" si="29"/>
        <v>28824039.620000001</v>
      </c>
      <c r="O490" s="57" t="e">
        <f t="shared" si="31"/>
        <v>#DIV/0!</v>
      </c>
    </row>
    <row r="491" spans="1:15" ht="15.5">
      <c r="A491" s="27" t="s">
        <v>1005</v>
      </c>
      <c r="B491" s="13" t="s">
        <v>488</v>
      </c>
      <c r="C491" s="13" t="s">
        <v>5</v>
      </c>
      <c r="D491" s="18" t="s">
        <v>488</v>
      </c>
      <c r="E491" s="14">
        <v>0.17600000000000002</v>
      </c>
      <c r="F491" s="35">
        <v>930</v>
      </c>
      <c r="G491" s="35"/>
      <c r="H491" s="39">
        <v>7207920.6500000004</v>
      </c>
      <c r="I491" s="41">
        <v>861132.31</v>
      </c>
      <c r="J491" s="40">
        <f t="shared" si="28"/>
        <v>8069052.9600000009</v>
      </c>
      <c r="K491" s="44">
        <f t="shared" si="30"/>
        <v>8676.4010322580652</v>
      </c>
      <c r="L491" s="39">
        <v>7207920.6500000004</v>
      </c>
      <c r="M491" s="41">
        <v>861132.31</v>
      </c>
      <c r="N491" s="40">
        <f t="shared" si="29"/>
        <v>8069052.9600000009</v>
      </c>
      <c r="O491" s="57" t="e">
        <f t="shared" si="31"/>
        <v>#DIV/0!</v>
      </c>
    </row>
    <row r="492" spans="1:15" ht="15.5">
      <c r="A492" s="27" t="s">
        <v>1006</v>
      </c>
      <c r="B492" s="13" t="s">
        <v>489</v>
      </c>
      <c r="C492" s="13" t="s">
        <v>5</v>
      </c>
      <c r="D492" s="18" t="s">
        <v>489</v>
      </c>
      <c r="E492" s="14">
        <v>0.14300000000000002</v>
      </c>
      <c r="F492" s="35">
        <v>469</v>
      </c>
      <c r="G492" s="35"/>
      <c r="H492" s="39">
        <v>3390569.2</v>
      </c>
      <c r="I492" s="41">
        <v>378221.25</v>
      </c>
      <c r="J492" s="40">
        <f t="shared" si="28"/>
        <v>3768790.45</v>
      </c>
      <c r="K492" s="44">
        <f t="shared" si="30"/>
        <v>8035.8005330490405</v>
      </c>
      <c r="L492" s="39">
        <v>3390569.2</v>
      </c>
      <c r="M492" s="41">
        <v>378221.25</v>
      </c>
      <c r="N492" s="40">
        <f t="shared" si="29"/>
        <v>3768790.45</v>
      </c>
      <c r="O492" s="57" t="e">
        <f t="shared" si="31"/>
        <v>#DIV/0!</v>
      </c>
    </row>
    <row r="493" spans="1:15" ht="15.5">
      <c r="A493" s="27" t="s">
        <v>1007</v>
      </c>
      <c r="B493" s="13" t="s">
        <v>490</v>
      </c>
      <c r="C493" s="13" t="s">
        <v>5</v>
      </c>
      <c r="D493" s="18" t="s">
        <v>490</v>
      </c>
      <c r="E493" s="14">
        <v>0.24100000000000002</v>
      </c>
      <c r="F493" s="35">
        <v>4751</v>
      </c>
      <c r="G493" s="35"/>
      <c r="H493" s="39">
        <v>26873347.559999999</v>
      </c>
      <c r="I493" s="41">
        <v>4655573.29</v>
      </c>
      <c r="J493" s="40">
        <f t="shared" si="28"/>
        <v>31528920.849999998</v>
      </c>
      <c r="K493" s="44">
        <f t="shared" si="30"/>
        <v>6636.2704378025674</v>
      </c>
      <c r="L493" s="39">
        <v>26873347.559999999</v>
      </c>
      <c r="M493" s="41">
        <v>4655573.29</v>
      </c>
      <c r="N493" s="40">
        <f t="shared" si="29"/>
        <v>31528920.849999998</v>
      </c>
      <c r="O493" s="57" t="e">
        <f t="shared" si="31"/>
        <v>#DIV/0!</v>
      </c>
    </row>
    <row r="494" spans="1:15" ht="15.5">
      <c r="A494" s="27" t="s">
        <v>1008</v>
      </c>
      <c r="B494" s="13" t="s">
        <v>491</v>
      </c>
      <c r="C494" s="13" t="s">
        <v>5</v>
      </c>
      <c r="D494" s="18" t="s">
        <v>491</v>
      </c>
      <c r="E494" s="14">
        <v>0.13800000000000001</v>
      </c>
      <c r="F494" s="35">
        <v>1030</v>
      </c>
      <c r="G494" s="35"/>
      <c r="H494" s="39">
        <v>5802895.9199999999</v>
      </c>
      <c r="I494" s="41">
        <v>1066795.46</v>
      </c>
      <c r="J494" s="40">
        <f t="shared" si="28"/>
        <v>6869691.3799999999</v>
      </c>
      <c r="K494" s="44">
        <f t="shared" si="30"/>
        <v>6669.6032815533981</v>
      </c>
      <c r="L494" s="39">
        <v>5802895.9199999999</v>
      </c>
      <c r="M494" s="41">
        <v>1066795.46</v>
      </c>
      <c r="N494" s="40">
        <f t="shared" si="29"/>
        <v>6869691.3799999999</v>
      </c>
      <c r="O494" s="57" t="e">
        <f t="shared" si="31"/>
        <v>#DIV/0!</v>
      </c>
    </row>
    <row r="495" spans="1:15" ht="15.5">
      <c r="A495" s="27" t="s">
        <v>1009</v>
      </c>
      <c r="B495" s="13" t="s">
        <v>492</v>
      </c>
      <c r="C495" s="13" t="s">
        <v>5</v>
      </c>
      <c r="D495" s="18" t="s">
        <v>492</v>
      </c>
      <c r="E495" s="14">
        <v>0.105</v>
      </c>
      <c r="F495" s="35">
        <v>2181</v>
      </c>
      <c r="G495" s="35"/>
      <c r="H495" s="39">
        <v>8682717.5800000001</v>
      </c>
      <c r="I495" s="41">
        <v>1497564.07</v>
      </c>
      <c r="J495" s="40">
        <f t="shared" si="28"/>
        <v>10180281.65</v>
      </c>
      <c r="K495" s="44">
        <f t="shared" si="30"/>
        <v>4667.712815222375</v>
      </c>
      <c r="L495" s="39">
        <v>8682717.5800000001</v>
      </c>
      <c r="M495" s="41">
        <v>1497564.07</v>
      </c>
      <c r="N495" s="40">
        <f t="shared" si="29"/>
        <v>10180281.65</v>
      </c>
      <c r="O495" s="57" t="e">
        <f t="shared" si="31"/>
        <v>#DIV/0!</v>
      </c>
    </row>
    <row r="496" spans="1:15" ht="15.5">
      <c r="A496" s="27" t="s">
        <v>1010</v>
      </c>
      <c r="B496" s="13" t="s">
        <v>493</v>
      </c>
      <c r="C496" s="13" t="s">
        <v>5</v>
      </c>
      <c r="D496" s="18" t="s">
        <v>493</v>
      </c>
      <c r="E496" s="14">
        <v>7.4999999999999997E-2</v>
      </c>
      <c r="F496" s="35">
        <v>6223</v>
      </c>
      <c r="G496" s="35"/>
      <c r="H496" s="39">
        <v>5859690.0099999998</v>
      </c>
      <c r="I496" s="41">
        <v>2625609.5</v>
      </c>
      <c r="J496" s="40">
        <f t="shared" si="28"/>
        <v>8485299.5099999998</v>
      </c>
      <c r="K496" s="44">
        <f t="shared" si="30"/>
        <v>1363.5384075204884</v>
      </c>
      <c r="L496" s="39">
        <v>5859690.0099999998</v>
      </c>
      <c r="M496" s="41">
        <v>2625609.5</v>
      </c>
      <c r="N496" s="40">
        <f t="shared" si="29"/>
        <v>8485299.5099999998</v>
      </c>
      <c r="O496" s="57" t="e">
        <f t="shared" si="31"/>
        <v>#DIV/0!</v>
      </c>
    </row>
    <row r="497" spans="1:15" ht="15.5">
      <c r="A497" s="27" t="s">
        <v>1011</v>
      </c>
      <c r="B497" s="13" t="s">
        <v>494</v>
      </c>
      <c r="C497" s="13" t="s">
        <v>5</v>
      </c>
      <c r="D497" s="18" t="s">
        <v>494</v>
      </c>
      <c r="E497" s="14">
        <v>0.20300000000000001</v>
      </c>
      <c r="F497" s="35">
        <v>1213</v>
      </c>
      <c r="G497" s="35"/>
      <c r="H497" s="39">
        <v>8945144.8800000008</v>
      </c>
      <c r="I497" s="41">
        <v>948826.35</v>
      </c>
      <c r="J497" s="40">
        <f t="shared" si="28"/>
        <v>9893971.2300000004</v>
      </c>
      <c r="K497" s="44">
        <f t="shared" si="30"/>
        <v>8156.612720527618</v>
      </c>
      <c r="L497" s="39">
        <v>8945144.8800000008</v>
      </c>
      <c r="M497" s="41">
        <v>948826.35</v>
      </c>
      <c r="N497" s="40">
        <f t="shared" si="29"/>
        <v>9893971.2300000004</v>
      </c>
      <c r="O497" s="57" t="e">
        <f t="shared" si="31"/>
        <v>#DIV/0!</v>
      </c>
    </row>
    <row r="498" spans="1:15" ht="15.5">
      <c r="A498" s="27" t="s">
        <v>1012</v>
      </c>
      <c r="B498" s="13" t="s">
        <v>495</v>
      </c>
      <c r="C498" s="13" t="s">
        <v>5</v>
      </c>
      <c r="D498" s="18" t="s">
        <v>495</v>
      </c>
      <c r="E498" s="14">
        <v>4.7E-2</v>
      </c>
      <c r="F498" s="35">
        <v>4816</v>
      </c>
      <c r="G498" s="35"/>
      <c r="H498" s="39">
        <v>2849261.9</v>
      </c>
      <c r="I498" s="41">
        <v>1995385.67</v>
      </c>
      <c r="J498" s="40">
        <f t="shared" si="28"/>
        <v>4844647.57</v>
      </c>
      <c r="K498" s="44">
        <f t="shared" si="30"/>
        <v>1005.9484156976745</v>
      </c>
      <c r="L498" s="39">
        <v>2849261.9</v>
      </c>
      <c r="M498" s="41">
        <v>1995385.67</v>
      </c>
      <c r="N498" s="40">
        <f t="shared" si="29"/>
        <v>4844647.57</v>
      </c>
      <c r="O498" s="57" t="e">
        <f t="shared" si="31"/>
        <v>#DIV/0!</v>
      </c>
    </row>
    <row r="499" spans="1:15" ht="15.5">
      <c r="A499" s="27" t="s">
        <v>1013</v>
      </c>
      <c r="B499" s="13" t="s">
        <v>496</v>
      </c>
      <c r="C499" s="13" t="s">
        <v>5</v>
      </c>
      <c r="D499" s="18" t="s">
        <v>496</v>
      </c>
      <c r="E499" s="14">
        <v>0.222</v>
      </c>
      <c r="F499" s="35">
        <v>3174</v>
      </c>
      <c r="G499" s="35"/>
      <c r="H499" s="39">
        <v>16152063.529999999</v>
      </c>
      <c r="I499" s="41">
        <v>4151275.38</v>
      </c>
      <c r="J499" s="40">
        <f t="shared" si="28"/>
        <v>20303338.91</v>
      </c>
      <c r="K499" s="44">
        <f t="shared" si="30"/>
        <v>6396.7671424070577</v>
      </c>
      <c r="L499" s="39">
        <v>16152063.529999999</v>
      </c>
      <c r="M499" s="41">
        <v>4151275.38</v>
      </c>
      <c r="N499" s="40">
        <f t="shared" si="29"/>
        <v>20303338.91</v>
      </c>
      <c r="O499" s="57" t="e">
        <f t="shared" si="31"/>
        <v>#DIV/0!</v>
      </c>
    </row>
    <row r="500" spans="1:15" ht="15.5">
      <c r="A500" s="27" t="s">
        <v>1014</v>
      </c>
      <c r="B500" s="13" t="s">
        <v>497</v>
      </c>
      <c r="C500" s="13" t="s">
        <v>5</v>
      </c>
      <c r="D500" s="18" t="s">
        <v>497</v>
      </c>
      <c r="E500" s="14">
        <v>0.129</v>
      </c>
      <c r="F500" s="35">
        <v>1291</v>
      </c>
      <c r="G500" s="35"/>
      <c r="H500" s="39">
        <v>7106370.7699999996</v>
      </c>
      <c r="I500" s="41">
        <v>977217.49</v>
      </c>
      <c r="J500" s="40">
        <f t="shared" si="28"/>
        <v>8083588.2599999998</v>
      </c>
      <c r="K500" s="44">
        <f t="shared" si="30"/>
        <v>6261.4936173508904</v>
      </c>
      <c r="L500" s="39">
        <v>7106370.7699999996</v>
      </c>
      <c r="M500" s="41">
        <v>977217.49</v>
      </c>
      <c r="N500" s="40">
        <f t="shared" si="29"/>
        <v>8083588.2599999998</v>
      </c>
      <c r="O500" s="57" t="e">
        <f t="shared" si="31"/>
        <v>#DIV/0!</v>
      </c>
    </row>
    <row r="501" spans="1:15" ht="15.5">
      <c r="A501" s="27" t="s">
        <v>1015</v>
      </c>
      <c r="B501" s="13" t="s">
        <v>498</v>
      </c>
      <c r="C501" s="13" t="s">
        <v>5</v>
      </c>
      <c r="D501" s="18" t="s">
        <v>498</v>
      </c>
      <c r="E501" s="14">
        <v>0.16200000000000001</v>
      </c>
      <c r="F501" s="35">
        <v>2069</v>
      </c>
      <c r="G501" s="35"/>
      <c r="H501" s="39">
        <v>8098711.3499999996</v>
      </c>
      <c r="I501" s="41">
        <v>1630036.99</v>
      </c>
      <c r="J501" s="40">
        <f t="shared" si="28"/>
        <v>9728748.3399999999</v>
      </c>
      <c r="K501" s="44">
        <f t="shared" si="30"/>
        <v>4702.1499951667474</v>
      </c>
      <c r="L501" s="39">
        <v>8098711.3499999996</v>
      </c>
      <c r="M501" s="41">
        <v>1630036.99</v>
      </c>
      <c r="N501" s="40">
        <f t="shared" si="29"/>
        <v>9728748.3399999999</v>
      </c>
      <c r="O501" s="57" t="e">
        <f t="shared" si="31"/>
        <v>#DIV/0!</v>
      </c>
    </row>
    <row r="502" spans="1:15" ht="15.5">
      <c r="A502" s="27" t="s">
        <v>1016</v>
      </c>
      <c r="B502" s="13" t="s">
        <v>499</v>
      </c>
      <c r="C502" s="13" t="s">
        <v>5</v>
      </c>
      <c r="D502" s="18" t="s">
        <v>499</v>
      </c>
      <c r="E502" s="14">
        <v>0.25900000000000001</v>
      </c>
      <c r="F502" s="35">
        <v>4612</v>
      </c>
      <c r="G502" s="35"/>
      <c r="H502" s="39">
        <v>20388289.350000001</v>
      </c>
      <c r="I502" s="41">
        <v>3700744.04</v>
      </c>
      <c r="J502" s="40">
        <f t="shared" si="28"/>
        <v>24089033.390000001</v>
      </c>
      <c r="K502" s="44">
        <f t="shared" si="30"/>
        <v>5223.1208564614053</v>
      </c>
      <c r="L502" s="39">
        <v>20388289.350000001</v>
      </c>
      <c r="M502" s="41">
        <v>3700744.04</v>
      </c>
      <c r="N502" s="40">
        <f t="shared" si="29"/>
        <v>24089033.390000001</v>
      </c>
      <c r="O502" s="57" t="e">
        <f t="shared" si="31"/>
        <v>#DIV/0!</v>
      </c>
    </row>
    <row r="503" spans="1:15" ht="15.5">
      <c r="A503" s="27" t="s">
        <v>1017</v>
      </c>
      <c r="B503" s="13" t="s">
        <v>500</v>
      </c>
      <c r="C503" s="13" t="s">
        <v>5</v>
      </c>
      <c r="D503" s="18" t="s">
        <v>500</v>
      </c>
      <c r="E503" s="14">
        <v>0.10199999999999999</v>
      </c>
      <c r="F503" s="35">
        <v>1854</v>
      </c>
      <c r="G503" s="35"/>
      <c r="H503" s="39">
        <v>1847743.92</v>
      </c>
      <c r="I503" s="41">
        <v>892568.84</v>
      </c>
      <c r="J503" s="40">
        <f t="shared" si="28"/>
        <v>2740312.76</v>
      </c>
      <c r="K503" s="44">
        <f t="shared" si="30"/>
        <v>1478.0543473570656</v>
      </c>
      <c r="L503" s="39">
        <v>1847743.92</v>
      </c>
      <c r="M503" s="41">
        <v>892568.84</v>
      </c>
      <c r="N503" s="40">
        <f t="shared" si="29"/>
        <v>2740312.76</v>
      </c>
      <c r="O503" s="57" t="e">
        <f t="shared" si="31"/>
        <v>#DIV/0!</v>
      </c>
    </row>
    <row r="504" spans="1:15" ht="15.5">
      <c r="A504" s="27" t="s">
        <v>1018</v>
      </c>
      <c r="B504" s="13" t="s">
        <v>501</v>
      </c>
      <c r="C504" s="13" t="s">
        <v>5</v>
      </c>
      <c r="D504" s="18" t="s">
        <v>501</v>
      </c>
      <c r="E504" s="14">
        <v>0.34799999999999998</v>
      </c>
      <c r="F504" s="35">
        <v>6117</v>
      </c>
      <c r="G504" s="35"/>
      <c r="H504" s="39">
        <v>70203055.069999993</v>
      </c>
      <c r="I504" s="41">
        <v>6584477.4199999999</v>
      </c>
      <c r="J504" s="40">
        <f t="shared" si="28"/>
        <v>76787532.489999995</v>
      </c>
      <c r="K504" s="44">
        <f t="shared" si="30"/>
        <v>12553.135931011933</v>
      </c>
      <c r="L504" s="39">
        <v>70203055.069999993</v>
      </c>
      <c r="M504" s="41">
        <v>6584477.4199999999</v>
      </c>
      <c r="N504" s="40">
        <f t="shared" si="29"/>
        <v>76787532.489999995</v>
      </c>
      <c r="O504" s="57" t="e">
        <f t="shared" si="31"/>
        <v>#DIV/0!</v>
      </c>
    </row>
    <row r="505" spans="1:15" ht="15.5">
      <c r="A505" s="27" t="s">
        <v>1019</v>
      </c>
      <c r="B505" s="13" t="s">
        <v>502</v>
      </c>
      <c r="C505" s="13" t="s">
        <v>5</v>
      </c>
      <c r="D505" s="18" t="s">
        <v>502</v>
      </c>
      <c r="E505" s="14">
        <v>7.6999999999999999E-2</v>
      </c>
      <c r="F505" s="35">
        <v>2988</v>
      </c>
      <c r="G505" s="35"/>
      <c r="H505" s="39">
        <v>2842234.46</v>
      </c>
      <c r="I505" s="41">
        <v>1299769.05</v>
      </c>
      <c r="J505" s="40">
        <f t="shared" si="28"/>
        <v>4142003.51</v>
      </c>
      <c r="K505" s="44">
        <f t="shared" si="30"/>
        <v>1386.2126874163318</v>
      </c>
      <c r="L505" s="39">
        <v>2842234.46</v>
      </c>
      <c r="M505" s="41">
        <v>1299769.05</v>
      </c>
      <c r="N505" s="40">
        <f t="shared" si="29"/>
        <v>4142003.51</v>
      </c>
      <c r="O505" s="57" t="e">
        <f t="shared" si="31"/>
        <v>#DIV/0!</v>
      </c>
    </row>
    <row r="506" spans="1:15" ht="15.5">
      <c r="A506" s="27" t="s">
        <v>1020</v>
      </c>
      <c r="B506" s="13" t="s">
        <v>503</v>
      </c>
      <c r="C506" s="13" t="s">
        <v>5</v>
      </c>
      <c r="D506" s="18" t="s">
        <v>503</v>
      </c>
      <c r="E506" s="14">
        <v>0.109</v>
      </c>
      <c r="F506" s="35">
        <v>1809</v>
      </c>
      <c r="G506" s="35"/>
      <c r="H506" s="39">
        <v>9990398.3399999999</v>
      </c>
      <c r="I506" s="41">
        <v>1572566.19</v>
      </c>
      <c r="J506" s="40">
        <f t="shared" si="28"/>
        <v>11562964.529999999</v>
      </c>
      <c r="K506" s="44">
        <f t="shared" si="30"/>
        <v>6391.9096351575454</v>
      </c>
      <c r="L506" s="39">
        <v>9990398.3399999999</v>
      </c>
      <c r="M506" s="41">
        <v>1572566.19</v>
      </c>
      <c r="N506" s="40">
        <f t="shared" si="29"/>
        <v>11562964.529999999</v>
      </c>
      <c r="O506" s="57" t="e">
        <f t="shared" si="31"/>
        <v>#DIV/0!</v>
      </c>
    </row>
    <row r="507" spans="1:15" s="6" customFormat="1" ht="12.75" customHeight="1" thickBot="1">
      <c r="A507" s="20"/>
      <c r="B507" s="20"/>
      <c r="C507" s="20"/>
      <c r="D507" s="25"/>
      <c r="E507" s="21"/>
      <c r="F507" s="36">
        <f>SUM(F8:F506)</f>
        <v>1516271</v>
      </c>
      <c r="G507" s="36"/>
      <c r="H507" s="22">
        <f>SUM(H8:H506)</f>
        <v>6255044622.5099993</v>
      </c>
      <c r="I507" s="23">
        <f>SUM(I8:I506)</f>
        <v>1097129699.7099998</v>
      </c>
      <c r="J507" s="42">
        <f>SUM(J8:J506)</f>
        <v>7352174322.2199993</v>
      </c>
      <c r="K507" s="43"/>
      <c r="L507" s="22">
        <f>SUM(L8:L506)</f>
        <v>6255044622.5099993</v>
      </c>
      <c r="M507" s="23">
        <f>SUM(M8:M506)</f>
        <v>1097129699.7099998</v>
      </c>
      <c r="N507" s="42">
        <f>SUM(N8:N506)</f>
        <v>7352174322.2199993</v>
      </c>
      <c r="O507" s="43"/>
    </row>
    <row r="508" spans="1:15" ht="15.5">
      <c r="A508" s="26" t="s">
        <v>515</v>
      </c>
    </row>
  </sheetData>
  <autoFilter ref="A6:F506" xr:uid="{92B25F98-CA53-4FDE-9EA7-2E2B01B0F26D}"/>
  <sortState xmlns:xlrd2="http://schemas.microsoft.com/office/spreadsheetml/2017/richdata2" ref="A8:J506">
    <sortCondition ref="C8:C506"/>
    <sortCondition ref="B8:B506"/>
  </sortState>
  <mergeCells count="5">
    <mergeCell ref="A5:E5"/>
    <mergeCell ref="H6:J6"/>
    <mergeCell ref="H5:K5"/>
    <mergeCell ref="L5:O5"/>
    <mergeCell ref="L6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F73CA-5C44-4D05-8026-A5F1BBAA905B}">
  <dimension ref="A1:J508"/>
  <sheetViews>
    <sheetView workbookViewId="0">
      <selection activeCell="D20" sqref="D20"/>
    </sheetView>
  </sheetViews>
  <sheetFormatPr defaultRowHeight="12.75" customHeight="1"/>
  <cols>
    <col min="1" max="1" width="16" customWidth="1"/>
    <col min="2" max="2" width="42.54296875" bestFit="1" customWidth="1"/>
    <col min="3" max="3" width="14.453125" bestFit="1" customWidth="1"/>
    <col min="4" max="4" width="27.26953125" customWidth="1"/>
    <col min="5" max="5" width="20.7265625" style="1" bestFit="1" customWidth="1"/>
    <col min="6" max="6" width="20.7265625" customWidth="1"/>
    <col min="7" max="7" width="28.453125" style="1" bestFit="1" customWidth="1"/>
    <col min="8" max="8" width="21.81640625" style="2" bestFit="1" customWidth="1"/>
    <col min="9" max="9" width="15.54296875" customWidth="1"/>
    <col min="10" max="10" width="14.7265625" customWidth="1"/>
  </cols>
  <sheetData>
    <row r="1" spans="1:10" ht="18.75" customHeight="1">
      <c r="A1" s="4" t="s">
        <v>516</v>
      </c>
      <c r="B1" s="3"/>
      <c r="C1" s="3"/>
      <c r="D1" s="3"/>
      <c r="E1" s="3"/>
      <c r="F1" s="3"/>
      <c r="G1" s="3"/>
      <c r="H1" s="3"/>
    </row>
    <row r="2" spans="1:10" ht="13.5" customHeight="1">
      <c r="A2" s="7" t="s">
        <v>520</v>
      </c>
      <c r="B2" s="3"/>
      <c r="C2" s="3"/>
      <c r="D2" s="3"/>
      <c r="E2" s="3"/>
      <c r="F2" s="3"/>
      <c r="G2" s="3"/>
      <c r="H2" s="3"/>
    </row>
    <row r="3" spans="1:10" ht="13">
      <c r="A3" s="8">
        <v>44398</v>
      </c>
      <c r="B3" s="3"/>
      <c r="C3" s="3"/>
      <c r="D3" s="3"/>
      <c r="E3" s="3"/>
      <c r="F3" s="3"/>
      <c r="G3" s="3"/>
      <c r="H3" s="3"/>
    </row>
    <row r="4" spans="1:10" s="1" customFormat="1" ht="13.5" thickBot="1">
      <c r="A4" s="5"/>
      <c r="B4" s="3"/>
      <c r="C4" s="3"/>
      <c r="D4" s="3"/>
      <c r="E4" s="3"/>
      <c r="F4" s="3"/>
      <c r="G4" s="3"/>
      <c r="H4" s="3"/>
    </row>
    <row r="5" spans="1:10" ht="16" thickBot="1">
      <c r="A5" s="58" t="s">
        <v>0</v>
      </c>
      <c r="B5" s="59"/>
      <c r="C5" s="59"/>
      <c r="D5" s="59"/>
      <c r="E5" s="66" t="s">
        <v>510</v>
      </c>
      <c r="F5" s="67"/>
      <c r="G5" s="67"/>
      <c r="H5" s="68"/>
    </row>
    <row r="6" spans="1:10" ht="15.5">
      <c r="A6" s="9" t="s">
        <v>519</v>
      </c>
      <c r="B6" s="9" t="s">
        <v>1</v>
      </c>
      <c r="C6" s="9" t="s">
        <v>2</v>
      </c>
      <c r="D6" s="10" t="s">
        <v>1035</v>
      </c>
      <c r="E6" s="11" t="s">
        <v>3</v>
      </c>
      <c r="F6" s="9" t="s">
        <v>504</v>
      </c>
      <c r="G6" s="9" t="s">
        <v>506</v>
      </c>
      <c r="H6" s="12" t="s">
        <v>509</v>
      </c>
      <c r="I6" s="69" t="s">
        <v>1031</v>
      </c>
      <c r="J6" s="70"/>
    </row>
    <row r="7" spans="1:10" s="1" customFormat="1" ht="15.5">
      <c r="A7" s="9"/>
      <c r="B7" s="9"/>
      <c r="C7" s="9"/>
      <c r="D7" s="10" t="s">
        <v>517</v>
      </c>
      <c r="E7" s="11" t="s">
        <v>518</v>
      </c>
      <c r="F7" s="9"/>
      <c r="G7" s="9"/>
      <c r="H7" s="12"/>
      <c r="I7" s="11" t="s">
        <v>518</v>
      </c>
      <c r="J7" s="12" t="s">
        <v>1032</v>
      </c>
    </row>
    <row r="8" spans="1:10" ht="15.5">
      <c r="A8" s="27" t="s">
        <v>892</v>
      </c>
      <c r="B8" s="13" t="s">
        <v>375</v>
      </c>
      <c r="C8" s="13" t="s">
        <v>5</v>
      </c>
      <c r="D8" s="14">
        <v>0.43</v>
      </c>
      <c r="E8" s="15">
        <v>273</v>
      </c>
      <c r="F8" s="16">
        <f t="shared" ref="F8:F71" si="0">E8*0.5</f>
        <v>136.5</v>
      </c>
      <c r="G8" s="16">
        <f>E8</f>
        <v>273</v>
      </c>
      <c r="H8" s="17" t="s">
        <v>507</v>
      </c>
      <c r="I8" s="37"/>
      <c r="J8" s="38"/>
    </row>
    <row r="9" spans="1:10" ht="15.5">
      <c r="A9" s="27" t="s">
        <v>690</v>
      </c>
      <c r="B9" s="13" t="s">
        <v>173</v>
      </c>
      <c r="C9" s="13" t="s">
        <v>5</v>
      </c>
      <c r="D9" s="14">
        <v>0.42700000000000005</v>
      </c>
      <c r="E9" s="15">
        <v>2881</v>
      </c>
      <c r="F9" s="16">
        <f t="shared" si="0"/>
        <v>1440.5</v>
      </c>
      <c r="G9" s="16">
        <f t="shared" ref="G9:G72" si="1">G8+E9</f>
        <v>3154</v>
      </c>
      <c r="H9" s="17" t="s">
        <v>507</v>
      </c>
      <c r="I9" s="37"/>
      <c r="J9" s="38"/>
    </row>
    <row r="10" spans="1:10" ht="15.5">
      <c r="A10" s="27" t="s">
        <v>576</v>
      </c>
      <c r="B10" s="13" t="s">
        <v>56</v>
      </c>
      <c r="C10" s="13" t="s">
        <v>5</v>
      </c>
      <c r="D10" s="14">
        <v>0.41</v>
      </c>
      <c r="E10" s="15">
        <v>1483</v>
      </c>
      <c r="F10" s="16">
        <f t="shared" si="0"/>
        <v>741.5</v>
      </c>
      <c r="G10" s="16">
        <f t="shared" si="1"/>
        <v>4637</v>
      </c>
      <c r="H10" s="17" t="s">
        <v>507</v>
      </c>
      <c r="I10" s="37"/>
      <c r="J10" s="38"/>
    </row>
    <row r="11" spans="1:10" ht="15.5">
      <c r="A11" s="27" t="s">
        <v>645</v>
      </c>
      <c r="B11" s="13" t="s">
        <v>128</v>
      </c>
      <c r="C11" s="13" t="s">
        <v>5</v>
      </c>
      <c r="D11" s="14">
        <v>0.40799999999999997</v>
      </c>
      <c r="E11" s="15">
        <v>357</v>
      </c>
      <c r="F11" s="16">
        <f t="shared" si="0"/>
        <v>178.5</v>
      </c>
      <c r="G11" s="16">
        <f t="shared" si="1"/>
        <v>4994</v>
      </c>
      <c r="H11" s="17" t="s">
        <v>507</v>
      </c>
      <c r="I11" s="37"/>
      <c r="J11" s="38"/>
    </row>
    <row r="12" spans="1:10" ht="15.5">
      <c r="A12" s="27" t="s">
        <v>605</v>
      </c>
      <c r="B12" s="13" t="s">
        <v>88</v>
      </c>
      <c r="C12" s="13" t="s">
        <v>5</v>
      </c>
      <c r="D12" s="14">
        <v>0.39399999999999996</v>
      </c>
      <c r="E12" s="15">
        <v>796</v>
      </c>
      <c r="F12" s="16">
        <f t="shared" si="0"/>
        <v>398</v>
      </c>
      <c r="G12" s="16">
        <f t="shared" si="1"/>
        <v>5790</v>
      </c>
      <c r="H12" s="17" t="s">
        <v>507</v>
      </c>
      <c r="I12" s="37"/>
      <c r="J12" s="38"/>
    </row>
    <row r="13" spans="1:10" ht="15.5">
      <c r="A13" s="27" t="s">
        <v>528</v>
      </c>
      <c r="B13" s="13" t="s">
        <v>8</v>
      </c>
      <c r="C13" s="13" t="s">
        <v>5</v>
      </c>
      <c r="D13" s="14">
        <v>0.38299999999999995</v>
      </c>
      <c r="E13" s="15">
        <v>940</v>
      </c>
      <c r="F13" s="16">
        <f t="shared" si="0"/>
        <v>470</v>
      </c>
      <c r="G13" s="16">
        <f t="shared" si="1"/>
        <v>6730</v>
      </c>
      <c r="H13" s="17" t="s">
        <v>507</v>
      </c>
      <c r="I13" s="37"/>
      <c r="J13" s="38"/>
    </row>
    <row r="14" spans="1:10" ht="15.5">
      <c r="A14" s="27" t="s">
        <v>705</v>
      </c>
      <c r="B14" s="13" t="s">
        <v>188</v>
      </c>
      <c r="C14" s="13" t="s">
        <v>5</v>
      </c>
      <c r="D14" s="14">
        <v>0.379</v>
      </c>
      <c r="E14" s="15">
        <v>6471</v>
      </c>
      <c r="F14" s="16">
        <f t="shared" si="0"/>
        <v>3235.5</v>
      </c>
      <c r="G14" s="16">
        <f t="shared" si="1"/>
        <v>13201</v>
      </c>
      <c r="H14" s="17" t="s">
        <v>507</v>
      </c>
      <c r="I14" s="37"/>
      <c r="J14" s="38"/>
    </row>
    <row r="15" spans="1:10" ht="15.5">
      <c r="A15" s="27" t="s">
        <v>660</v>
      </c>
      <c r="B15" s="13" t="s">
        <v>143</v>
      </c>
      <c r="C15" s="13" t="s">
        <v>5</v>
      </c>
      <c r="D15" s="14">
        <v>0.35899999999999999</v>
      </c>
      <c r="E15" s="15">
        <v>10310</v>
      </c>
      <c r="F15" s="16">
        <f t="shared" si="0"/>
        <v>5155</v>
      </c>
      <c r="G15" s="16">
        <f t="shared" si="1"/>
        <v>23511</v>
      </c>
      <c r="H15" s="17" t="s">
        <v>507</v>
      </c>
      <c r="I15" s="37"/>
      <c r="J15" s="38"/>
    </row>
    <row r="16" spans="1:10" ht="15.5">
      <c r="A16" s="27" t="s">
        <v>666</v>
      </c>
      <c r="B16" s="13" t="s">
        <v>149</v>
      </c>
      <c r="C16" s="13" t="s">
        <v>5</v>
      </c>
      <c r="D16" s="14">
        <v>0.35899999999999999</v>
      </c>
      <c r="E16" s="15">
        <v>635</v>
      </c>
      <c r="F16" s="16">
        <f t="shared" si="0"/>
        <v>317.5</v>
      </c>
      <c r="G16" s="16">
        <f t="shared" si="1"/>
        <v>24146</v>
      </c>
      <c r="H16" s="17" t="s">
        <v>507</v>
      </c>
      <c r="I16" s="37"/>
      <c r="J16" s="38"/>
    </row>
    <row r="17" spans="1:10" ht="15.5">
      <c r="A17" s="27" t="s">
        <v>602</v>
      </c>
      <c r="B17" s="13" t="s">
        <v>85</v>
      </c>
      <c r="C17" s="13" t="s">
        <v>5</v>
      </c>
      <c r="D17" s="14">
        <v>0.35700000000000004</v>
      </c>
      <c r="E17" s="15">
        <v>2621</v>
      </c>
      <c r="F17" s="16">
        <f t="shared" si="0"/>
        <v>1310.5</v>
      </c>
      <c r="G17" s="16">
        <f t="shared" si="1"/>
        <v>26767</v>
      </c>
      <c r="H17" s="17" t="s">
        <v>507</v>
      </c>
      <c r="I17" s="37"/>
      <c r="J17" s="38"/>
    </row>
    <row r="18" spans="1:10" ht="15.5">
      <c r="A18" s="27" t="s">
        <v>721</v>
      </c>
      <c r="B18" s="13" t="s">
        <v>204</v>
      </c>
      <c r="C18" s="13" t="s">
        <v>5</v>
      </c>
      <c r="D18" s="14">
        <v>0.35600000000000004</v>
      </c>
      <c r="E18" s="15">
        <v>983</v>
      </c>
      <c r="F18" s="16">
        <f t="shared" si="0"/>
        <v>491.5</v>
      </c>
      <c r="G18" s="16">
        <f t="shared" si="1"/>
        <v>27750</v>
      </c>
      <c r="H18" s="17" t="s">
        <v>507</v>
      </c>
      <c r="I18" s="37"/>
      <c r="J18" s="38"/>
    </row>
    <row r="19" spans="1:10" ht="15.5">
      <c r="A19" s="27" t="s">
        <v>1018</v>
      </c>
      <c r="B19" s="13" t="s">
        <v>501</v>
      </c>
      <c r="C19" s="13" t="s">
        <v>5</v>
      </c>
      <c r="D19" s="14">
        <v>0.34799999999999998</v>
      </c>
      <c r="E19" s="15">
        <v>6117</v>
      </c>
      <c r="F19" s="16">
        <f t="shared" si="0"/>
        <v>3058.5</v>
      </c>
      <c r="G19" s="16">
        <f t="shared" si="1"/>
        <v>33867</v>
      </c>
      <c r="H19" s="17" t="s">
        <v>507</v>
      </c>
      <c r="I19" s="37"/>
      <c r="J19" s="38"/>
    </row>
    <row r="20" spans="1:10" ht="15.5">
      <c r="A20" s="27" t="s">
        <v>802</v>
      </c>
      <c r="B20" s="13" t="s">
        <v>285</v>
      </c>
      <c r="C20" s="13" t="s">
        <v>5</v>
      </c>
      <c r="D20" s="14">
        <v>0.34100000000000003</v>
      </c>
      <c r="E20" s="15">
        <v>1878</v>
      </c>
      <c r="F20" s="16">
        <f t="shared" si="0"/>
        <v>939</v>
      </c>
      <c r="G20" s="16">
        <f t="shared" si="1"/>
        <v>35745</v>
      </c>
      <c r="H20" s="17" t="s">
        <v>507</v>
      </c>
      <c r="I20" s="37"/>
      <c r="J20" s="38"/>
    </row>
    <row r="21" spans="1:10" ht="15.5">
      <c r="A21" s="27" t="s">
        <v>875</v>
      </c>
      <c r="B21" s="13" t="s">
        <v>358</v>
      </c>
      <c r="C21" s="13" t="s">
        <v>5</v>
      </c>
      <c r="D21" s="14">
        <v>0.34100000000000003</v>
      </c>
      <c r="E21" s="15">
        <v>17659</v>
      </c>
      <c r="F21" s="16">
        <f t="shared" si="0"/>
        <v>8829.5</v>
      </c>
      <c r="G21" s="16">
        <f t="shared" si="1"/>
        <v>53404</v>
      </c>
      <c r="H21" s="17" t="s">
        <v>507</v>
      </c>
      <c r="I21" s="37"/>
      <c r="J21" s="38"/>
    </row>
    <row r="22" spans="1:10" ht="15.5">
      <c r="A22" s="27" t="s">
        <v>1003</v>
      </c>
      <c r="B22" s="13" t="s">
        <v>486</v>
      </c>
      <c r="C22" s="13" t="s">
        <v>5</v>
      </c>
      <c r="D22" s="14">
        <v>0.33799999999999997</v>
      </c>
      <c r="E22" s="15">
        <v>483</v>
      </c>
      <c r="F22" s="16">
        <f t="shared" si="0"/>
        <v>241.5</v>
      </c>
      <c r="G22" s="16">
        <f t="shared" si="1"/>
        <v>53887</v>
      </c>
      <c r="H22" s="17" t="s">
        <v>507</v>
      </c>
      <c r="I22" s="37"/>
      <c r="J22" s="38"/>
    </row>
    <row r="23" spans="1:10" ht="15.5">
      <c r="A23" s="27" t="s">
        <v>941</v>
      </c>
      <c r="B23" s="13" t="s">
        <v>424</v>
      </c>
      <c r="C23" s="13" t="s">
        <v>5</v>
      </c>
      <c r="D23" s="14">
        <v>0.33600000000000002</v>
      </c>
      <c r="E23" s="15">
        <v>1168</v>
      </c>
      <c r="F23" s="16">
        <f t="shared" si="0"/>
        <v>584</v>
      </c>
      <c r="G23" s="16">
        <f t="shared" si="1"/>
        <v>55055</v>
      </c>
      <c r="H23" s="17" t="s">
        <v>507</v>
      </c>
      <c r="I23" s="37"/>
      <c r="J23" s="38"/>
    </row>
    <row r="24" spans="1:10" ht="15.5">
      <c r="A24" s="27" t="s">
        <v>701</v>
      </c>
      <c r="B24" s="13" t="s">
        <v>184</v>
      </c>
      <c r="C24" s="13" t="s">
        <v>5</v>
      </c>
      <c r="D24" s="14">
        <v>0.32899999999999996</v>
      </c>
      <c r="E24" s="15">
        <v>2044</v>
      </c>
      <c r="F24" s="16">
        <f t="shared" si="0"/>
        <v>1022</v>
      </c>
      <c r="G24" s="16">
        <f t="shared" si="1"/>
        <v>57099</v>
      </c>
      <c r="H24" s="17" t="s">
        <v>507</v>
      </c>
      <c r="I24" s="37"/>
      <c r="J24" s="38"/>
    </row>
    <row r="25" spans="1:10" ht="15.5">
      <c r="A25" s="27" t="s">
        <v>855</v>
      </c>
      <c r="B25" s="13" t="s">
        <v>338</v>
      </c>
      <c r="C25" s="13" t="s">
        <v>5</v>
      </c>
      <c r="D25" s="14">
        <v>0.32200000000000001</v>
      </c>
      <c r="E25" s="15">
        <v>124111</v>
      </c>
      <c r="F25" s="16">
        <f t="shared" si="0"/>
        <v>62055.5</v>
      </c>
      <c r="G25" s="16">
        <f t="shared" si="1"/>
        <v>181210</v>
      </c>
      <c r="H25" s="17" t="s">
        <v>507</v>
      </c>
      <c r="I25" s="37"/>
      <c r="J25" s="38"/>
    </row>
    <row r="26" spans="1:10" ht="15.5">
      <c r="A26" s="27" t="s">
        <v>531</v>
      </c>
      <c r="B26" s="13" t="s">
        <v>11</v>
      </c>
      <c r="C26" s="13" t="s">
        <v>5</v>
      </c>
      <c r="D26" s="14">
        <v>0.32100000000000001</v>
      </c>
      <c r="E26" s="15">
        <v>16231</v>
      </c>
      <c r="F26" s="16">
        <f t="shared" si="0"/>
        <v>8115.5</v>
      </c>
      <c r="G26" s="16">
        <f t="shared" si="1"/>
        <v>197441</v>
      </c>
      <c r="H26" s="17" t="s">
        <v>507</v>
      </c>
      <c r="I26" s="37"/>
      <c r="J26" s="38"/>
    </row>
    <row r="27" spans="1:10" ht="15.5">
      <c r="A27" s="27" t="s">
        <v>940</v>
      </c>
      <c r="B27" s="13" t="s">
        <v>423</v>
      </c>
      <c r="C27" s="13" t="s">
        <v>5</v>
      </c>
      <c r="D27" s="14">
        <v>0.31900000000000001</v>
      </c>
      <c r="E27" s="15">
        <v>1360</v>
      </c>
      <c r="F27" s="16">
        <f t="shared" si="0"/>
        <v>680</v>
      </c>
      <c r="G27" s="16">
        <f t="shared" si="1"/>
        <v>198801</v>
      </c>
      <c r="H27" s="17" t="s">
        <v>507</v>
      </c>
      <c r="I27" s="37"/>
      <c r="J27" s="38"/>
    </row>
    <row r="28" spans="1:10" ht="15.5">
      <c r="A28" s="27" t="s">
        <v>1002</v>
      </c>
      <c r="B28" s="13" t="s">
        <v>485</v>
      </c>
      <c r="C28" s="13" t="s">
        <v>5</v>
      </c>
      <c r="D28" s="14">
        <v>0.318</v>
      </c>
      <c r="E28" s="15">
        <v>7089</v>
      </c>
      <c r="F28" s="16">
        <f t="shared" si="0"/>
        <v>3544.5</v>
      </c>
      <c r="G28" s="16">
        <f t="shared" si="1"/>
        <v>205890</v>
      </c>
      <c r="H28" s="17" t="s">
        <v>507</v>
      </c>
      <c r="I28" s="37"/>
      <c r="J28" s="38"/>
    </row>
    <row r="29" spans="1:10" ht="15.5">
      <c r="A29" s="27" t="s">
        <v>906</v>
      </c>
      <c r="B29" s="13" t="s">
        <v>389</v>
      </c>
      <c r="C29" s="13" t="s">
        <v>5</v>
      </c>
      <c r="D29" s="14">
        <v>0.29499999999999998</v>
      </c>
      <c r="E29" s="15">
        <v>1001</v>
      </c>
      <c r="F29" s="16">
        <f t="shared" si="0"/>
        <v>500.5</v>
      </c>
      <c r="G29" s="16">
        <f t="shared" si="1"/>
        <v>206891</v>
      </c>
      <c r="H29" s="17" t="s">
        <v>507</v>
      </c>
      <c r="I29" s="37"/>
      <c r="J29" s="38"/>
    </row>
    <row r="30" spans="1:10" ht="15.5">
      <c r="A30" s="27" t="s">
        <v>560</v>
      </c>
      <c r="B30" s="13" t="s">
        <v>40</v>
      </c>
      <c r="C30" s="13" t="s">
        <v>5</v>
      </c>
      <c r="D30" s="14">
        <v>0.29399999999999998</v>
      </c>
      <c r="E30" s="15">
        <v>1665</v>
      </c>
      <c r="F30" s="16">
        <f t="shared" si="0"/>
        <v>832.5</v>
      </c>
      <c r="G30" s="16">
        <f t="shared" si="1"/>
        <v>208556</v>
      </c>
      <c r="H30" s="17" t="s">
        <v>507</v>
      </c>
      <c r="I30" s="37"/>
      <c r="J30" s="38"/>
    </row>
    <row r="31" spans="1:10" ht="15.5">
      <c r="A31" s="27" t="s">
        <v>870</v>
      </c>
      <c r="B31" s="13" t="s">
        <v>353</v>
      </c>
      <c r="C31" s="13" t="s">
        <v>5</v>
      </c>
      <c r="D31" s="14">
        <v>0.28999999999999998</v>
      </c>
      <c r="E31" s="15">
        <v>1876</v>
      </c>
      <c r="F31" s="16">
        <f t="shared" si="0"/>
        <v>938</v>
      </c>
      <c r="G31" s="16">
        <f t="shared" si="1"/>
        <v>210432</v>
      </c>
      <c r="H31" s="17" t="s">
        <v>507</v>
      </c>
      <c r="I31" s="37"/>
      <c r="J31" s="38"/>
    </row>
    <row r="32" spans="1:10" ht="15.5">
      <c r="A32" s="27" t="s">
        <v>904</v>
      </c>
      <c r="B32" s="13" t="s">
        <v>387</v>
      </c>
      <c r="C32" s="13" t="s">
        <v>5</v>
      </c>
      <c r="D32" s="14">
        <v>0.28000000000000003</v>
      </c>
      <c r="E32" s="15">
        <v>1895</v>
      </c>
      <c r="F32" s="16">
        <f t="shared" si="0"/>
        <v>947.5</v>
      </c>
      <c r="G32" s="16">
        <f t="shared" si="1"/>
        <v>212327</v>
      </c>
      <c r="H32" s="17" t="s">
        <v>507</v>
      </c>
      <c r="I32" s="37"/>
      <c r="J32" s="38"/>
    </row>
    <row r="33" spans="1:10" ht="15.5">
      <c r="A33" s="27" t="s">
        <v>800</v>
      </c>
      <c r="B33" s="13" t="s">
        <v>283</v>
      </c>
      <c r="C33" s="13" t="s">
        <v>5</v>
      </c>
      <c r="D33" s="14">
        <v>0.27899999999999997</v>
      </c>
      <c r="E33" s="15">
        <v>3022</v>
      </c>
      <c r="F33" s="16">
        <f t="shared" si="0"/>
        <v>1511</v>
      </c>
      <c r="G33" s="16">
        <f t="shared" si="1"/>
        <v>215349</v>
      </c>
      <c r="H33" s="17" t="s">
        <v>507</v>
      </c>
      <c r="I33" s="37"/>
      <c r="J33" s="38"/>
    </row>
    <row r="34" spans="1:10" ht="15.5">
      <c r="A34" s="27" t="s">
        <v>745</v>
      </c>
      <c r="B34" s="13" t="s">
        <v>228</v>
      </c>
      <c r="C34" s="13" t="s">
        <v>5</v>
      </c>
      <c r="D34" s="14">
        <v>0.27800000000000002</v>
      </c>
      <c r="E34" s="15">
        <v>5025</v>
      </c>
      <c r="F34" s="16">
        <f t="shared" si="0"/>
        <v>2512.5</v>
      </c>
      <c r="G34" s="16">
        <f t="shared" si="1"/>
        <v>220374</v>
      </c>
      <c r="H34" s="17" t="s">
        <v>507</v>
      </c>
      <c r="I34" s="37"/>
      <c r="J34" s="38"/>
    </row>
    <row r="35" spans="1:10" ht="15.5">
      <c r="A35" s="27" t="s">
        <v>763</v>
      </c>
      <c r="B35" s="13" t="s">
        <v>246</v>
      </c>
      <c r="C35" s="13" t="s">
        <v>5</v>
      </c>
      <c r="D35" s="14">
        <v>0.27699999999999997</v>
      </c>
      <c r="E35" s="15">
        <v>3046</v>
      </c>
      <c r="F35" s="16">
        <f t="shared" si="0"/>
        <v>1523</v>
      </c>
      <c r="G35" s="16">
        <f t="shared" si="1"/>
        <v>223420</v>
      </c>
      <c r="H35" s="17" t="s">
        <v>507</v>
      </c>
      <c r="I35" s="37"/>
      <c r="J35" s="38"/>
    </row>
    <row r="36" spans="1:10" ht="15.5">
      <c r="A36" s="27" t="s">
        <v>897</v>
      </c>
      <c r="B36" s="13" t="s">
        <v>380</v>
      </c>
      <c r="C36" s="13" t="s">
        <v>5</v>
      </c>
      <c r="D36" s="14">
        <v>0.27399999999999997</v>
      </c>
      <c r="E36" s="15">
        <v>9216</v>
      </c>
      <c r="F36" s="16">
        <f t="shared" si="0"/>
        <v>4608</v>
      </c>
      <c r="G36" s="16">
        <f t="shared" si="1"/>
        <v>232636</v>
      </c>
      <c r="H36" s="17" t="s">
        <v>507</v>
      </c>
      <c r="I36" s="37"/>
      <c r="J36" s="38"/>
    </row>
    <row r="37" spans="1:10" ht="15.5">
      <c r="A37" s="27" t="s">
        <v>563</v>
      </c>
      <c r="B37" s="13" t="s">
        <v>43</v>
      </c>
      <c r="C37" s="13" t="s">
        <v>5</v>
      </c>
      <c r="D37" s="14">
        <v>0.27200000000000002</v>
      </c>
      <c r="E37" s="15">
        <v>641</v>
      </c>
      <c r="F37" s="16">
        <f t="shared" si="0"/>
        <v>320.5</v>
      </c>
      <c r="G37" s="16">
        <f t="shared" si="1"/>
        <v>233277</v>
      </c>
      <c r="H37" s="17" t="s">
        <v>507</v>
      </c>
      <c r="I37" s="37"/>
      <c r="J37" s="38"/>
    </row>
    <row r="38" spans="1:10" ht="15.5">
      <c r="A38" s="27" t="s">
        <v>964</v>
      </c>
      <c r="B38" s="13" t="s">
        <v>447</v>
      </c>
      <c r="C38" s="13" t="s">
        <v>5</v>
      </c>
      <c r="D38" s="14">
        <v>0.27100000000000002</v>
      </c>
      <c r="E38" s="15">
        <v>2512</v>
      </c>
      <c r="F38" s="16">
        <f t="shared" si="0"/>
        <v>1256</v>
      </c>
      <c r="G38" s="16">
        <f t="shared" si="1"/>
        <v>235789</v>
      </c>
      <c r="H38" s="17" t="s">
        <v>507</v>
      </c>
      <c r="I38" s="37"/>
      <c r="J38" s="38"/>
    </row>
    <row r="39" spans="1:10" ht="15.5">
      <c r="A39" s="27" t="s">
        <v>982</v>
      </c>
      <c r="B39" s="13" t="s">
        <v>465</v>
      </c>
      <c r="C39" s="13" t="s">
        <v>5</v>
      </c>
      <c r="D39" s="14">
        <v>0.26800000000000002</v>
      </c>
      <c r="E39" s="15">
        <v>1474</v>
      </c>
      <c r="F39" s="16">
        <f t="shared" si="0"/>
        <v>737</v>
      </c>
      <c r="G39" s="16">
        <f t="shared" si="1"/>
        <v>237263</v>
      </c>
      <c r="H39" s="17" t="s">
        <v>507</v>
      </c>
      <c r="I39" s="37"/>
      <c r="J39" s="38"/>
    </row>
    <row r="40" spans="1:10" ht="15.5">
      <c r="A40" s="27" t="s">
        <v>708</v>
      </c>
      <c r="B40" s="13" t="s">
        <v>191</v>
      </c>
      <c r="C40" s="13" t="s">
        <v>5</v>
      </c>
      <c r="D40" s="14">
        <v>0.26500000000000001</v>
      </c>
      <c r="E40" s="15">
        <v>11551</v>
      </c>
      <c r="F40" s="16">
        <f t="shared" si="0"/>
        <v>5775.5</v>
      </c>
      <c r="G40" s="16">
        <f t="shared" si="1"/>
        <v>248814</v>
      </c>
      <c r="H40" s="17" t="s">
        <v>507</v>
      </c>
      <c r="I40" s="37"/>
      <c r="J40" s="38"/>
    </row>
    <row r="41" spans="1:10" ht="15.5">
      <c r="A41" s="27" t="s">
        <v>613</v>
      </c>
      <c r="B41" s="13" t="s">
        <v>96</v>
      </c>
      <c r="C41" s="13" t="s">
        <v>5</v>
      </c>
      <c r="D41" s="14">
        <v>0.26200000000000001</v>
      </c>
      <c r="E41" s="15">
        <v>1262</v>
      </c>
      <c r="F41" s="16">
        <f t="shared" si="0"/>
        <v>631</v>
      </c>
      <c r="G41" s="16">
        <f t="shared" si="1"/>
        <v>250076</v>
      </c>
      <c r="H41" s="17" t="s">
        <v>507</v>
      </c>
      <c r="I41" s="37"/>
      <c r="J41" s="38"/>
    </row>
    <row r="42" spans="1:10" ht="15.5">
      <c r="A42" s="27" t="s">
        <v>742</v>
      </c>
      <c r="B42" s="13" t="s">
        <v>225</v>
      </c>
      <c r="C42" s="13" t="s">
        <v>5</v>
      </c>
      <c r="D42" s="14">
        <v>0.26200000000000001</v>
      </c>
      <c r="E42" s="15">
        <v>10384</v>
      </c>
      <c r="F42" s="16">
        <f t="shared" si="0"/>
        <v>5192</v>
      </c>
      <c r="G42" s="16">
        <f t="shared" si="1"/>
        <v>260460</v>
      </c>
      <c r="H42" s="17" t="s">
        <v>507</v>
      </c>
      <c r="I42" s="37"/>
      <c r="J42" s="38"/>
    </row>
    <row r="43" spans="1:10" ht="15.5">
      <c r="A43" s="27" t="s">
        <v>1016</v>
      </c>
      <c r="B43" s="13" t="s">
        <v>499</v>
      </c>
      <c r="C43" s="13" t="s">
        <v>5</v>
      </c>
      <c r="D43" s="14">
        <v>0.25900000000000001</v>
      </c>
      <c r="E43" s="15">
        <v>4612</v>
      </c>
      <c r="F43" s="16">
        <f t="shared" si="0"/>
        <v>2306</v>
      </c>
      <c r="G43" s="16">
        <f t="shared" si="1"/>
        <v>265072</v>
      </c>
      <c r="H43" s="17" t="s">
        <v>507</v>
      </c>
      <c r="I43" s="37"/>
      <c r="J43" s="38"/>
    </row>
    <row r="44" spans="1:10" ht="15.5">
      <c r="A44" s="27" t="s">
        <v>692</v>
      </c>
      <c r="B44" s="13" t="s">
        <v>175</v>
      </c>
      <c r="C44" s="13" t="s">
        <v>5</v>
      </c>
      <c r="D44" s="14">
        <v>0.255</v>
      </c>
      <c r="E44" s="15">
        <v>2187</v>
      </c>
      <c r="F44" s="16">
        <f t="shared" si="0"/>
        <v>1093.5</v>
      </c>
      <c r="G44" s="16">
        <f t="shared" si="1"/>
        <v>267259</v>
      </c>
      <c r="H44" s="17" t="s">
        <v>507</v>
      </c>
      <c r="I44" s="37"/>
      <c r="J44" s="38"/>
    </row>
    <row r="45" spans="1:10" ht="15.5">
      <c r="A45" s="27" t="s">
        <v>948</v>
      </c>
      <c r="B45" s="13" t="s">
        <v>431</v>
      </c>
      <c r="C45" s="13" t="s">
        <v>5</v>
      </c>
      <c r="D45" s="14">
        <v>0.252</v>
      </c>
      <c r="E45" s="15">
        <v>1894</v>
      </c>
      <c r="F45" s="16">
        <f t="shared" si="0"/>
        <v>947</v>
      </c>
      <c r="G45" s="16">
        <f t="shared" si="1"/>
        <v>269153</v>
      </c>
      <c r="H45" s="17" t="s">
        <v>507</v>
      </c>
      <c r="I45" s="37"/>
      <c r="J45" s="38"/>
    </row>
    <row r="46" spans="1:10" ht="15.5">
      <c r="A46" s="27" t="s">
        <v>583</v>
      </c>
      <c r="B46" s="13" t="s">
        <v>66</v>
      </c>
      <c r="C46" s="13" t="s">
        <v>5</v>
      </c>
      <c r="D46" s="14">
        <v>0.251</v>
      </c>
      <c r="E46" s="15">
        <v>1462</v>
      </c>
      <c r="F46" s="16">
        <f t="shared" si="0"/>
        <v>731</v>
      </c>
      <c r="G46" s="16">
        <f t="shared" si="1"/>
        <v>270615</v>
      </c>
      <c r="H46" s="17" t="s">
        <v>507</v>
      </c>
      <c r="I46" s="37"/>
      <c r="J46" s="38"/>
    </row>
    <row r="47" spans="1:10" ht="15.5">
      <c r="A47" s="27" t="s">
        <v>767</v>
      </c>
      <c r="B47" s="13" t="s">
        <v>250</v>
      </c>
      <c r="C47" s="13" t="s">
        <v>5</v>
      </c>
      <c r="D47" s="14">
        <v>0.248</v>
      </c>
      <c r="E47" s="15">
        <v>783</v>
      </c>
      <c r="F47" s="16">
        <f t="shared" si="0"/>
        <v>391.5</v>
      </c>
      <c r="G47" s="16">
        <f t="shared" si="1"/>
        <v>271398</v>
      </c>
      <c r="H47" s="17" t="s">
        <v>507</v>
      </c>
      <c r="I47" s="37"/>
      <c r="J47" s="38"/>
    </row>
    <row r="48" spans="1:10" ht="15.5">
      <c r="A48" s="27" t="s">
        <v>912</v>
      </c>
      <c r="B48" s="13" t="s">
        <v>395</v>
      </c>
      <c r="C48" s="13" t="s">
        <v>5</v>
      </c>
      <c r="D48" s="14">
        <v>0.24600000000000002</v>
      </c>
      <c r="E48" s="15">
        <v>3182</v>
      </c>
      <c r="F48" s="16">
        <f t="shared" si="0"/>
        <v>1591</v>
      </c>
      <c r="G48" s="16">
        <f t="shared" si="1"/>
        <v>274580</v>
      </c>
      <c r="H48" s="17" t="s">
        <v>507</v>
      </c>
      <c r="I48" s="37"/>
      <c r="J48" s="38"/>
    </row>
    <row r="49" spans="1:10" ht="15.5">
      <c r="A49" s="27" t="s">
        <v>886</v>
      </c>
      <c r="B49" s="13" t="s">
        <v>369</v>
      </c>
      <c r="C49" s="13" t="s">
        <v>5</v>
      </c>
      <c r="D49" s="14">
        <v>0.24299999999999999</v>
      </c>
      <c r="E49" s="15">
        <v>688</v>
      </c>
      <c r="F49" s="16">
        <f t="shared" si="0"/>
        <v>344</v>
      </c>
      <c r="G49" s="16">
        <f t="shared" si="1"/>
        <v>275268</v>
      </c>
      <c r="H49" s="17" t="s">
        <v>507</v>
      </c>
      <c r="I49" s="37"/>
      <c r="J49" s="38"/>
    </row>
    <row r="50" spans="1:10" ht="15.5">
      <c r="A50" s="27" t="s">
        <v>962</v>
      </c>
      <c r="B50" s="13" t="s">
        <v>445</v>
      </c>
      <c r="C50" s="13" t="s">
        <v>5</v>
      </c>
      <c r="D50" s="14">
        <v>0.24199999999999999</v>
      </c>
      <c r="E50" s="15">
        <v>1019</v>
      </c>
      <c r="F50" s="16">
        <f t="shared" si="0"/>
        <v>509.5</v>
      </c>
      <c r="G50" s="16">
        <f t="shared" si="1"/>
        <v>276287</v>
      </c>
      <c r="H50" s="17" t="s">
        <v>507</v>
      </c>
      <c r="I50" s="37"/>
      <c r="J50" s="38"/>
    </row>
    <row r="51" spans="1:10" ht="15.5">
      <c r="A51" s="27" t="s">
        <v>1007</v>
      </c>
      <c r="B51" s="13" t="s">
        <v>490</v>
      </c>
      <c r="C51" s="13" t="s">
        <v>5</v>
      </c>
      <c r="D51" s="14">
        <v>0.24100000000000002</v>
      </c>
      <c r="E51" s="15">
        <v>4751</v>
      </c>
      <c r="F51" s="16">
        <f t="shared" si="0"/>
        <v>2375.5</v>
      </c>
      <c r="G51" s="16">
        <f t="shared" si="1"/>
        <v>281038</v>
      </c>
      <c r="H51" s="17" t="s">
        <v>507</v>
      </c>
      <c r="I51" s="37"/>
      <c r="J51" s="38"/>
    </row>
    <row r="52" spans="1:10" ht="15.5">
      <c r="A52" s="27" t="s">
        <v>902</v>
      </c>
      <c r="B52" s="13" t="s">
        <v>385</v>
      </c>
      <c r="C52" s="13" t="s">
        <v>5</v>
      </c>
      <c r="D52" s="14">
        <v>0.24</v>
      </c>
      <c r="E52" s="15">
        <v>2189</v>
      </c>
      <c r="F52" s="16">
        <f t="shared" si="0"/>
        <v>1094.5</v>
      </c>
      <c r="G52" s="16">
        <f t="shared" si="1"/>
        <v>283227</v>
      </c>
      <c r="H52" s="17" t="s">
        <v>507</v>
      </c>
      <c r="I52" s="37"/>
      <c r="J52" s="38"/>
    </row>
    <row r="53" spans="1:10" ht="15.5">
      <c r="A53" s="27" t="s">
        <v>624</v>
      </c>
      <c r="B53" s="13" t="s">
        <v>107</v>
      </c>
      <c r="C53" s="13" t="s">
        <v>5</v>
      </c>
      <c r="D53" s="14">
        <v>0.23800000000000002</v>
      </c>
      <c r="E53" s="15">
        <v>1860</v>
      </c>
      <c r="F53" s="16">
        <f t="shared" si="0"/>
        <v>930</v>
      </c>
      <c r="G53" s="16">
        <f t="shared" si="1"/>
        <v>285087</v>
      </c>
      <c r="H53" s="17" t="s">
        <v>507</v>
      </c>
      <c r="I53" s="37"/>
      <c r="J53" s="38"/>
    </row>
    <row r="54" spans="1:10" ht="15.5">
      <c r="A54" s="27" t="s">
        <v>759</v>
      </c>
      <c r="B54" s="13" t="s">
        <v>242</v>
      </c>
      <c r="C54" s="13" t="s">
        <v>5</v>
      </c>
      <c r="D54" s="14">
        <v>0.23800000000000002</v>
      </c>
      <c r="E54" s="15">
        <v>1227</v>
      </c>
      <c r="F54" s="16">
        <f t="shared" si="0"/>
        <v>613.5</v>
      </c>
      <c r="G54" s="16">
        <f t="shared" si="1"/>
        <v>286314</v>
      </c>
      <c r="H54" s="17" t="s">
        <v>507</v>
      </c>
      <c r="I54" s="37"/>
      <c r="J54" s="38"/>
    </row>
    <row r="55" spans="1:10" ht="15.5">
      <c r="A55" s="27" t="s">
        <v>865</v>
      </c>
      <c r="B55" s="13" t="s">
        <v>348</v>
      </c>
      <c r="C55" s="13" t="s">
        <v>5</v>
      </c>
      <c r="D55" s="14">
        <v>0.23800000000000002</v>
      </c>
      <c r="E55" s="15">
        <v>882</v>
      </c>
      <c r="F55" s="16">
        <f t="shared" si="0"/>
        <v>441</v>
      </c>
      <c r="G55" s="16">
        <f t="shared" si="1"/>
        <v>287196</v>
      </c>
      <c r="H55" s="17" t="s">
        <v>507</v>
      </c>
      <c r="I55" s="37"/>
      <c r="J55" s="38"/>
    </row>
    <row r="56" spans="1:10" ht="15.5">
      <c r="A56" s="27" t="s">
        <v>820</v>
      </c>
      <c r="B56" s="13" t="s">
        <v>303</v>
      </c>
      <c r="C56" s="13" t="s">
        <v>5</v>
      </c>
      <c r="D56" s="14">
        <v>0.23600000000000002</v>
      </c>
      <c r="E56" s="15">
        <v>482</v>
      </c>
      <c r="F56" s="16">
        <f t="shared" si="0"/>
        <v>241</v>
      </c>
      <c r="G56" s="16">
        <f t="shared" si="1"/>
        <v>287678</v>
      </c>
      <c r="H56" s="17" t="s">
        <v>507</v>
      </c>
      <c r="I56" s="37"/>
      <c r="J56" s="38"/>
    </row>
    <row r="57" spans="1:10" ht="15.5">
      <c r="A57" s="27" t="s">
        <v>667</v>
      </c>
      <c r="B57" s="13" t="s">
        <v>150</v>
      </c>
      <c r="C57" s="13" t="s">
        <v>5</v>
      </c>
      <c r="D57" s="14">
        <v>0.23499999999999999</v>
      </c>
      <c r="E57" s="15">
        <v>584</v>
      </c>
      <c r="F57" s="16">
        <f t="shared" si="0"/>
        <v>292</v>
      </c>
      <c r="G57" s="16">
        <f t="shared" si="1"/>
        <v>288262</v>
      </c>
      <c r="H57" s="17" t="s">
        <v>507</v>
      </c>
      <c r="I57" s="37"/>
      <c r="J57" s="38"/>
    </row>
    <row r="58" spans="1:10" ht="15.5">
      <c r="A58" s="27" t="s">
        <v>868</v>
      </c>
      <c r="B58" s="13" t="s">
        <v>351</v>
      </c>
      <c r="C58" s="13" t="s">
        <v>5</v>
      </c>
      <c r="D58" s="14">
        <v>0.23300000000000001</v>
      </c>
      <c r="E58" s="15">
        <v>3237</v>
      </c>
      <c r="F58" s="16">
        <f t="shared" si="0"/>
        <v>1618.5</v>
      </c>
      <c r="G58" s="16">
        <f t="shared" si="1"/>
        <v>291499</v>
      </c>
      <c r="H58" s="17" t="s">
        <v>507</v>
      </c>
      <c r="I58" s="37"/>
      <c r="J58" s="38"/>
    </row>
    <row r="59" spans="1:10" ht="15.5">
      <c r="A59" s="27" t="s">
        <v>527</v>
      </c>
      <c r="B59" s="13" t="s">
        <v>7</v>
      </c>
      <c r="C59" s="13" t="s">
        <v>5</v>
      </c>
      <c r="D59" s="14">
        <v>0.23199999999999998</v>
      </c>
      <c r="E59" s="15">
        <v>3088</v>
      </c>
      <c r="F59" s="16">
        <f t="shared" si="0"/>
        <v>1544</v>
      </c>
      <c r="G59" s="16">
        <f t="shared" si="1"/>
        <v>294587</v>
      </c>
      <c r="H59" s="17" t="s">
        <v>507</v>
      </c>
      <c r="I59" s="37"/>
      <c r="J59" s="38"/>
    </row>
    <row r="60" spans="1:10" ht="15.5">
      <c r="A60" s="27" t="s">
        <v>569</v>
      </c>
      <c r="B60" s="13" t="s">
        <v>49</v>
      </c>
      <c r="C60" s="13" t="s">
        <v>5</v>
      </c>
      <c r="D60" s="14">
        <v>0.23</v>
      </c>
      <c r="E60" s="15">
        <v>2527</v>
      </c>
      <c r="F60" s="16">
        <f t="shared" si="0"/>
        <v>1263.5</v>
      </c>
      <c r="G60" s="16">
        <f t="shared" si="1"/>
        <v>297114</v>
      </c>
      <c r="H60" s="17" t="s">
        <v>507</v>
      </c>
      <c r="I60" s="37"/>
      <c r="J60" s="38"/>
    </row>
    <row r="61" spans="1:10" ht="15.5">
      <c r="A61" s="27" t="s">
        <v>532</v>
      </c>
      <c r="B61" s="13" t="s">
        <v>12</v>
      </c>
      <c r="C61" s="13" t="s">
        <v>5</v>
      </c>
      <c r="D61" s="14">
        <v>0.22800000000000001</v>
      </c>
      <c r="E61" s="15">
        <v>7227</v>
      </c>
      <c r="F61" s="16">
        <f t="shared" si="0"/>
        <v>3613.5</v>
      </c>
      <c r="G61" s="16">
        <f t="shared" si="1"/>
        <v>304341</v>
      </c>
      <c r="H61" s="17" t="s">
        <v>507</v>
      </c>
      <c r="I61" s="37"/>
      <c r="J61" s="38"/>
    </row>
    <row r="62" spans="1:10" ht="15.5">
      <c r="A62" s="27" t="s">
        <v>780</v>
      </c>
      <c r="B62" s="13" t="s">
        <v>263</v>
      </c>
      <c r="C62" s="13" t="s">
        <v>5</v>
      </c>
      <c r="D62" s="14">
        <v>0.22699999999999998</v>
      </c>
      <c r="E62" s="15">
        <v>751</v>
      </c>
      <c r="F62" s="16">
        <f t="shared" si="0"/>
        <v>375.5</v>
      </c>
      <c r="G62" s="16">
        <f t="shared" si="1"/>
        <v>305092</v>
      </c>
      <c r="H62" s="17" t="s">
        <v>507</v>
      </c>
      <c r="I62" s="37"/>
      <c r="J62" s="38"/>
    </row>
    <row r="63" spans="1:10" ht="15.5">
      <c r="A63" s="27" t="s">
        <v>944</v>
      </c>
      <c r="B63" s="13" t="s">
        <v>427</v>
      </c>
      <c r="C63" s="13" t="s">
        <v>5</v>
      </c>
      <c r="D63" s="14">
        <v>0.22699999999999998</v>
      </c>
      <c r="E63" s="15">
        <v>789</v>
      </c>
      <c r="F63" s="16">
        <f t="shared" si="0"/>
        <v>394.5</v>
      </c>
      <c r="G63" s="16">
        <f t="shared" si="1"/>
        <v>305881</v>
      </c>
      <c r="H63" s="17" t="s">
        <v>507</v>
      </c>
      <c r="I63" s="37"/>
      <c r="J63" s="38"/>
    </row>
    <row r="64" spans="1:10" ht="15.5">
      <c r="A64" s="27" t="s">
        <v>743</v>
      </c>
      <c r="B64" s="13" t="s">
        <v>226</v>
      </c>
      <c r="C64" s="13" t="s">
        <v>5</v>
      </c>
      <c r="D64" s="14">
        <v>0.22600000000000001</v>
      </c>
      <c r="E64" s="15">
        <v>2743</v>
      </c>
      <c r="F64" s="16">
        <f t="shared" si="0"/>
        <v>1371.5</v>
      </c>
      <c r="G64" s="16">
        <f t="shared" si="1"/>
        <v>308624</v>
      </c>
      <c r="H64" s="17" t="s">
        <v>507</v>
      </c>
      <c r="I64" s="37"/>
      <c r="J64" s="38"/>
    </row>
    <row r="65" spans="1:10" ht="15.5">
      <c r="A65" s="27" t="s">
        <v>598</v>
      </c>
      <c r="B65" s="13" t="s">
        <v>81</v>
      </c>
      <c r="C65" s="13" t="s">
        <v>5</v>
      </c>
      <c r="D65" s="14">
        <v>0.22500000000000001</v>
      </c>
      <c r="E65" s="15">
        <v>1413</v>
      </c>
      <c r="F65" s="16">
        <f t="shared" si="0"/>
        <v>706.5</v>
      </c>
      <c r="G65" s="16">
        <f t="shared" si="1"/>
        <v>310037</v>
      </c>
      <c r="H65" s="17" t="s">
        <v>507</v>
      </c>
      <c r="I65" s="37"/>
      <c r="J65" s="38"/>
    </row>
    <row r="66" spans="1:10" ht="15.5">
      <c r="A66" s="27" t="s">
        <v>860</v>
      </c>
      <c r="B66" s="13" t="s">
        <v>343</v>
      </c>
      <c r="C66" s="13" t="s">
        <v>5</v>
      </c>
      <c r="D66" s="14">
        <v>0.22500000000000001</v>
      </c>
      <c r="E66" s="15">
        <v>21407</v>
      </c>
      <c r="F66" s="16">
        <f t="shared" si="0"/>
        <v>10703.5</v>
      </c>
      <c r="G66" s="16">
        <f t="shared" si="1"/>
        <v>331444</v>
      </c>
      <c r="H66" s="17" t="s">
        <v>507</v>
      </c>
      <c r="I66" s="37"/>
      <c r="J66" s="38"/>
    </row>
    <row r="67" spans="1:10" ht="15.5">
      <c r="A67" s="27" t="s">
        <v>608</v>
      </c>
      <c r="B67" s="13" t="s">
        <v>91</v>
      </c>
      <c r="C67" s="13" t="s">
        <v>5</v>
      </c>
      <c r="D67" s="14">
        <v>0.22399999999999998</v>
      </c>
      <c r="E67" s="15">
        <v>799</v>
      </c>
      <c r="F67" s="16">
        <f t="shared" si="0"/>
        <v>399.5</v>
      </c>
      <c r="G67" s="16">
        <f t="shared" si="1"/>
        <v>332243</v>
      </c>
      <c r="H67" s="17" t="s">
        <v>507</v>
      </c>
      <c r="I67" s="37"/>
      <c r="J67" s="38"/>
    </row>
    <row r="68" spans="1:10" ht="15.5">
      <c r="A68" s="27" t="s">
        <v>924</v>
      </c>
      <c r="B68" s="13" t="s">
        <v>407</v>
      </c>
      <c r="C68" s="13" t="s">
        <v>5</v>
      </c>
      <c r="D68" s="14">
        <v>0.22399999999999998</v>
      </c>
      <c r="E68" s="15">
        <v>4181</v>
      </c>
      <c r="F68" s="16">
        <f t="shared" si="0"/>
        <v>2090.5</v>
      </c>
      <c r="G68" s="16">
        <f t="shared" si="1"/>
        <v>336424</v>
      </c>
      <c r="H68" s="17" t="s">
        <v>507</v>
      </c>
      <c r="I68" s="37"/>
      <c r="J68" s="38"/>
    </row>
    <row r="69" spans="1:10" ht="15.5">
      <c r="A69" s="27" t="s">
        <v>616</v>
      </c>
      <c r="B69" s="13" t="s">
        <v>99</v>
      </c>
      <c r="C69" s="13" t="s">
        <v>5</v>
      </c>
      <c r="D69" s="14">
        <v>0.223</v>
      </c>
      <c r="E69" s="15">
        <v>688</v>
      </c>
      <c r="F69" s="16">
        <f t="shared" si="0"/>
        <v>344</v>
      </c>
      <c r="G69" s="16">
        <f t="shared" si="1"/>
        <v>337112</v>
      </c>
      <c r="H69" s="17" t="s">
        <v>507</v>
      </c>
      <c r="I69" s="37"/>
      <c r="J69" s="38"/>
    </row>
    <row r="70" spans="1:10" ht="15.5">
      <c r="A70" s="27" t="s">
        <v>925</v>
      </c>
      <c r="B70" s="13" t="s">
        <v>408</v>
      </c>
      <c r="C70" s="13" t="s">
        <v>5</v>
      </c>
      <c r="D70" s="14">
        <v>0.222</v>
      </c>
      <c r="E70" s="15">
        <v>549</v>
      </c>
      <c r="F70" s="16">
        <f t="shared" si="0"/>
        <v>274.5</v>
      </c>
      <c r="G70" s="16">
        <f t="shared" si="1"/>
        <v>337661</v>
      </c>
      <c r="H70" s="17" t="s">
        <v>507</v>
      </c>
      <c r="I70" s="37"/>
      <c r="J70" s="38"/>
    </row>
    <row r="71" spans="1:10" ht="15.5">
      <c r="A71" s="27" t="s">
        <v>1013</v>
      </c>
      <c r="B71" s="13" t="s">
        <v>496</v>
      </c>
      <c r="C71" s="13" t="s">
        <v>5</v>
      </c>
      <c r="D71" s="14">
        <v>0.222</v>
      </c>
      <c r="E71" s="15">
        <v>3174</v>
      </c>
      <c r="F71" s="16">
        <f t="shared" si="0"/>
        <v>1587</v>
      </c>
      <c r="G71" s="16">
        <f t="shared" si="1"/>
        <v>340835</v>
      </c>
      <c r="H71" s="17" t="s">
        <v>507</v>
      </c>
      <c r="I71" s="37"/>
      <c r="J71" s="38"/>
    </row>
    <row r="72" spans="1:10" ht="15.5">
      <c r="A72" s="27" t="s">
        <v>1004</v>
      </c>
      <c r="B72" s="13" t="s">
        <v>487</v>
      </c>
      <c r="C72" s="13" t="s">
        <v>5</v>
      </c>
      <c r="D72" s="14">
        <v>0.221</v>
      </c>
      <c r="E72" s="15">
        <v>4770</v>
      </c>
      <c r="F72" s="16">
        <f t="shared" ref="F72:F135" si="2">E72*0.5</f>
        <v>2385</v>
      </c>
      <c r="G72" s="16">
        <f t="shared" si="1"/>
        <v>345605</v>
      </c>
      <c r="H72" s="17" t="s">
        <v>507</v>
      </c>
      <c r="I72" s="37"/>
      <c r="J72" s="38"/>
    </row>
    <row r="73" spans="1:10" ht="15.5">
      <c r="A73" s="27" t="s">
        <v>574</v>
      </c>
      <c r="B73" s="13" t="s">
        <v>54</v>
      </c>
      <c r="C73" s="13" t="s">
        <v>5</v>
      </c>
      <c r="D73" s="14">
        <v>0.21600000000000003</v>
      </c>
      <c r="E73" s="15">
        <v>937</v>
      </c>
      <c r="F73" s="16">
        <f t="shared" si="2"/>
        <v>468.5</v>
      </c>
      <c r="G73" s="16">
        <f t="shared" ref="G73:G136" si="3">G72+E73</f>
        <v>346542</v>
      </c>
      <c r="H73" s="17" t="s">
        <v>507</v>
      </c>
      <c r="I73" s="37"/>
      <c r="J73" s="38"/>
    </row>
    <row r="74" spans="1:10" ht="15.5">
      <c r="A74" s="27" t="s">
        <v>575</v>
      </c>
      <c r="B74" s="13" t="s">
        <v>55</v>
      </c>
      <c r="C74" s="13" t="s">
        <v>5</v>
      </c>
      <c r="D74" s="14">
        <v>0.21600000000000003</v>
      </c>
      <c r="E74" s="15">
        <v>1396</v>
      </c>
      <c r="F74" s="16">
        <f t="shared" si="2"/>
        <v>698</v>
      </c>
      <c r="G74" s="16">
        <f t="shared" si="3"/>
        <v>347938</v>
      </c>
      <c r="H74" s="17" t="s">
        <v>507</v>
      </c>
      <c r="I74" s="37"/>
      <c r="J74" s="38"/>
    </row>
    <row r="75" spans="1:10" ht="15.5">
      <c r="A75" s="27" t="s">
        <v>582</v>
      </c>
      <c r="B75" s="13" t="s">
        <v>62</v>
      </c>
      <c r="C75" s="13" t="s">
        <v>5</v>
      </c>
      <c r="D75" s="14">
        <v>0.21600000000000003</v>
      </c>
      <c r="E75" s="15">
        <v>519</v>
      </c>
      <c r="F75" s="16">
        <f t="shared" si="2"/>
        <v>259.5</v>
      </c>
      <c r="G75" s="16">
        <f t="shared" si="3"/>
        <v>348457</v>
      </c>
      <c r="H75" s="17" t="s">
        <v>507</v>
      </c>
      <c r="I75" s="37"/>
      <c r="J75" s="38"/>
    </row>
    <row r="76" spans="1:10" ht="15.5">
      <c r="A76" s="27" t="s">
        <v>756</v>
      </c>
      <c r="B76" s="13" t="s">
        <v>239</v>
      </c>
      <c r="C76" s="13" t="s">
        <v>5</v>
      </c>
      <c r="D76" s="14">
        <v>0.215</v>
      </c>
      <c r="E76" s="15">
        <v>911</v>
      </c>
      <c r="F76" s="16">
        <f t="shared" si="2"/>
        <v>455.5</v>
      </c>
      <c r="G76" s="16">
        <f t="shared" si="3"/>
        <v>349368</v>
      </c>
      <c r="H76" s="17" t="s">
        <v>507</v>
      </c>
      <c r="I76" s="37"/>
      <c r="J76" s="38"/>
    </row>
    <row r="77" spans="1:10" ht="15.5">
      <c r="A77" s="27" t="s">
        <v>620</v>
      </c>
      <c r="B77" s="13" t="s">
        <v>103</v>
      </c>
      <c r="C77" s="13" t="s">
        <v>5</v>
      </c>
      <c r="D77" s="14">
        <v>0.214</v>
      </c>
      <c r="E77" s="15">
        <v>3919</v>
      </c>
      <c r="F77" s="16">
        <f t="shared" si="2"/>
        <v>1959.5</v>
      </c>
      <c r="G77" s="16">
        <f t="shared" si="3"/>
        <v>353287</v>
      </c>
      <c r="H77" s="17" t="s">
        <v>507</v>
      </c>
      <c r="I77" s="37"/>
      <c r="J77" s="38"/>
    </row>
    <row r="78" spans="1:10" ht="15.5">
      <c r="A78" s="27" t="s">
        <v>681</v>
      </c>
      <c r="B78" s="13" t="s">
        <v>164</v>
      </c>
      <c r="C78" s="13" t="s">
        <v>5</v>
      </c>
      <c r="D78" s="14">
        <v>0.214</v>
      </c>
      <c r="E78" s="15">
        <v>321</v>
      </c>
      <c r="F78" s="16">
        <f t="shared" si="2"/>
        <v>160.5</v>
      </c>
      <c r="G78" s="16">
        <f t="shared" si="3"/>
        <v>353608</v>
      </c>
      <c r="H78" s="17" t="s">
        <v>507</v>
      </c>
      <c r="I78" s="37"/>
      <c r="J78" s="38"/>
    </row>
    <row r="79" spans="1:10" ht="15.5">
      <c r="A79" s="27" t="s">
        <v>884</v>
      </c>
      <c r="B79" s="13" t="s">
        <v>367</v>
      </c>
      <c r="C79" s="13" t="s">
        <v>5</v>
      </c>
      <c r="D79" s="14">
        <v>0.21299999999999999</v>
      </c>
      <c r="E79" s="15">
        <v>1520</v>
      </c>
      <c r="F79" s="16">
        <f t="shared" si="2"/>
        <v>760</v>
      </c>
      <c r="G79" s="16">
        <f t="shared" si="3"/>
        <v>355128</v>
      </c>
      <c r="H79" s="17" t="s">
        <v>507</v>
      </c>
      <c r="I79" s="37"/>
      <c r="J79" s="38"/>
    </row>
    <row r="80" spans="1:10" ht="15.5">
      <c r="A80" s="27" t="s">
        <v>789</v>
      </c>
      <c r="B80" s="13" t="s">
        <v>272</v>
      </c>
      <c r="C80" s="13" t="s">
        <v>5</v>
      </c>
      <c r="D80" s="14">
        <v>0.21199999999999999</v>
      </c>
      <c r="E80" s="15">
        <v>1471</v>
      </c>
      <c r="F80" s="16">
        <f t="shared" si="2"/>
        <v>735.5</v>
      </c>
      <c r="G80" s="16">
        <f t="shared" si="3"/>
        <v>356599</v>
      </c>
      <c r="H80" s="17" t="s">
        <v>507</v>
      </c>
      <c r="I80" s="37"/>
      <c r="J80" s="38"/>
    </row>
    <row r="81" spans="1:10" ht="15.5">
      <c r="A81" s="27" t="s">
        <v>911</v>
      </c>
      <c r="B81" s="13" t="s">
        <v>394</v>
      </c>
      <c r="C81" s="13" t="s">
        <v>5</v>
      </c>
      <c r="D81" s="14">
        <v>0.21199999999999999</v>
      </c>
      <c r="E81" s="15">
        <v>760</v>
      </c>
      <c r="F81" s="16">
        <f t="shared" si="2"/>
        <v>380</v>
      </c>
      <c r="G81" s="16">
        <f t="shared" si="3"/>
        <v>357359</v>
      </c>
      <c r="H81" s="17" t="s">
        <v>507</v>
      </c>
      <c r="I81" s="37"/>
      <c r="J81" s="38"/>
    </row>
    <row r="82" spans="1:10" ht="15.5">
      <c r="A82" s="27" t="s">
        <v>963</v>
      </c>
      <c r="B82" s="13" t="s">
        <v>446</v>
      </c>
      <c r="C82" s="13" t="s">
        <v>5</v>
      </c>
      <c r="D82" s="14">
        <v>0.21199999999999999</v>
      </c>
      <c r="E82" s="15">
        <v>579</v>
      </c>
      <c r="F82" s="16">
        <f t="shared" si="2"/>
        <v>289.5</v>
      </c>
      <c r="G82" s="16">
        <f t="shared" si="3"/>
        <v>357938</v>
      </c>
      <c r="H82" s="17" t="s">
        <v>507</v>
      </c>
      <c r="I82" s="37"/>
      <c r="J82" s="38"/>
    </row>
    <row r="83" spans="1:10" ht="15.5">
      <c r="A83" s="27" t="s">
        <v>968</v>
      </c>
      <c r="B83" s="13" t="s">
        <v>451</v>
      </c>
      <c r="C83" s="13" t="s">
        <v>5</v>
      </c>
      <c r="D83" s="14">
        <v>0.21199999999999999</v>
      </c>
      <c r="E83" s="15">
        <v>12420</v>
      </c>
      <c r="F83" s="16">
        <f t="shared" si="2"/>
        <v>6210</v>
      </c>
      <c r="G83" s="16">
        <f t="shared" si="3"/>
        <v>370358</v>
      </c>
      <c r="H83" s="17" t="s">
        <v>507</v>
      </c>
      <c r="I83" s="37"/>
      <c r="J83" s="38"/>
    </row>
    <row r="84" spans="1:10" ht="15.5">
      <c r="A84" s="27" t="s">
        <v>646</v>
      </c>
      <c r="B84" s="13" t="s">
        <v>129</v>
      </c>
      <c r="C84" s="13" t="s">
        <v>5</v>
      </c>
      <c r="D84" s="14">
        <v>0.21100000000000002</v>
      </c>
      <c r="E84" s="15">
        <v>1465</v>
      </c>
      <c r="F84" s="16">
        <f t="shared" si="2"/>
        <v>732.5</v>
      </c>
      <c r="G84" s="16">
        <f t="shared" si="3"/>
        <v>371823</v>
      </c>
      <c r="H84" s="17" t="s">
        <v>507</v>
      </c>
      <c r="I84" s="37"/>
      <c r="J84" s="38"/>
    </row>
    <row r="85" spans="1:10" ht="15.5">
      <c r="A85" s="27" t="s">
        <v>939</v>
      </c>
      <c r="B85" s="13" t="s">
        <v>422</v>
      </c>
      <c r="C85" s="13" t="s">
        <v>5</v>
      </c>
      <c r="D85" s="14">
        <v>0.20899999999999999</v>
      </c>
      <c r="E85" s="15">
        <v>1305</v>
      </c>
      <c r="F85" s="16">
        <f t="shared" si="2"/>
        <v>652.5</v>
      </c>
      <c r="G85" s="16">
        <f t="shared" si="3"/>
        <v>373128</v>
      </c>
      <c r="H85" s="17" t="s">
        <v>507</v>
      </c>
      <c r="I85" s="37"/>
      <c r="J85" s="38"/>
    </row>
    <row r="86" spans="1:10" ht="15.5">
      <c r="A86" s="27" t="s">
        <v>799</v>
      </c>
      <c r="B86" s="13" t="s">
        <v>282</v>
      </c>
      <c r="C86" s="13" t="s">
        <v>5</v>
      </c>
      <c r="D86" s="14">
        <v>0.20499999999999999</v>
      </c>
      <c r="E86" s="15">
        <v>1333</v>
      </c>
      <c r="F86" s="16">
        <f t="shared" si="2"/>
        <v>666.5</v>
      </c>
      <c r="G86" s="16">
        <f t="shared" si="3"/>
        <v>374461</v>
      </c>
      <c r="H86" s="17" t="s">
        <v>507</v>
      </c>
      <c r="I86" s="37"/>
      <c r="J86" s="38"/>
    </row>
    <row r="87" spans="1:10" ht="15.5">
      <c r="A87" s="27" t="s">
        <v>956</v>
      </c>
      <c r="B87" s="13" t="s">
        <v>439</v>
      </c>
      <c r="C87" s="13" t="s">
        <v>5</v>
      </c>
      <c r="D87" s="14">
        <v>0.20499999999999999</v>
      </c>
      <c r="E87" s="15">
        <v>281</v>
      </c>
      <c r="F87" s="16">
        <f t="shared" si="2"/>
        <v>140.5</v>
      </c>
      <c r="G87" s="16">
        <f t="shared" si="3"/>
        <v>374742</v>
      </c>
      <c r="H87" s="17" t="s">
        <v>507</v>
      </c>
      <c r="I87" s="37"/>
      <c r="J87" s="38"/>
    </row>
    <row r="88" spans="1:10" ht="15.5">
      <c r="A88" s="27" t="s">
        <v>1011</v>
      </c>
      <c r="B88" s="13" t="s">
        <v>494</v>
      </c>
      <c r="C88" s="13" t="s">
        <v>5</v>
      </c>
      <c r="D88" s="14">
        <v>0.20300000000000001</v>
      </c>
      <c r="E88" s="15">
        <v>1213</v>
      </c>
      <c r="F88" s="16">
        <f t="shared" si="2"/>
        <v>606.5</v>
      </c>
      <c r="G88" s="16">
        <f t="shared" si="3"/>
        <v>375955</v>
      </c>
      <c r="H88" s="17" t="s">
        <v>507</v>
      </c>
      <c r="I88" s="37"/>
      <c r="J88" s="38"/>
    </row>
    <row r="89" spans="1:10" ht="15.5">
      <c r="A89" s="27" t="s">
        <v>839</v>
      </c>
      <c r="B89" s="13" t="s">
        <v>322</v>
      </c>
      <c r="C89" s="13" t="s">
        <v>5</v>
      </c>
      <c r="D89" s="14">
        <v>0.20199999999999999</v>
      </c>
      <c r="E89" s="15">
        <v>1675</v>
      </c>
      <c r="F89" s="16">
        <f t="shared" si="2"/>
        <v>837.5</v>
      </c>
      <c r="G89" s="16">
        <f t="shared" si="3"/>
        <v>377630</v>
      </c>
      <c r="H89" s="17" t="s">
        <v>507</v>
      </c>
      <c r="I89" s="37"/>
      <c r="J89" s="38"/>
    </row>
    <row r="90" spans="1:10" ht="15.5">
      <c r="A90" s="27" t="s">
        <v>979</v>
      </c>
      <c r="B90" s="13" t="s">
        <v>462</v>
      </c>
      <c r="C90" s="13" t="s">
        <v>5</v>
      </c>
      <c r="D90" s="14">
        <v>0.20199999999999999</v>
      </c>
      <c r="E90" s="15">
        <v>4009</v>
      </c>
      <c r="F90" s="16">
        <f t="shared" si="2"/>
        <v>2004.5</v>
      </c>
      <c r="G90" s="16">
        <f t="shared" si="3"/>
        <v>381639</v>
      </c>
      <c r="H90" s="17" t="s">
        <v>507</v>
      </c>
      <c r="I90" s="37"/>
      <c r="J90" s="38"/>
    </row>
    <row r="91" spans="1:10" ht="15.5">
      <c r="A91" s="27" t="s">
        <v>619</v>
      </c>
      <c r="B91" s="13" t="s">
        <v>102</v>
      </c>
      <c r="C91" s="13" t="s">
        <v>5</v>
      </c>
      <c r="D91" s="14">
        <v>0.20100000000000001</v>
      </c>
      <c r="E91" s="15">
        <v>1840</v>
      </c>
      <c r="F91" s="16">
        <f t="shared" si="2"/>
        <v>920</v>
      </c>
      <c r="G91" s="16">
        <f t="shared" si="3"/>
        <v>383479</v>
      </c>
      <c r="H91" s="17" t="s">
        <v>507</v>
      </c>
      <c r="I91" s="37"/>
      <c r="J91" s="38"/>
    </row>
    <row r="92" spans="1:10" ht="15.5">
      <c r="A92" s="27" t="s">
        <v>686</v>
      </c>
      <c r="B92" s="13" t="s">
        <v>169</v>
      </c>
      <c r="C92" s="13" t="s">
        <v>5</v>
      </c>
      <c r="D92" s="14">
        <v>0.2</v>
      </c>
      <c r="E92" s="15">
        <v>1552</v>
      </c>
      <c r="F92" s="16">
        <f t="shared" si="2"/>
        <v>776</v>
      </c>
      <c r="G92" s="16">
        <f t="shared" si="3"/>
        <v>385031</v>
      </c>
      <c r="H92" s="17" t="s">
        <v>507</v>
      </c>
      <c r="I92" s="37"/>
      <c r="J92" s="38"/>
    </row>
    <row r="93" spans="1:10" ht="15.5">
      <c r="A93" s="27" t="s">
        <v>719</v>
      </c>
      <c r="B93" s="13" t="s">
        <v>202</v>
      </c>
      <c r="C93" s="13" t="s">
        <v>5</v>
      </c>
      <c r="D93" s="14">
        <v>0.2</v>
      </c>
      <c r="E93" s="15">
        <v>1172</v>
      </c>
      <c r="F93" s="16">
        <f t="shared" si="2"/>
        <v>586</v>
      </c>
      <c r="G93" s="16">
        <f t="shared" si="3"/>
        <v>386203</v>
      </c>
      <c r="H93" s="17" t="s">
        <v>507</v>
      </c>
      <c r="I93" s="37"/>
      <c r="J93" s="38"/>
    </row>
    <row r="94" spans="1:10" ht="15.5">
      <c r="A94" s="27" t="s">
        <v>704</v>
      </c>
      <c r="B94" s="13" t="s">
        <v>187</v>
      </c>
      <c r="C94" s="13" t="s">
        <v>5</v>
      </c>
      <c r="D94" s="14">
        <v>0.19800000000000001</v>
      </c>
      <c r="E94" s="15">
        <v>248</v>
      </c>
      <c r="F94" s="16">
        <f t="shared" si="2"/>
        <v>124</v>
      </c>
      <c r="G94" s="16">
        <f t="shared" si="3"/>
        <v>386451</v>
      </c>
      <c r="H94" s="17" t="s">
        <v>507</v>
      </c>
      <c r="I94" s="37"/>
      <c r="J94" s="38"/>
    </row>
    <row r="95" spans="1:10" ht="15.5">
      <c r="A95" s="27" t="s">
        <v>782</v>
      </c>
      <c r="B95" s="13" t="s">
        <v>265</v>
      </c>
      <c r="C95" s="13" t="s">
        <v>5</v>
      </c>
      <c r="D95" s="14">
        <v>0.19800000000000001</v>
      </c>
      <c r="E95" s="15">
        <v>930</v>
      </c>
      <c r="F95" s="16">
        <f t="shared" si="2"/>
        <v>465</v>
      </c>
      <c r="G95" s="16">
        <f t="shared" si="3"/>
        <v>387381</v>
      </c>
      <c r="H95" s="17" t="s">
        <v>507</v>
      </c>
      <c r="I95" s="37"/>
      <c r="J95" s="38"/>
    </row>
    <row r="96" spans="1:10" ht="15.5">
      <c r="A96" s="27" t="s">
        <v>792</v>
      </c>
      <c r="B96" s="13" t="s">
        <v>275</v>
      </c>
      <c r="C96" s="13" t="s">
        <v>5</v>
      </c>
      <c r="D96" s="14">
        <v>0.19800000000000001</v>
      </c>
      <c r="E96" s="15">
        <v>893</v>
      </c>
      <c r="F96" s="16">
        <f t="shared" si="2"/>
        <v>446.5</v>
      </c>
      <c r="G96" s="16">
        <f t="shared" si="3"/>
        <v>388274</v>
      </c>
      <c r="H96" s="17" t="s">
        <v>507</v>
      </c>
      <c r="I96" s="37"/>
      <c r="J96" s="38"/>
    </row>
    <row r="97" spans="1:10" ht="15.5">
      <c r="A97" s="27" t="s">
        <v>864</v>
      </c>
      <c r="B97" s="13" t="s">
        <v>347</v>
      </c>
      <c r="C97" s="13" t="s">
        <v>5</v>
      </c>
      <c r="D97" s="14">
        <v>0.19800000000000001</v>
      </c>
      <c r="E97" s="15">
        <v>8290</v>
      </c>
      <c r="F97" s="16">
        <f t="shared" si="2"/>
        <v>4145</v>
      </c>
      <c r="G97" s="16">
        <f t="shared" si="3"/>
        <v>396564</v>
      </c>
      <c r="H97" s="17" t="s">
        <v>507</v>
      </c>
      <c r="I97" s="37"/>
      <c r="J97" s="38"/>
    </row>
    <row r="98" spans="1:10" ht="15.5">
      <c r="A98" s="27" t="s">
        <v>729</v>
      </c>
      <c r="B98" s="13" t="s">
        <v>212</v>
      </c>
      <c r="C98" s="13" t="s">
        <v>5</v>
      </c>
      <c r="D98" s="14">
        <v>0.19699999999999998</v>
      </c>
      <c r="E98" s="15">
        <v>1068</v>
      </c>
      <c r="F98" s="16">
        <f t="shared" si="2"/>
        <v>534</v>
      </c>
      <c r="G98" s="16">
        <f t="shared" si="3"/>
        <v>397632</v>
      </c>
      <c r="H98" s="17" t="s">
        <v>507</v>
      </c>
      <c r="I98" s="37"/>
      <c r="J98" s="38"/>
    </row>
    <row r="99" spans="1:10" ht="15.5">
      <c r="A99" s="27" t="s">
        <v>821</v>
      </c>
      <c r="B99" s="13" t="s">
        <v>304</v>
      </c>
      <c r="C99" s="13" t="s">
        <v>5</v>
      </c>
      <c r="D99" s="14">
        <v>0.19699999999999998</v>
      </c>
      <c r="E99" s="15">
        <v>2003</v>
      </c>
      <c r="F99" s="16">
        <f t="shared" si="2"/>
        <v>1001.5</v>
      </c>
      <c r="G99" s="16">
        <f t="shared" si="3"/>
        <v>399635</v>
      </c>
      <c r="H99" s="17" t="s">
        <v>507</v>
      </c>
      <c r="I99" s="37"/>
      <c r="J99" s="38"/>
    </row>
    <row r="100" spans="1:10" ht="15.5">
      <c r="A100" s="27" t="s">
        <v>665</v>
      </c>
      <c r="B100" s="13" t="s">
        <v>148</v>
      </c>
      <c r="C100" s="13" t="s">
        <v>5</v>
      </c>
      <c r="D100" s="14">
        <v>0.19600000000000001</v>
      </c>
      <c r="E100" s="15">
        <v>409</v>
      </c>
      <c r="F100" s="16">
        <f t="shared" si="2"/>
        <v>204.5</v>
      </c>
      <c r="G100" s="16">
        <f t="shared" si="3"/>
        <v>400044</v>
      </c>
      <c r="H100" s="17" t="s">
        <v>507</v>
      </c>
      <c r="I100" s="37"/>
      <c r="J100" s="38"/>
    </row>
    <row r="101" spans="1:10" ht="15.5">
      <c r="A101" s="27" t="s">
        <v>771</v>
      </c>
      <c r="B101" s="13" t="s">
        <v>254</v>
      </c>
      <c r="C101" s="13" t="s">
        <v>5</v>
      </c>
      <c r="D101" s="14">
        <v>0.19500000000000001</v>
      </c>
      <c r="E101" s="15">
        <v>256</v>
      </c>
      <c r="F101" s="16">
        <f t="shared" si="2"/>
        <v>128</v>
      </c>
      <c r="G101" s="16">
        <f t="shared" si="3"/>
        <v>400300</v>
      </c>
      <c r="H101" s="17" t="s">
        <v>507</v>
      </c>
      <c r="I101" s="37"/>
      <c r="J101" s="38"/>
    </row>
    <row r="102" spans="1:10" ht="15.5">
      <c r="A102" s="27" t="s">
        <v>908</v>
      </c>
      <c r="B102" s="13" t="s">
        <v>391</v>
      </c>
      <c r="C102" s="13" t="s">
        <v>5</v>
      </c>
      <c r="D102" s="14">
        <v>0.193</v>
      </c>
      <c r="E102" s="15">
        <v>2838</v>
      </c>
      <c r="F102" s="16">
        <f t="shared" si="2"/>
        <v>1419</v>
      </c>
      <c r="G102" s="16">
        <f t="shared" si="3"/>
        <v>403138</v>
      </c>
      <c r="H102" s="17" t="s">
        <v>507</v>
      </c>
      <c r="I102" s="37"/>
      <c r="J102" s="38"/>
    </row>
    <row r="103" spans="1:10" ht="15.5">
      <c r="A103" s="27" t="s">
        <v>804</v>
      </c>
      <c r="B103" s="13" t="s">
        <v>287</v>
      </c>
      <c r="C103" s="13" t="s">
        <v>5</v>
      </c>
      <c r="D103" s="14">
        <v>0.192</v>
      </c>
      <c r="E103" s="15">
        <v>7611</v>
      </c>
      <c r="F103" s="16">
        <f t="shared" si="2"/>
        <v>3805.5</v>
      </c>
      <c r="G103" s="16">
        <f t="shared" si="3"/>
        <v>410749</v>
      </c>
      <c r="H103" s="17" t="s">
        <v>507</v>
      </c>
      <c r="I103" s="37"/>
      <c r="J103" s="38"/>
    </row>
    <row r="104" spans="1:10" ht="15.5">
      <c r="A104" s="27" t="s">
        <v>572</v>
      </c>
      <c r="B104" s="13" t="s">
        <v>52</v>
      </c>
      <c r="C104" s="13" t="s">
        <v>5</v>
      </c>
      <c r="D104" s="14">
        <v>0.19</v>
      </c>
      <c r="E104" s="15">
        <v>1199</v>
      </c>
      <c r="F104" s="16">
        <f t="shared" si="2"/>
        <v>599.5</v>
      </c>
      <c r="G104" s="16">
        <f t="shared" si="3"/>
        <v>411948</v>
      </c>
      <c r="H104" s="17" t="s">
        <v>507</v>
      </c>
      <c r="I104" s="37"/>
      <c r="J104" s="38"/>
    </row>
    <row r="105" spans="1:10" ht="15.5">
      <c r="A105" s="27" t="s">
        <v>712</v>
      </c>
      <c r="B105" s="13" t="s">
        <v>195</v>
      </c>
      <c r="C105" s="13" t="s">
        <v>5</v>
      </c>
      <c r="D105" s="14">
        <v>0.19</v>
      </c>
      <c r="E105" s="15">
        <v>2273</v>
      </c>
      <c r="F105" s="16">
        <f t="shared" si="2"/>
        <v>1136.5</v>
      </c>
      <c r="G105" s="16">
        <f t="shared" si="3"/>
        <v>414221</v>
      </c>
      <c r="H105" s="17" t="s">
        <v>507</v>
      </c>
      <c r="I105" s="37"/>
      <c r="J105" s="38"/>
    </row>
    <row r="106" spans="1:10" ht="15.5">
      <c r="A106" s="27" t="s">
        <v>817</v>
      </c>
      <c r="B106" s="13" t="s">
        <v>300</v>
      </c>
      <c r="C106" s="13" t="s">
        <v>5</v>
      </c>
      <c r="D106" s="14">
        <v>0.19</v>
      </c>
      <c r="E106" s="15">
        <v>897</v>
      </c>
      <c r="F106" s="16">
        <f t="shared" si="2"/>
        <v>448.5</v>
      </c>
      <c r="G106" s="16">
        <f t="shared" si="3"/>
        <v>415118</v>
      </c>
      <c r="H106" s="17" t="s">
        <v>507</v>
      </c>
      <c r="I106" s="37"/>
      <c r="J106" s="38"/>
    </row>
    <row r="107" spans="1:10" ht="15.5">
      <c r="A107" s="27" t="s">
        <v>622</v>
      </c>
      <c r="B107" s="13" t="s">
        <v>105</v>
      </c>
      <c r="C107" s="13" t="s">
        <v>5</v>
      </c>
      <c r="D107" s="14">
        <v>0.18899999999999997</v>
      </c>
      <c r="E107" s="15">
        <v>548</v>
      </c>
      <c r="F107" s="16">
        <f t="shared" si="2"/>
        <v>274</v>
      </c>
      <c r="G107" s="16">
        <f t="shared" si="3"/>
        <v>415666</v>
      </c>
      <c r="H107" s="17" t="s">
        <v>507</v>
      </c>
      <c r="I107" s="37"/>
      <c r="J107" s="38"/>
    </row>
    <row r="108" spans="1:10" ht="15.5">
      <c r="A108" s="27" t="s">
        <v>593</v>
      </c>
      <c r="B108" s="13" t="s">
        <v>76</v>
      </c>
      <c r="C108" s="13" t="s">
        <v>5</v>
      </c>
      <c r="D108" s="14">
        <v>0.188</v>
      </c>
      <c r="E108" s="15">
        <v>930</v>
      </c>
      <c r="F108" s="16">
        <f t="shared" si="2"/>
        <v>465</v>
      </c>
      <c r="G108" s="16">
        <f t="shared" si="3"/>
        <v>416596</v>
      </c>
      <c r="H108" s="17" t="s">
        <v>507</v>
      </c>
      <c r="I108" s="37"/>
      <c r="J108" s="38"/>
    </row>
    <row r="109" spans="1:10" ht="15.5">
      <c r="A109" s="27" t="s">
        <v>594</v>
      </c>
      <c r="B109" s="13" t="s">
        <v>77</v>
      </c>
      <c r="C109" s="13" t="s">
        <v>5</v>
      </c>
      <c r="D109" s="14">
        <v>0.188</v>
      </c>
      <c r="E109" s="15">
        <v>1505</v>
      </c>
      <c r="F109" s="16">
        <f t="shared" si="2"/>
        <v>752.5</v>
      </c>
      <c r="G109" s="16">
        <f t="shared" si="3"/>
        <v>418101</v>
      </c>
      <c r="H109" s="17" t="s">
        <v>507</v>
      </c>
      <c r="I109" s="37"/>
      <c r="J109" s="38"/>
    </row>
    <row r="110" spans="1:10" ht="15.5">
      <c r="A110" s="27" t="s">
        <v>604</v>
      </c>
      <c r="B110" s="13" t="s">
        <v>87</v>
      </c>
      <c r="C110" s="13" t="s">
        <v>5</v>
      </c>
      <c r="D110" s="14">
        <v>0.188</v>
      </c>
      <c r="E110" s="15">
        <v>3018</v>
      </c>
      <c r="F110" s="16">
        <f t="shared" si="2"/>
        <v>1509</v>
      </c>
      <c r="G110" s="16">
        <f t="shared" si="3"/>
        <v>421119</v>
      </c>
      <c r="H110" s="17" t="s">
        <v>507</v>
      </c>
      <c r="I110" s="37"/>
      <c r="J110" s="38"/>
    </row>
    <row r="111" spans="1:10" ht="15.5">
      <c r="A111" s="27" t="s">
        <v>732</v>
      </c>
      <c r="B111" s="13" t="s">
        <v>215</v>
      </c>
      <c r="C111" s="13" t="s">
        <v>5</v>
      </c>
      <c r="D111" s="14">
        <v>0.188</v>
      </c>
      <c r="E111" s="15">
        <v>3705</v>
      </c>
      <c r="F111" s="16">
        <f t="shared" si="2"/>
        <v>1852.5</v>
      </c>
      <c r="G111" s="16">
        <f t="shared" si="3"/>
        <v>424824</v>
      </c>
      <c r="H111" s="17" t="s">
        <v>507</v>
      </c>
      <c r="I111" s="37"/>
      <c r="J111" s="38"/>
    </row>
    <row r="112" spans="1:10" ht="15.5">
      <c r="A112" s="27" t="s">
        <v>894</v>
      </c>
      <c r="B112" s="13" t="s">
        <v>377</v>
      </c>
      <c r="C112" s="13" t="s">
        <v>5</v>
      </c>
      <c r="D112" s="14">
        <v>0.188</v>
      </c>
      <c r="E112" s="15">
        <v>1004</v>
      </c>
      <c r="F112" s="16">
        <f t="shared" si="2"/>
        <v>502</v>
      </c>
      <c r="G112" s="16">
        <f t="shared" si="3"/>
        <v>425828</v>
      </c>
      <c r="H112" s="17" t="s">
        <v>507</v>
      </c>
      <c r="I112" s="37"/>
      <c r="J112" s="38"/>
    </row>
    <row r="113" spans="1:10" ht="15.5">
      <c r="A113" s="27" t="s">
        <v>984</v>
      </c>
      <c r="B113" s="13" t="s">
        <v>467</v>
      </c>
      <c r="C113" s="13" t="s">
        <v>5</v>
      </c>
      <c r="D113" s="14">
        <v>0.188</v>
      </c>
      <c r="E113" s="15">
        <v>2375</v>
      </c>
      <c r="F113" s="16">
        <f t="shared" si="2"/>
        <v>1187.5</v>
      </c>
      <c r="G113" s="16">
        <f t="shared" si="3"/>
        <v>428203</v>
      </c>
      <c r="H113" s="17" t="s">
        <v>507</v>
      </c>
      <c r="I113" s="37"/>
      <c r="J113" s="38"/>
    </row>
    <row r="114" spans="1:10" ht="15.5">
      <c r="A114" s="27" t="s">
        <v>609</v>
      </c>
      <c r="B114" s="13" t="s">
        <v>92</v>
      </c>
      <c r="C114" s="13" t="s">
        <v>5</v>
      </c>
      <c r="D114" s="14">
        <v>0.187</v>
      </c>
      <c r="E114" s="15">
        <v>2103</v>
      </c>
      <c r="F114" s="16">
        <f t="shared" si="2"/>
        <v>1051.5</v>
      </c>
      <c r="G114" s="16">
        <f t="shared" si="3"/>
        <v>430306</v>
      </c>
      <c r="H114" s="17" t="s">
        <v>507</v>
      </c>
      <c r="I114" s="37"/>
      <c r="J114" s="38"/>
    </row>
    <row r="115" spans="1:10" ht="15.5">
      <c r="A115" s="27" t="s">
        <v>714</v>
      </c>
      <c r="B115" s="13" t="s">
        <v>197</v>
      </c>
      <c r="C115" s="13" t="s">
        <v>5</v>
      </c>
      <c r="D115" s="14">
        <v>0.187</v>
      </c>
      <c r="E115" s="15">
        <v>816</v>
      </c>
      <c r="F115" s="16">
        <f t="shared" si="2"/>
        <v>408</v>
      </c>
      <c r="G115" s="16">
        <f t="shared" si="3"/>
        <v>431122</v>
      </c>
      <c r="H115" s="17" t="s">
        <v>507</v>
      </c>
      <c r="I115" s="37"/>
      <c r="J115" s="38"/>
    </row>
    <row r="116" spans="1:10" ht="15.5">
      <c r="A116" s="27" t="s">
        <v>829</v>
      </c>
      <c r="B116" s="13" t="s">
        <v>312</v>
      </c>
      <c r="C116" s="13" t="s">
        <v>5</v>
      </c>
      <c r="D116" s="14">
        <v>0.18600000000000003</v>
      </c>
      <c r="E116" s="15">
        <v>1848</v>
      </c>
      <c r="F116" s="16">
        <f t="shared" si="2"/>
        <v>924</v>
      </c>
      <c r="G116" s="16">
        <f t="shared" si="3"/>
        <v>432970</v>
      </c>
      <c r="H116" s="17" t="s">
        <v>507</v>
      </c>
      <c r="I116" s="37"/>
      <c r="J116" s="38"/>
    </row>
    <row r="117" spans="1:10" ht="15.5">
      <c r="A117" s="27" t="s">
        <v>949</v>
      </c>
      <c r="B117" s="13" t="s">
        <v>432</v>
      </c>
      <c r="C117" s="13" t="s">
        <v>5</v>
      </c>
      <c r="D117" s="14">
        <v>0.185</v>
      </c>
      <c r="E117" s="15">
        <v>1491</v>
      </c>
      <c r="F117" s="16">
        <f t="shared" si="2"/>
        <v>745.5</v>
      </c>
      <c r="G117" s="16">
        <f t="shared" si="3"/>
        <v>434461</v>
      </c>
      <c r="H117" s="17" t="s">
        <v>507</v>
      </c>
      <c r="I117" s="37"/>
      <c r="J117" s="38"/>
    </row>
    <row r="118" spans="1:10" ht="15.5">
      <c r="A118" s="27" t="s">
        <v>539</v>
      </c>
      <c r="B118" s="13" t="s">
        <v>19</v>
      </c>
      <c r="C118" s="13" t="s">
        <v>5</v>
      </c>
      <c r="D118" s="14">
        <v>0.184</v>
      </c>
      <c r="E118" s="15">
        <v>188</v>
      </c>
      <c r="F118" s="16">
        <f t="shared" si="2"/>
        <v>94</v>
      </c>
      <c r="G118" s="16">
        <f t="shared" si="3"/>
        <v>434649</v>
      </c>
      <c r="H118" s="17" t="s">
        <v>507</v>
      </c>
      <c r="I118" s="37"/>
      <c r="J118" s="38"/>
    </row>
    <row r="119" spans="1:10" ht="15.5">
      <c r="A119" s="27" t="s">
        <v>891</v>
      </c>
      <c r="B119" s="13" t="s">
        <v>374</v>
      </c>
      <c r="C119" s="13" t="s">
        <v>5</v>
      </c>
      <c r="D119" s="14">
        <v>0.183</v>
      </c>
      <c r="E119" s="15">
        <v>1530</v>
      </c>
      <c r="F119" s="16">
        <f t="shared" si="2"/>
        <v>765</v>
      </c>
      <c r="G119" s="16">
        <f t="shared" si="3"/>
        <v>436179</v>
      </c>
      <c r="H119" s="17" t="s">
        <v>507</v>
      </c>
      <c r="I119" s="37"/>
      <c r="J119" s="38"/>
    </row>
    <row r="120" spans="1:10" ht="15.5">
      <c r="A120" s="27" t="s">
        <v>650</v>
      </c>
      <c r="B120" s="13" t="s">
        <v>133</v>
      </c>
      <c r="C120" s="13" t="s">
        <v>5</v>
      </c>
      <c r="D120" s="14">
        <v>0.182</v>
      </c>
      <c r="E120" s="15">
        <v>6307</v>
      </c>
      <c r="F120" s="16">
        <f t="shared" si="2"/>
        <v>3153.5</v>
      </c>
      <c r="G120" s="16">
        <f t="shared" si="3"/>
        <v>442486</v>
      </c>
      <c r="H120" s="17" t="s">
        <v>507</v>
      </c>
      <c r="I120" s="37"/>
      <c r="J120" s="38"/>
    </row>
    <row r="121" spans="1:10" ht="15.5">
      <c r="A121" s="27" t="s">
        <v>772</v>
      </c>
      <c r="B121" s="13" t="s">
        <v>255</v>
      </c>
      <c r="C121" s="13" t="s">
        <v>5</v>
      </c>
      <c r="D121" s="14">
        <v>0.18100000000000002</v>
      </c>
      <c r="E121" s="15">
        <v>4687</v>
      </c>
      <c r="F121" s="16">
        <f t="shared" si="2"/>
        <v>2343.5</v>
      </c>
      <c r="G121" s="16">
        <f t="shared" si="3"/>
        <v>447173</v>
      </c>
      <c r="H121" s="17" t="s">
        <v>507</v>
      </c>
      <c r="I121" s="37"/>
      <c r="J121" s="38"/>
    </row>
    <row r="122" spans="1:10" ht="15.5">
      <c r="A122" s="27" t="s">
        <v>871</v>
      </c>
      <c r="B122" s="13" t="s">
        <v>354</v>
      </c>
      <c r="C122" s="13" t="s">
        <v>5</v>
      </c>
      <c r="D122" s="14">
        <v>0.18100000000000002</v>
      </c>
      <c r="E122" s="15">
        <v>839</v>
      </c>
      <c r="F122" s="16">
        <f t="shared" si="2"/>
        <v>419.5</v>
      </c>
      <c r="G122" s="16">
        <f t="shared" si="3"/>
        <v>448012</v>
      </c>
      <c r="H122" s="17" t="s">
        <v>507</v>
      </c>
      <c r="I122" s="37"/>
      <c r="J122" s="38"/>
    </row>
    <row r="123" spans="1:10" ht="15.5">
      <c r="A123" s="27" t="s">
        <v>553</v>
      </c>
      <c r="B123" s="13" t="s">
        <v>33</v>
      </c>
      <c r="C123" s="13" t="s">
        <v>5</v>
      </c>
      <c r="D123" s="14">
        <v>0.18</v>
      </c>
      <c r="E123" s="15">
        <v>1069</v>
      </c>
      <c r="F123" s="16">
        <f t="shared" si="2"/>
        <v>534.5</v>
      </c>
      <c r="G123" s="16">
        <f t="shared" si="3"/>
        <v>449081</v>
      </c>
      <c r="H123" s="17" t="s">
        <v>507</v>
      </c>
      <c r="I123" s="37"/>
      <c r="J123" s="38"/>
    </row>
    <row r="124" spans="1:10" ht="15.5">
      <c r="A124" s="27" t="s">
        <v>556</v>
      </c>
      <c r="B124" s="13" t="s">
        <v>36</v>
      </c>
      <c r="C124" s="13" t="s">
        <v>5</v>
      </c>
      <c r="D124" s="14">
        <v>0.18</v>
      </c>
      <c r="E124" s="15">
        <v>2636</v>
      </c>
      <c r="F124" s="16">
        <f t="shared" si="2"/>
        <v>1318</v>
      </c>
      <c r="G124" s="16">
        <f t="shared" si="3"/>
        <v>451717</v>
      </c>
      <c r="H124" s="17" t="s">
        <v>507</v>
      </c>
      <c r="I124" s="37"/>
      <c r="J124" s="38"/>
    </row>
    <row r="125" spans="1:10" ht="15.5">
      <c r="A125" s="27" t="s">
        <v>643</v>
      </c>
      <c r="B125" s="13" t="s">
        <v>126</v>
      </c>
      <c r="C125" s="13" t="s">
        <v>5</v>
      </c>
      <c r="D125" s="14">
        <v>0.18</v>
      </c>
      <c r="E125" s="15">
        <v>3438</v>
      </c>
      <c r="F125" s="16">
        <f t="shared" si="2"/>
        <v>1719</v>
      </c>
      <c r="G125" s="16">
        <f t="shared" si="3"/>
        <v>455155</v>
      </c>
      <c r="H125" s="17" t="s">
        <v>507</v>
      </c>
      <c r="I125" s="37"/>
      <c r="J125" s="38"/>
    </row>
    <row r="126" spans="1:10" ht="15.5">
      <c r="A126" s="27" t="s">
        <v>628</v>
      </c>
      <c r="B126" s="13" t="s">
        <v>111</v>
      </c>
      <c r="C126" s="13" t="s">
        <v>5</v>
      </c>
      <c r="D126" s="14">
        <v>0.17899999999999999</v>
      </c>
      <c r="E126" s="15">
        <v>3200</v>
      </c>
      <c r="F126" s="16">
        <f t="shared" si="2"/>
        <v>1600</v>
      </c>
      <c r="G126" s="16">
        <f t="shared" si="3"/>
        <v>458355</v>
      </c>
      <c r="H126" s="17" t="s">
        <v>507</v>
      </c>
      <c r="I126" s="37"/>
      <c r="J126" s="38"/>
    </row>
    <row r="127" spans="1:10" ht="15.5">
      <c r="A127" s="27" t="s">
        <v>953</v>
      </c>
      <c r="B127" s="13" t="s">
        <v>436</v>
      </c>
      <c r="C127" s="13" t="s">
        <v>5</v>
      </c>
      <c r="D127" s="14">
        <v>0.17899999999999999</v>
      </c>
      <c r="E127" s="15">
        <v>1391</v>
      </c>
      <c r="F127" s="16">
        <f t="shared" si="2"/>
        <v>695.5</v>
      </c>
      <c r="G127" s="16">
        <f t="shared" si="3"/>
        <v>459746</v>
      </c>
      <c r="H127" s="17" t="s">
        <v>507</v>
      </c>
      <c r="I127" s="37"/>
      <c r="J127" s="38"/>
    </row>
    <row r="128" spans="1:10" ht="15.5">
      <c r="A128" s="27" t="s">
        <v>861</v>
      </c>
      <c r="B128" s="13" t="s">
        <v>344</v>
      </c>
      <c r="C128" s="13" t="s">
        <v>5</v>
      </c>
      <c r="D128" s="14">
        <v>0.17800000000000002</v>
      </c>
      <c r="E128" s="15">
        <v>3178</v>
      </c>
      <c r="F128" s="16">
        <f t="shared" si="2"/>
        <v>1589</v>
      </c>
      <c r="G128" s="16">
        <f t="shared" si="3"/>
        <v>462924</v>
      </c>
      <c r="H128" s="17" t="s">
        <v>507</v>
      </c>
      <c r="I128" s="37"/>
      <c r="J128" s="38"/>
    </row>
    <row r="129" spans="1:10" ht="15.5">
      <c r="A129" s="27" t="s">
        <v>960</v>
      </c>
      <c r="B129" s="13" t="s">
        <v>443</v>
      </c>
      <c r="C129" s="13" t="s">
        <v>5</v>
      </c>
      <c r="D129" s="14">
        <v>0.17800000000000002</v>
      </c>
      <c r="E129" s="15">
        <v>1829</v>
      </c>
      <c r="F129" s="16">
        <f t="shared" si="2"/>
        <v>914.5</v>
      </c>
      <c r="G129" s="16">
        <f t="shared" si="3"/>
        <v>464753</v>
      </c>
      <c r="H129" s="17" t="s">
        <v>507</v>
      </c>
      <c r="I129" s="37"/>
      <c r="J129" s="38"/>
    </row>
    <row r="130" spans="1:10" ht="15.5">
      <c r="A130" s="27" t="s">
        <v>614</v>
      </c>
      <c r="B130" s="13" t="s">
        <v>97</v>
      </c>
      <c r="C130" s="13" t="s">
        <v>5</v>
      </c>
      <c r="D130" s="14">
        <v>0.17600000000000002</v>
      </c>
      <c r="E130" s="15">
        <v>457</v>
      </c>
      <c r="F130" s="16">
        <f t="shared" si="2"/>
        <v>228.5</v>
      </c>
      <c r="G130" s="16">
        <f t="shared" si="3"/>
        <v>465210</v>
      </c>
      <c r="H130" s="17" t="s">
        <v>507</v>
      </c>
      <c r="I130" s="37"/>
      <c r="J130" s="38"/>
    </row>
    <row r="131" spans="1:10" ht="15.5">
      <c r="A131" s="27" t="s">
        <v>843</v>
      </c>
      <c r="B131" s="13" t="s">
        <v>326</v>
      </c>
      <c r="C131" s="13" t="s">
        <v>5</v>
      </c>
      <c r="D131" s="14">
        <v>0.17600000000000002</v>
      </c>
      <c r="E131" s="15">
        <v>3169</v>
      </c>
      <c r="F131" s="16">
        <f t="shared" si="2"/>
        <v>1584.5</v>
      </c>
      <c r="G131" s="16">
        <f t="shared" si="3"/>
        <v>468379</v>
      </c>
      <c r="H131" s="17" t="s">
        <v>507</v>
      </c>
      <c r="I131" s="37"/>
      <c r="J131" s="38"/>
    </row>
    <row r="132" spans="1:10" ht="15.5">
      <c r="A132" s="27" t="s">
        <v>852</v>
      </c>
      <c r="B132" s="13" t="s">
        <v>335</v>
      </c>
      <c r="C132" s="13" t="s">
        <v>5</v>
      </c>
      <c r="D132" s="14">
        <v>0.17600000000000002</v>
      </c>
      <c r="E132" s="15">
        <v>1467</v>
      </c>
      <c r="F132" s="16">
        <f t="shared" si="2"/>
        <v>733.5</v>
      </c>
      <c r="G132" s="16">
        <f t="shared" si="3"/>
        <v>469846</v>
      </c>
      <c r="H132" s="17" t="s">
        <v>507</v>
      </c>
      <c r="I132" s="37"/>
      <c r="J132" s="38"/>
    </row>
    <row r="133" spans="1:10" ht="15.5">
      <c r="A133" s="27" t="s">
        <v>1005</v>
      </c>
      <c r="B133" s="13" t="s">
        <v>488</v>
      </c>
      <c r="C133" s="13" t="s">
        <v>5</v>
      </c>
      <c r="D133" s="14">
        <v>0.17600000000000002</v>
      </c>
      <c r="E133" s="15">
        <v>930</v>
      </c>
      <c r="F133" s="16">
        <f t="shared" si="2"/>
        <v>465</v>
      </c>
      <c r="G133" s="16">
        <f t="shared" si="3"/>
        <v>470776</v>
      </c>
      <c r="H133" s="17" t="s">
        <v>507</v>
      </c>
      <c r="I133" s="37"/>
      <c r="J133" s="38"/>
    </row>
    <row r="134" spans="1:10" ht="15.5">
      <c r="A134" s="27" t="s">
        <v>587</v>
      </c>
      <c r="B134" s="13" t="s">
        <v>70</v>
      </c>
      <c r="C134" s="13" t="s">
        <v>5</v>
      </c>
      <c r="D134" s="14">
        <v>0.17499999999999999</v>
      </c>
      <c r="E134" s="15">
        <v>1452</v>
      </c>
      <c r="F134" s="16">
        <f t="shared" si="2"/>
        <v>726</v>
      </c>
      <c r="G134" s="16">
        <f t="shared" si="3"/>
        <v>472228</v>
      </c>
      <c r="H134" s="17" t="s">
        <v>507</v>
      </c>
      <c r="I134" s="37"/>
      <c r="J134" s="38"/>
    </row>
    <row r="135" spans="1:10" ht="15.5">
      <c r="A135" s="27" t="s">
        <v>770</v>
      </c>
      <c r="B135" s="13" t="s">
        <v>252</v>
      </c>
      <c r="C135" s="13" t="s">
        <v>5</v>
      </c>
      <c r="D135" s="14">
        <v>0.17499999999999999</v>
      </c>
      <c r="E135" s="15">
        <v>1990</v>
      </c>
      <c r="F135" s="16">
        <f t="shared" si="2"/>
        <v>995</v>
      </c>
      <c r="G135" s="16">
        <f t="shared" si="3"/>
        <v>474218</v>
      </c>
      <c r="H135" s="17" t="s">
        <v>507</v>
      </c>
      <c r="I135" s="37"/>
      <c r="J135" s="38"/>
    </row>
    <row r="136" spans="1:10" ht="15.5">
      <c r="A136" s="27" t="s">
        <v>567</v>
      </c>
      <c r="B136" s="13" t="s">
        <v>47</v>
      </c>
      <c r="C136" s="13" t="s">
        <v>5</v>
      </c>
      <c r="D136" s="14">
        <v>0.17399999999999999</v>
      </c>
      <c r="E136" s="15">
        <v>957</v>
      </c>
      <c r="F136" s="16">
        <f t="shared" ref="F136:F199" si="4">E136*0.5</f>
        <v>478.5</v>
      </c>
      <c r="G136" s="16">
        <f t="shared" si="3"/>
        <v>475175</v>
      </c>
      <c r="H136" s="17" t="s">
        <v>507</v>
      </c>
      <c r="I136" s="37"/>
      <c r="J136" s="38"/>
    </row>
    <row r="137" spans="1:10" ht="15.5">
      <c r="A137" s="27" t="s">
        <v>631</v>
      </c>
      <c r="B137" s="13" t="s">
        <v>114</v>
      </c>
      <c r="C137" s="13" t="s">
        <v>5</v>
      </c>
      <c r="D137" s="14">
        <v>0.17300000000000001</v>
      </c>
      <c r="E137" s="15">
        <v>1021</v>
      </c>
      <c r="F137" s="16">
        <f t="shared" si="4"/>
        <v>510.5</v>
      </c>
      <c r="G137" s="16">
        <f t="shared" ref="G137:G200" si="5">G136+E137</f>
        <v>476196</v>
      </c>
      <c r="H137" s="17" t="s">
        <v>507</v>
      </c>
      <c r="I137" s="37"/>
      <c r="J137" s="38"/>
    </row>
    <row r="138" spans="1:10" ht="15.5">
      <c r="A138" s="27" t="s">
        <v>694</v>
      </c>
      <c r="B138" s="13" t="s">
        <v>177</v>
      </c>
      <c r="C138" s="13" t="s">
        <v>5</v>
      </c>
      <c r="D138" s="14">
        <v>0.17300000000000001</v>
      </c>
      <c r="E138" s="15">
        <v>2612</v>
      </c>
      <c r="F138" s="16">
        <f t="shared" si="4"/>
        <v>1306</v>
      </c>
      <c r="G138" s="16">
        <f t="shared" si="5"/>
        <v>478808</v>
      </c>
      <c r="H138" s="17" t="s">
        <v>507</v>
      </c>
      <c r="I138" s="37"/>
      <c r="J138" s="38"/>
    </row>
    <row r="139" spans="1:10" ht="15.5">
      <c r="A139" s="27" t="s">
        <v>915</v>
      </c>
      <c r="B139" s="13" t="s">
        <v>398</v>
      </c>
      <c r="C139" s="13" t="s">
        <v>5</v>
      </c>
      <c r="D139" s="14">
        <v>0.17199999999999999</v>
      </c>
      <c r="E139" s="15">
        <v>1451</v>
      </c>
      <c r="F139" s="16">
        <f t="shared" si="4"/>
        <v>725.5</v>
      </c>
      <c r="G139" s="16">
        <f t="shared" si="5"/>
        <v>480259</v>
      </c>
      <c r="H139" s="17" t="s">
        <v>507</v>
      </c>
      <c r="I139" s="37"/>
      <c r="J139" s="38"/>
    </row>
    <row r="140" spans="1:10" ht="15.5">
      <c r="A140" s="27" t="s">
        <v>785</v>
      </c>
      <c r="B140" s="13" t="s">
        <v>268</v>
      </c>
      <c r="C140" s="13" t="s">
        <v>5</v>
      </c>
      <c r="D140" s="14">
        <v>0.17100000000000001</v>
      </c>
      <c r="E140" s="15">
        <v>1202</v>
      </c>
      <c r="F140" s="16">
        <f t="shared" si="4"/>
        <v>601</v>
      </c>
      <c r="G140" s="16">
        <f t="shared" si="5"/>
        <v>481461</v>
      </c>
      <c r="H140" s="17" t="s">
        <v>507</v>
      </c>
      <c r="I140" s="37"/>
      <c r="J140" s="38"/>
    </row>
    <row r="141" spans="1:10" ht="15.5">
      <c r="A141" s="27" t="s">
        <v>718</v>
      </c>
      <c r="B141" s="13" t="s">
        <v>201</v>
      </c>
      <c r="C141" s="13" t="s">
        <v>5</v>
      </c>
      <c r="D141" s="14">
        <v>0.17</v>
      </c>
      <c r="E141" s="15">
        <v>3286</v>
      </c>
      <c r="F141" s="16">
        <f t="shared" si="4"/>
        <v>1643</v>
      </c>
      <c r="G141" s="16">
        <f t="shared" si="5"/>
        <v>484747</v>
      </c>
      <c r="H141" s="17" t="s">
        <v>507</v>
      </c>
      <c r="I141" s="37"/>
      <c r="J141" s="38"/>
    </row>
    <row r="142" spans="1:10" ht="15.5">
      <c r="A142" s="27" t="s">
        <v>975</v>
      </c>
      <c r="B142" s="13" t="s">
        <v>458</v>
      </c>
      <c r="C142" s="13" t="s">
        <v>5</v>
      </c>
      <c r="D142" s="14">
        <v>0.17</v>
      </c>
      <c r="E142" s="15">
        <v>817</v>
      </c>
      <c r="F142" s="16">
        <f t="shared" si="4"/>
        <v>408.5</v>
      </c>
      <c r="G142" s="16">
        <f t="shared" si="5"/>
        <v>485564</v>
      </c>
      <c r="H142" s="17" t="s">
        <v>507</v>
      </c>
      <c r="I142" s="37"/>
      <c r="J142" s="38"/>
    </row>
    <row r="143" spans="1:10" ht="15.5">
      <c r="A143" s="27" t="s">
        <v>538</v>
      </c>
      <c r="B143" s="13" t="s">
        <v>18</v>
      </c>
      <c r="C143" s="13" t="s">
        <v>5</v>
      </c>
      <c r="D143" s="14">
        <v>0.16899999999999998</v>
      </c>
      <c r="E143" s="15">
        <v>2035</v>
      </c>
      <c r="F143" s="16">
        <f t="shared" si="4"/>
        <v>1017.5</v>
      </c>
      <c r="G143" s="16">
        <f t="shared" si="5"/>
        <v>487599</v>
      </c>
      <c r="H143" s="17" t="s">
        <v>507</v>
      </c>
      <c r="I143" s="37"/>
      <c r="J143" s="38"/>
    </row>
    <row r="144" spans="1:10" ht="15.5">
      <c r="A144" s="27" t="s">
        <v>670</v>
      </c>
      <c r="B144" s="13" t="s">
        <v>153</v>
      </c>
      <c r="C144" s="13" t="s">
        <v>5</v>
      </c>
      <c r="D144" s="14">
        <v>0.16899999999999998</v>
      </c>
      <c r="E144" s="15">
        <v>412</v>
      </c>
      <c r="F144" s="16">
        <f t="shared" si="4"/>
        <v>206</v>
      </c>
      <c r="G144" s="16">
        <f t="shared" si="5"/>
        <v>488011</v>
      </c>
      <c r="H144" s="17" t="s">
        <v>507</v>
      </c>
      <c r="I144" s="37"/>
      <c r="J144" s="38"/>
    </row>
    <row r="145" spans="1:10" ht="15.5">
      <c r="A145" s="27" t="s">
        <v>720</v>
      </c>
      <c r="B145" s="13" t="s">
        <v>203</v>
      </c>
      <c r="C145" s="13" t="s">
        <v>5</v>
      </c>
      <c r="D145" s="14">
        <v>0.16899999999999998</v>
      </c>
      <c r="E145" s="15">
        <v>418</v>
      </c>
      <c r="F145" s="16">
        <f t="shared" si="4"/>
        <v>209</v>
      </c>
      <c r="G145" s="16">
        <f t="shared" si="5"/>
        <v>488429</v>
      </c>
      <c r="H145" s="17" t="s">
        <v>507</v>
      </c>
      <c r="I145" s="37"/>
      <c r="J145" s="38"/>
    </row>
    <row r="146" spans="1:10" ht="15.5">
      <c r="A146" s="27" t="s">
        <v>826</v>
      </c>
      <c r="B146" s="13" t="s">
        <v>309</v>
      </c>
      <c r="C146" s="13" t="s">
        <v>5</v>
      </c>
      <c r="D146" s="14">
        <v>0.16899999999999998</v>
      </c>
      <c r="E146" s="15">
        <v>1289</v>
      </c>
      <c r="F146" s="16">
        <f t="shared" si="4"/>
        <v>644.5</v>
      </c>
      <c r="G146" s="16">
        <f t="shared" si="5"/>
        <v>489718</v>
      </c>
      <c r="H146" s="17" t="s">
        <v>507</v>
      </c>
      <c r="I146" s="37"/>
      <c r="J146" s="38"/>
    </row>
    <row r="147" spans="1:10" ht="15.5">
      <c r="A147" s="27" t="s">
        <v>869</v>
      </c>
      <c r="B147" s="13" t="s">
        <v>352</v>
      </c>
      <c r="C147" s="13" t="s">
        <v>5</v>
      </c>
      <c r="D147" s="14">
        <v>0.16899999999999998</v>
      </c>
      <c r="E147" s="15">
        <v>2413</v>
      </c>
      <c r="F147" s="16">
        <f t="shared" si="4"/>
        <v>1206.5</v>
      </c>
      <c r="G147" s="16">
        <f t="shared" si="5"/>
        <v>492131</v>
      </c>
      <c r="H147" s="17" t="s">
        <v>507</v>
      </c>
      <c r="I147" s="37"/>
      <c r="J147" s="38"/>
    </row>
    <row r="148" spans="1:10" ht="15.5">
      <c r="A148" s="27" t="s">
        <v>533</v>
      </c>
      <c r="B148" s="13" t="s">
        <v>13</v>
      </c>
      <c r="C148" s="13" t="s">
        <v>5</v>
      </c>
      <c r="D148" s="14">
        <v>0.16800000000000001</v>
      </c>
      <c r="E148" s="15">
        <v>2308</v>
      </c>
      <c r="F148" s="16">
        <f t="shared" si="4"/>
        <v>1154</v>
      </c>
      <c r="G148" s="16">
        <f t="shared" si="5"/>
        <v>494439</v>
      </c>
      <c r="H148" s="17" t="s">
        <v>507</v>
      </c>
      <c r="I148" s="37"/>
      <c r="J148" s="38"/>
    </row>
    <row r="149" spans="1:10" ht="15.5">
      <c r="A149" s="27" t="s">
        <v>969</v>
      </c>
      <c r="B149" s="13" t="s">
        <v>452</v>
      </c>
      <c r="C149" s="13" t="s">
        <v>5</v>
      </c>
      <c r="D149" s="14">
        <v>0.16800000000000001</v>
      </c>
      <c r="E149" s="15">
        <v>1051</v>
      </c>
      <c r="F149" s="16">
        <f t="shared" si="4"/>
        <v>525.5</v>
      </c>
      <c r="G149" s="16">
        <f t="shared" si="5"/>
        <v>495490</v>
      </c>
      <c r="H149" s="17" t="s">
        <v>507</v>
      </c>
      <c r="I149" s="37"/>
      <c r="J149" s="38"/>
    </row>
    <row r="150" spans="1:10" ht="15.5">
      <c r="A150" s="27" t="s">
        <v>994</v>
      </c>
      <c r="B150" s="13" t="s">
        <v>477</v>
      </c>
      <c r="C150" s="13" t="s">
        <v>5</v>
      </c>
      <c r="D150" s="14">
        <v>0.16800000000000001</v>
      </c>
      <c r="E150" s="15">
        <v>2583</v>
      </c>
      <c r="F150" s="16">
        <f t="shared" si="4"/>
        <v>1291.5</v>
      </c>
      <c r="G150" s="16">
        <f t="shared" si="5"/>
        <v>498073</v>
      </c>
      <c r="H150" s="17" t="s">
        <v>507</v>
      </c>
      <c r="I150" s="37"/>
      <c r="J150" s="38"/>
    </row>
    <row r="151" spans="1:10" ht="15.5">
      <c r="A151" s="27" t="s">
        <v>830</v>
      </c>
      <c r="B151" s="13" t="s">
        <v>313</v>
      </c>
      <c r="C151" s="13" t="s">
        <v>5</v>
      </c>
      <c r="D151" s="14">
        <v>0.16699999999999998</v>
      </c>
      <c r="E151" s="15">
        <v>939</v>
      </c>
      <c r="F151" s="16">
        <f t="shared" si="4"/>
        <v>469.5</v>
      </c>
      <c r="G151" s="16">
        <f t="shared" si="5"/>
        <v>499012</v>
      </c>
      <c r="H151" s="17" t="s">
        <v>507</v>
      </c>
      <c r="I151" s="37"/>
      <c r="J151" s="38"/>
    </row>
    <row r="152" spans="1:10" ht="15.5">
      <c r="A152" s="27" t="s">
        <v>740</v>
      </c>
      <c r="B152" s="13" t="s">
        <v>223</v>
      </c>
      <c r="C152" s="13" t="s">
        <v>5</v>
      </c>
      <c r="D152" s="14">
        <v>0.16500000000000001</v>
      </c>
      <c r="E152" s="15">
        <v>902</v>
      </c>
      <c r="F152" s="16">
        <f t="shared" si="4"/>
        <v>451</v>
      </c>
      <c r="G152" s="16">
        <f t="shared" si="5"/>
        <v>499914</v>
      </c>
      <c r="H152" s="17" t="s">
        <v>507</v>
      </c>
      <c r="I152" s="37"/>
      <c r="J152" s="38"/>
    </row>
    <row r="153" spans="1:10" ht="15.5">
      <c r="A153" s="27" t="s">
        <v>750</v>
      </c>
      <c r="B153" s="13" t="s">
        <v>233</v>
      </c>
      <c r="C153" s="13" t="s">
        <v>5</v>
      </c>
      <c r="D153" s="14">
        <v>0.16500000000000001</v>
      </c>
      <c r="E153" s="15">
        <v>1042</v>
      </c>
      <c r="F153" s="16">
        <f t="shared" si="4"/>
        <v>521</v>
      </c>
      <c r="G153" s="16">
        <f t="shared" si="5"/>
        <v>500956</v>
      </c>
      <c r="H153" s="17" t="s">
        <v>507</v>
      </c>
      <c r="I153" s="37"/>
      <c r="J153" s="38"/>
    </row>
    <row r="154" spans="1:10" ht="15.5">
      <c r="A154" s="27" t="s">
        <v>778</v>
      </c>
      <c r="B154" s="13" t="s">
        <v>261</v>
      </c>
      <c r="C154" s="13" t="s">
        <v>5</v>
      </c>
      <c r="D154" s="14">
        <v>0.16500000000000001</v>
      </c>
      <c r="E154" s="15">
        <v>1098</v>
      </c>
      <c r="F154" s="16">
        <f t="shared" si="4"/>
        <v>549</v>
      </c>
      <c r="G154" s="16">
        <f t="shared" si="5"/>
        <v>502054</v>
      </c>
      <c r="H154" s="17" t="s">
        <v>507</v>
      </c>
      <c r="I154" s="37"/>
      <c r="J154" s="38"/>
    </row>
    <row r="155" spans="1:10" ht="15.5">
      <c r="A155" s="27" t="s">
        <v>866</v>
      </c>
      <c r="B155" s="13" t="s">
        <v>349</v>
      </c>
      <c r="C155" s="13" t="s">
        <v>5</v>
      </c>
      <c r="D155" s="14">
        <v>0.16399999999999998</v>
      </c>
      <c r="E155" s="15">
        <v>807</v>
      </c>
      <c r="F155" s="16">
        <f t="shared" si="4"/>
        <v>403.5</v>
      </c>
      <c r="G155" s="16">
        <f t="shared" si="5"/>
        <v>502861</v>
      </c>
      <c r="H155" s="17" t="s">
        <v>507</v>
      </c>
      <c r="I155" s="37"/>
      <c r="J155" s="38"/>
    </row>
    <row r="156" spans="1:10" ht="15.5">
      <c r="A156" s="27" t="s">
        <v>889</v>
      </c>
      <c r="B156" s="13" t="s">
        <v>372</v>
      </c>
      <c r="C156" s="13" t="s">
        <v>5</v>
      </c>
      <c r="D156" s="14">
        <v>0.16399999999999998</v>
      </c>
      <c r="E156" s="15">
        <v>511</v>
      </c>
      <c r="F156" s="16">
        <f t="shared" si="4"/>
        <v>255.5</v>
      </c>
      <c r="G156" s="16">
        <f t="shared" si="5"/>
        <v>503372</v>
      </c>
      <c r="H156" s="17" t="s">
        <v>507</v>
      </c>
      <c r="I156" s="37"/>
      <c r="J156" s="38"/>
    </row>
    <row r="157" spans="1:10" ht="15.5">
      <c r="A157" s="27" t="s">
        <v>930</v>
      </c>
      <c r="B157" s="13" t="s">
        <v>413</v>
      </c>
      <c r="C157" s="13" t="s">
        <v>5</v>
      </c>
      <c r="D157" s="14">
        <v>0.16399999999999998</v>
      </c>
      <c r="E157" s="15">
        <v>1731</v>
      </c>
      <c r="F157" s="16">
        <f t="shared" si="4"/>
        <v>865.5</v>
      </c>
      <c r="G157" s="16">
        <f t="shared" si="5"/>
        <v>505103</v>
      </c>
      <c r="H157" s="17" t="s">
        <v>507</v>
      </c>
      <c r="I157" s="37"/>
      <c r="J157" s="38"/>
    </row>
    <row r="158" spans="1:10" ht="15.5">
      <c r="A158" s="27" t="s">
        <v>585</v>
      </c>
      <c r="B158" s="13" t="s">
        <v>68</v>
      </c>
      <c r="C158" s="13" t="s">
        <v>5</v>
      </c>
      <c r="D158" s="14">
        <v>0.16300000000000001</v>
      </c>
      <c r="E158" s="15">
        <v>1314</v>
      </c>
      <c r="F158" s="16">
        <f t="shared" si="4"/>
        <v>657</v>
      </c>
      <c r="G158" s="16">
        <f t="shared" si="5"/>
        <v>506417</v>
      </c>
      <c r="H158" s="17" t="s">
        <v>507</v>
      </c>
      <c r="I158" s="37"/>
      <c r="J158" s="38"/>
    </row>
    <row r="159" spans="1:10" ht="15.5">
      <c r="A159" s="27" t="s">
        <v>702</v>
      </c>
      <c r="B159" s="13" t="s">
        <v>185</v>
      </c>
      <c r="C159" s="13" t="s">
        <v>5</v>
      </c>
      <c r="D159" s="14">
        <v>0.16300000000000001</v>
      </c>
      <c r="E159" s="15">
        <v>2021</v>
      </c>
      <c r="F159" s="16">
        <f t="shared" si="4"/>
        <v>1010.5</v>
      </c>
      <c r="G159" s="16">
        <f t="shared" si="5"/>
        <v>508438</v>
      </c>
      <c r="H159" s="17" t="s">
        <v>507</v>
      </c>
      <c r="I159" s="37"/>
      <c r="J159" s="38"/>
    </row>
    <row r="160" spans="1:10" ht="15.5">
      <c r="A160" s="27" t="s">
        <v>806</v>
      </c>
      <c r="B160" s="13" t="s">
        <v>289</v>
      </c>
      <c r="C160" s="13" t="s">
        <v>5</v>
      </c>
      <c r="D160" s="14">
        <v>0.16300000000000001</v>
      </c>
      <c r="E160" s="15">
        <v>600</v>
      </c>
      <c r="F160" s="16">
        <f t="shared" si="4"/>
        <v>300</v>
      </c>
      <c r="G160" s="16">
        <f t="shared" si="5"/>
        <v>509038</v>
      </c>
      <c r="H160" s="17" t="s">
        <v>507</v>
      </c>
      <c r="I160" s="37"/>
      <c r="J160" s="38"/>
    </row>
    <row r="161" spans="1:10" ht="15.5">
      <c r="A161" s="27" t="s">
        <v>522</v>
      </c>
      <c r="B161" s="13" t="s">
        <v>65</v>
      </c>
      <c r="C161" s="13" t="s">
        <v>5</v>
      </c>
      <c r="D161" s="14">
        <v>0.16200000000000001</v>
      </c>
      <c r="E161" s="15">
        <v>856</v>
      </c>
      <c r="F161" s="16">
        <f t="shared" si="4"/>
        <v>428</v>
      </c>
      <c r="G161" s="16">
        <f t="shared" si="5"/>
        <v>509894</v>
      </c>
      <c r="H161" s="17" t="s">
        <v>507</v>
      </c>
      <c r="I161" s="37"/>
      <c r="J161" s="38"/>
    </row>
    <row r="162" spans="1:10" ht="15.5">
      <c r="A162" s="27" t="s">
        <v>989</v>
      </c>
      <c r="B162" s="13" t="s">
        <v>472</v>
      </c>
      <c r="C162" s="13" t="s">
        <v>5</v>
      </c>
      <c r="D162" s="14">
        <v>0.16200000000000001</v>
      </c>
      <c r="E162" s="15">
        <v>941</v>
      </c>
      <c r="F162" s="16">
        <f t="shared" si="4"/>
        <v>470.5</v>
      </c>
      <c r="G162" s="16">
        <f t="shared" si="5"/>
        <v>510835</v>
      </c>
      <c r="H162" s="17" t="s">
        <v>507</v>
      </c>
      <c r="I162" s="37"/>
      <c r="J162" s="38"/>
    </row>
    <row r="163" spans="1:10" ht="15.5">
      <c r="A163" s="27" t="s">
        <v>1015</v>
      </c>
      <c r="B163" s="13" t="s">
        <v>498</v>
      </c>
      <c r="C163" s="13" t="s">
        <v>5</v>
      </c>
      <c r="D163" s="14">
        <v>0.16200000000000001</v>
      </c>
      <c r="E163" s="15">
        <v>2069</v>
      </c>
      <c r="F163" s="16">
        <f t="shared" si="4"/>
        <v>1034.5</v>
      </c>
      <c r="G163" s="16">
        <f t="shared" si="5"/>
        <v>512904</v>
      </c>
      <c r="H163" s="17" t="s">
        <v>507</v>
      </c>
      <c r="I163" s="37"/>
      <c r="J163" s="38"/>
    </row>
    <row r="164" spans="1:10" ht="15.5">
      <c r="A164" s="27" t="s">
        <v>716</v>
      </c>
      <c r="B164" s="13" t="s">
        <v>199</v>
      </c>
      <c r="C164" s="13" t="s">
        <v>5</v>
      </c>
      <c r="D164" s="14">
        <v>0.161</v>
      </c>
      <c r="E164" s="15">
        <v>1689</v>
      </c>
      <c r="F164" s="16">
        <f t="shared" si="4"/>
        <v>844.5</v>
      </c>
      <c r="G164" s="16">
        <f t="shared" si="5"/>
        <v>514593</v>
      </c>
      <c r="H164" s="17" t="s">
        <v>507</v>
      </c>
      <c r="I164" s="37"/>
      <c r="J164" s="38"/>
    </row>
    <row r="165" spans="1:10" ht="15.5">
      <c r="A165" s="27" t="s">
        <v>814</v>
      </c>
      <c r="B165" s="13" t="s">
        <v>297</v>
      </c>
      <c r="C165" s="13" t="s">
        <v>5</v>
      </c>
      <c r="D165" s="14">
        <v>0.161</v>
      </c>
      <c r="E165" s="15">
        <v>675</v>
      </c>
      <c r="F165" s="16">
        <f t="shared" si="4"/>
        <v>337.5</v>
      </c>
      <c r="G165" s="16">
        <f t="shared" si="5"/>
        <v>515268</v>
      </c>
      <c r="H165" s="17" t="s">
        <v>507</v>
      </c>
      <c r="I165" s="37"/>
      <c r="J165" s="38"/>
    </row>
    <row r="166" spans="1:10" ht="15.5">
      <c r="A166" s="27" t="s">
        <v>537</v>
      </c>
      <c r="B166" s="13" t="s">
        <v>17</v>
      </c>
      <c r="C166" s="13" t="s">
        <v>5</v>
      </c>
      <c r="D166" s="14">
        <v>0.16</v>
      </c>
      <c r="E166" s="15">
        <v>4798</v>
      </c>
      <c r="F166" s="16">
        <f t="shared" si="4"/>
        <v>2399</v>
      </c>
      <c r="G166" s="16">
        <f t="shared" si="5"/>
        <v>520066</v>
      </c>
      <c r="H166" s="17" t="s">
        <v>507</v>
      </c>
      <c r="I166" s="37"/>
      <c r="J166" s="38"/>
    </row>
    <row r="167" spans="1:10" ht="15.5">
      <c r="A167" s="27" t="s">
        <v>695</v>
      </c>
      <c r="B167" s="13" t="s">
        <v>178</v>
      </c>
      <c r="C167" s="13" t="s">
        <v>5</v>
      </c>
      <c r="D167" s="14">
        <v>0.16</v>
      </c>
      <c r="E167" s="15">
        <v>1228</v>
      </c>
      <c r="F167" s="16">
        <f t="shared" si="4"/>
        <v>614</v>
      </c>
      <c r="G167" s="16">
        <f t="shared" si="5"/>
        <v>521294</v>
      </c>
      <c r="H167" s="17" t="s">
        <v>507</v>
      </c>
      <c r="I167" s="37"/>
      <c r="J167" s="38"/>
    </row>
    <row r="168" spans="1:10" ht="15.5">
      <c r="A168" s="27" t="s">
        <v>776</v>
      </c>
      <c r="B168" s="13" t="s">
        <v>259</v>
      </c>
      <c r="C168" s="13" t="s">
        <v>5</v>
      </c>
      <c r="D168" s="14">
        <v>0.16</v>
      </c>
      <c r="E168" s="15">
        <v>573</v>
      </c>
      <c r="F168" s="16">
        <f t="shared" si="4"/>
        <v>286.5</v>
      </c>
      <c r="G168" s="16">
        <f t="shared" si="5"/>
        <v>521867</v>
      </c>
      <c r="H168" s="17" t="s">
        <v>507</v>
      </c>
      <c r="I168" s="37"/>
      <c r="J168" s="38"/>
    </row>
    <row r="169" spans="1:10" ht="15.5">
      <c r="A169" s="27" t="s">
        <v>777</v>
      </c>
      <c r="B169" s="13" t="s">
        <v>260</v>
      </c>
      <c r="C169" s="13" t="s">
        <v>5</v>
      </c>
      <c r="D169" s="14">
        <v>0.16</v>
      </c>
      <c r="E169" s="15">
        <v>1957</v>
      </c>
      <c r="F169" s="16">
        <f t="shared" si="4"/>
        <v>978.5</v>
      </c>
      <c r="G169" s="16">
        <f t="shared" si="5"/>
        <v>523824</v>
      </c>
      <c r="H169" s="17" t="s">
        <v>507</v>
      </c>
      <c r="I169" s="37"/>
      <c r="J169" s="38"/>
    </row>
    <row r="170" spans="1:10" ht="15.5">
      <c r="A170" s="27" t="s">
        <v>807</v>
      </c>
      <c r="B170" s="13" t="s">
        <v>290</v>
      </c>
      <c r="C170" s="13" t="s">
        <v>5</v>
      </c>
      <c r="D170" s="14">
        <v>0.16</v>
      </c>
      <c r="E170" s="15">
        <v>1581</v>
      </c>
      <c r="F170" s="16">
        <f t="shared" si="4"/>
        <v>790.5</v>
      </c>
      <c r="G170" s="16">
        <f t="shared" si="5"/>
        <v>525405</v>
      </c>
      <c r="H170" s="17" t="s">
        <v>507</v>
      </c>
      <c r="I170" s="37"/>
      <c r="J170" s="38"/>
    </row>
    <row r="171" spans="1:10" ht="15.5">
      <c r="A171" s="27" t="s">
        <v>812</v>
      </c>
      <c r="B171" s="13" t="s">
        <v>295</v>
      </c>
      <c r="C171" s="13" t="s">
        <v>5</v>
      </c>
      <c r="D171" s="14">
        <v>0.16</v>
      </c>
      <c r="E171" s="15">
        <v>1026</v>
      </c>
      <c r="F171" s="16">
        <f t="shared" si="4"/>
        <v>513</v>
      </c>
      <c r="G171" s="16">
        <f t="shared" si="5"/>
        <v>526431</v>
      </c>
      <c r="H171" s="17" t="s">
        <v>507</v>
      </c>
      <c r="I171" s="37"/>
      <c r="J171" s="38"/>
    </row>
    <row r="172" spans="1:10" ht="15.5">
      <c r="A172" s="27" t="s">
        <v>769</v>
      </c>
      <c r="B172" s="13" t="s">
        <v>253</v>
      </c>
      <c r="C172" s="13" t="s">
        <v>5</v>
      </c>
      <c r="D172" s="14">
        <v>0.159</v>
      </c>
      <c r="E172" s="15">
        <v>2372</v>
      </c>
      <c r="F172" s="16">
        <f t="shared" si="4"/>
        <v>1186</v>
      </c>
      <c r="G172" s="16">
        <f t="shared" si="5"/>
        <v>528803</v>
      </c>
      <c r="H172" s="17" t="s">
        <v>507</v>
      </c>
      <c r="I172" s="37"/>
      <c r="J172" s="38"/>
    </row>
    <row r="173" spans="1:10" ht="15.5">
      <c r="A173" s="27" t="s">
        <v>823</v>
      </c>
      <c r="B173" s="13" t="s">
        <v>306</v>
      </c>
      <c r="C173" s="13" t="s">
        <v>5</v>
      </c>
      <c r="D173" s="14">
        <v>0.159</v>
      </c>
      <c r="E173" s="15">
        <v>1048</v>
      </c>
      <c r="F173" s="16">
        <f t="shared" si="4"/>
        <v>524</v>
      </c>
      <c r="G173" s="16">
        <f t="shared" si="5"/>
        <v>529851</v>
      </c>
      <c r="H173" s="17" t="s">
        <v>507</v>
      </c>
      <c r="I173" s="37"/>
      <c r="J173" s="38"/>
    </row>
    <row r="174" spans="1:10" ht="15.5">
      <c r="A174" s="27" t="s">
        <v>913</v>
      </c>
      <c r="B174" s="13" t="s">
        <v>396</v>
      </c>
      <c r="C174" s="13" t="s">
        <v>5</v>
      </c>
      <c r="D174" s="14">
        <v>0.159</v>
      </c>
      <c r="E174" s="15">
        <v>1992</v>
      </c>
      <c r="F174" s="16">
        <f t="shared" si="4"/>
        <v>996</v>
      </c>
      <c r="G174" s="16">
        <f t="shared" si="5"/>
        <v>531843</v>
      </c>
      <c r="H174" s="17" t="s">
        <v>507</v>
      </c>
      <c r="I174" s="37"/>
      <c r="J174" s="38"/>
    </row>
    <row r="175" spans="1:10" ht="15.5">
      <c r="A175" s="27" t="s">
        <v>768</v>
      </c>
      <c r="B175" s="13" t="s">
        <v>251</v>
      </c>
      <c r="C175" s="13" t="s">
        <v>5</v>
      </c>
      <c r="D175" s="14">
        <v>0.158</v>
      </c>
      <c r="E175" s="15">
        <v>1830</v>
      </c>
      <c r="F175" s="16">
        <f t="shared" si="4"/>
        <v>915</v>
      </c>
      <c r="G175" s="16">
        <f t="shared" si="5"/>
        <v>533673</v>
      </c>
      <c r="H175" s="17" t="s">
        <v>507</v>
      </c>
      <c r="I175" s="37"/>
      <c r="J175" s="38"/>
    </row>
    <row r="176" spans="1:10" ht="15.5">
      <c r="A176" s="27" t="s">
        <v>787</v>
      </c>
      <c r="B176" s="13" t="s">
        <v>270</v>
      </c>
      <c r="C176" s="13" t="s">
        <v>5</v>
      </c>
      <c r="D176" s="14">
        <v>0.158</v>
      </c>
      <c r="E176" s="15">
        <v>811</v>
      </c>
      <c r="F176" s="16">
        <f t="shared" si="4"/>
        <v>405.5</v>
      </c>
      <c r="G176" s="16">
        <f t="shared" si="5"/>
        <v>534484</v>
      </c>
      <c r="H176" s="17" t="s">
        <v>507</v>
      </c>
      <c r="I176" s="37"/>
      <c r="J176" s="38"/>
    </row>
    <row r="177" spans="1:10" ht="15.5">
      <c r="A177" s="27" t="s">
        <v>671</v>
      </c>
      <c r="B177" s="13" t="s">
        <v>154</v>
      </c>
      <c r="C177" s="13" t="s">
        <v>5</v>
      </c>
      <c r="D177" s="14">
        <v>0.157</v>
      </c>
      <c r="E177" s="15">
        <v>750</v>
      </c>
      <c r="F177" s="16">
        <f t="shared" si="4"/>
        <v>375</v>
      </c>
      <c r="G177" s="16">
        <f t="shared" si="5"/>
        <v>535234</v>
      </c>
      <c r="H177" s="17" t="s">
        <v>507</v>
      </c>
      <c r="I177" s="37"/>
      <c r="J177" s="38"/>
    </row>
    <row r="178" spans="1:10" ht="15.5">
      <c r="A178" s="27" t="s">
        <v>726</v>
      </c>
      <c r="B178" s="13" t="s">
        <v>209</v>
      </c>
      <c r="C178" s="13" t="s">
        <v>5</v>
      </c>
      <c r="D178" s="14">
        <v>0.157</v>
      </c>
      <c r="E178" s="15">
        <v>559</v>
      </c>
      <c r="F178" s="16">
        <f t="shared" si="4"/>
        <v>279.5</v>
      </c>
      <c r="G178" s="16">
        <f t="shared" si="5"/>
        <v>535793</v>
      </c>
      <c r="H178" s="17" t="s">
        <v>507</v>
      </c>
      <c r="I178" s="37"/>
      <c r="J178" s="38"/>
    </row>
    <row r="179" spans="1:10" ht="15.5">
      <c r="A179" s="27" t="s">
        <v>728</v>
      </c>
      <c r="B179" s="13" t="s">
        <v>211</v>
      </c>
      <c r="C179" s="13" t="s">
        <v>5</v>
      </c>
      <c r="D179" s="14">
        <v>0.157</v>
      </c>
      <c r="E179" s="15">
        <v>726</v>
      </c>
      <c r="F179" s="16">
        <f t="shared" si="4"/>
        <v>363</v>
      </c>
      <c r="G179" s="16">
        <f t="shared" si="5"/>
        <v>536519</v>
      </c>
      <c r="H179" s="17" t="s">
        <v>507</v>
      </c>
      <c r="I179" s="37"/>
      <c r="J179" s="38"/>
    </row>
    <row r="180" spans="1:10" ht="15.5">
      <c r="A180" s="27" t="s">
        <v>848</v>
      </c>
      <c r="B180" s="13" t="s">
        <v>332</v>
      </c>
      <c r="C180" s="13" t="s">
        <v>5</v>
      </c>
      <c r="D180" s="14">
        <v>0.157</v>
      </c>
      <c r="E180" s="15">
        <v>781</v>
      </c>
      <c r="F180" s="16">
        <f t="shared" si="4"/>
        <v>390.5</v>
      </c>
      <c r="G180" s="16">
        <f t="shared" si="5"/>
        <v>537300</v>
      </c>
      <c r="H180" s="17" t="s">
        <v>507</v>
      </c>
      <c r="I180" s="37"/>
      <c r="J180" s="38"/>
    </row>
    <row r="181" spans="1:10" ht="15.5">
      <c r="A181" s="27" t="s">
        <v>617</v>
      </c>
      <c r="B181" s="13" t="s">
        <v>100</v>
      </c>
      <c r="C181" s="13" t="s">
        <v>5</v>
      </c>
      <c r="D181" s="14">
        <v>0.155</v>
      </c>
      <c r="E181" s="15">
        <v>4013</v>
      </c>
      <c r="F181" s="16">
        <f t="shared" si="4"/>
        <v>2006.5</v>
      </c>
      <c r="G181" s="16">
        <f t="shared" si="5"/>
        <v>541313</v>
      </c>
      <c r="H181" s="17" t="s">
        <v>507</v>
      </c>
      <c r="I181" s="37"/>
      <c r="J181" s="38"/>
    </row>
    <row r="182" spans="1:10" ht="15.5">
      <c r="A182" s="27" t="s">
        <v>832</v>
      </c>
      <c r="B182" s="13" t="s">
        <v>315</v>
      </c>
      <c r="C182" s="13" t="s">
        <v>5</v>
      </c>
      <c r="D182" s="14">
        <v>0.155</v>
      </c>
      <c r="E182" s="15">
        <v>358</v>
      </c>
      <c r="F182" s="16">
        <f t="shared" si="4"/>
        <v>179</v>
      </c>
      <c r="G182" s="16">
        <f t="shared" si="5"/>
        <v>541671</v>
      </c>
      <c r="H182" s="17" t="s">
        <v>507</v>
      </c>
      <c r="I182" s="37"/>
      <c r="J182" s="38"/>
    </row>
    <row r="183" spans="1:10" ht="15.5">
      <c r="A183" s="27" t="s">
        <v>927</v>
      </c>
      <c r="B183" s="13" t="s">
        <v>410</v>
      </c>
      <c r="C183" s="13" t="s">
        <v>5</v>
      </c>
      <c r="D183" s="14">
        <v>0.155</v>
      </c>
      <c r="E183" s="15">
        <v>683</v>
      </c>
      <c r="F183" s="16">
        <f t="shared" si="4"/>
        <v>341.5</v>
      </c>
      <c r="G183" s="16">
        <f t="shared" si="5"/>
        <v>542354</v>
      </c>
      <c r="H183" s="17" t="s">
        <v>507</v>
      </c>
      <c r="I183" s="37"/>
      <c r="J183" s="38"/>
    </row>
    <row r="184" spans="1:10" ht="15.5">
      <c r="A184" s="27" t="s">
        <v>554</v>
      </c>
      <c r="B184" s="13" t="s">
        <v>34</v>
      </c>
      <c r="C184" s="13" t="s">
        <v>5</v>
      </c>
      <c r="D184" s="14">
        <v>0.153</v>
      </c>
      <c r="E184" s="15">
        <v>725</v>
      </c>
      <c r="F184" s="16">
        <f t="shared" si="4"/>
        <v>362.5</v>
      </c>
      <c r="G184" s="16">
        <f t="shared" si="5"/>
        <v>543079</v>
      </c>
      <c r="H184" s="17" t="s">
        <v>507</v>
      </c>
      <c r="I184" s="37"/>
      <c r="J184" s="38"/>
    </row>
    <row r="185" spans="1:10" ht="15.5">
      <c r="A185" s="27" t="s">
        <v>987</v>
      </c>
      <c r="B185" s="13" t="s">
        <v>470</v>
      </c>
      <c r="C185" s="13" t="s">
        <v>5</v>
      </c>
      <c r="D185" s="14">
        <v>0.153</v>
      </c>
      <c r="E185" s="15">
        <v>1463</v>
      </c>
      <c r="F185" s="16">
        <f t="shared" si="4"/>
        <v>731.5</v>
      </c>
      <c r="G185" s="16">
        <f t="shared" si="5"/>
        <v>544542</v>
      </c>
      <c r="H185" s="17" t="s">
        <v>507</v>
      </c>
      <c r="I185" s="37"/>
      <c r="J185" s="38"/>
    </row>
    <row r="186" spans="1:10" ht="15.5">
      <c r="A186" s="27" t="s">
        <v>607</v>
      </c>
      <c r="B186" s="13" t="s">
        <v>90</v>
      </c>
      <c r="C186" s="13" t="s">
        <v>5</v>
      </c>
      <c r="D186" s="14">
        <v>0.151</v>
      </c>
      <c r="E186" s="15">
        <v>818</v>
      </c>
      <c r="F186" s="16">
        <f t="shared" si="4"/>
        <v>409</v>
      </c>
      <c r="G186" s="16">
        <f t="shared" si="5"/>
        <v>545360</v>
      </c>
      <c r="H186" s="17" t="s">
        <v>507</v>
      </c>
      <c r="I186" s="37"/>
      <c r="J186" s="38"/>
    </row>
    <row r="187" spans="1:10" ht="15.5">
      <c r="A187" s="27" t="s">
        <v>625</v>
      </c>
      <c r="B187" s="13" t="s">
        <v>108</v>
      </c>
      <c r="C187" s="13" t="s">
        <v>5</v>
      </c>
      <c r="D187" s="14">
        <v>0.151</v>
      </c>
      <c r="E187" s="15">
        <v>728</v>
      </c>
      <c r="F187" s="16">
        <f t="shared" si="4"/>
        <v>364</v>
      </c>
      <c r="G187" s="16">
        <f t="shared" si="5"/>
        <v>546088</v>
      </c>
      <c r="H187" s="17" t="s">
        <v>507</v>
      </c>
      <c r="I187" s="37"/>
      <c r="J187" s="38"/>
    </row>
    <row r="188" spans="1:10" ht="15.5">
      <c r="A188" s="27" t="s">
        <v>676</v>
      </c>
      <c r="B188" s="13" t="s">
        <v>159</v>
      </c>
      <c r="C188" s="13" t="s">
        <v>5</v>
      </c>
      <c r="D188" s="14">
        <v>0.151</v>
      </c>
      <c r="E188" s="15">
        <v>1780</v>
      </c>
      <c r="F188" s="16">
        <f t="shared" si="4"/>
        <v>890</v>
      </c>
      <c r="G188" s="16">
        <f t="shared" si="5"/>
        <v>547868</v>
      </c>
      <c r="H188" s="17" t="s">
        <v>507</v>
      </c>
      <c r="I188" s="37"/>
      <c r="J188" s="38"/>
    </row>
    <row r="189" spans="1:10" ht="15.5">
      <c r="A189" s="27" t="s">
        <v>638</v>
      </c>
      <c r="B189" s="13" t="s">
        <v>121</v>
      </c>
      <c r="C189" s="13" t="s">
        <v>5</v>
      </c>
      <c r="D189" s="14">
        <v>0.15</v>
      </c>
      <c r="E189" s="15">
        <v>1837</v>
      </c>
      <c r="F189" s="16">
        <f t="shared" si="4"/>
        <v>918.5</v>
      </c>
      <c r="G189" s="16">
        <f t="shared" si="5"/>
        <v>549705</v>
      </c>
      <c r="H189" s="17" t="s">
        <v>507</v>
      </c>
      <c r="I189" s="37"/>
      <c r="J189" s="38"/>
    </row>
    <row r="190" spans="1:10" ht="15.5">
      <c r="A190" s="27" t="s">
        <v>661</v>
      </c>
      <c r="B190" s="13" t="s">
        <v>144</v>
      </c>
      <c r="C190" s="13" t="s">
        <v>5</v>
      </c>
      <c r="D190" s="14">
        <v>0.15</v>
      </c>
      <c r="E190" s="15">
        <v>1220</v>
      </c>
      <c r="F190" s="16">
        <f t="shared" si="4"/>
        <v>610</v>
      </c>
      <c r="G190" s="16">
        <f t="shared" si="5"/>
        <v>550925</v>
      </c>
      <c r="H190" s="17" t="s">
        <v>507</v>
      </c>
      <c r="I190" s="37"/>
      <c r="J190" s="38"/>
    </row>
    <row r="191" spans="1:10" ht="15.5">
      <c r="A191" s="27" t="s">
        <v>1000</v>
      </c>
      <c r="B191" s="13" t="s">
        <v>483</v>
      </c>
      <c r="C191" s="13" t="s">
        <v>5</v>
      </c>
      <c r="D191" s="14">
        <v>0.15</v>
      </c>
      <c r="E191" s="15">
        <v>1482</v>
      </c>
      <c r="F191" s="16">
        <f t="shared" si="4"/>
        <v>741</v>
      </c>
      <c r="G191" s="16">
        <f t="shared" si="5"/>
        <v>552407</v>
      </c>
      <c r="H191" s="17" t="s">
        <v>507</v>
      </c>
      <c r="I191" s="37"/>
      <c r="J191" s="38"/>
    </row>
    <row r="192" spans="1:10" ht="15.5">
      <c r="A192" s="27" t="s">
        <v>833</v>
      </c>
      <c r="B192" s="13" t="s">
        <v>316</v>
      </c>
      <c r="C192" s="13" t="s">
        <v>5</v>
      </c>
      <c r="D192" s="14">
        <v>0.14899999999999999</v>
      </c>
      <c r="E192" s="15">
        <v>573</v>
      </c>
      <c r="F192" s="16">
        <f t="shared" si="4"/>
        <v>286.5</v>
      </c>
      <c r="G192" s="16">
        <f t="shared" si="5"/>
        <v>552980</v>
      </c>
      <c r="H192" s="17" t="s">
        <v>507</v>
      </c>
      <c r="I192" s="37"/>
      <c r="J192" s="38"/>
    </row>
    <row r="193" spans="1:10" ht="15.5">
      <c r="A193" s="27" t="s">
        <v>903</v>
      </c>
      <c r="B193" s="13" t="s">
        <v>386</v>
      </c>
      <c r="C193" s="13" t="s">
        <v>5</v>
      </c>
      <c r="D193" s="14">
        <v>0.14899999999999999</v>
      </c>
      <c r="E193" s="15">
        <v>277</v>
      </c>
      <c r="F193" s="16">
        <f t="shared" si="4"/>
        <v>138.5</v>
      </c>
      <c r="G193" s="16">
        <f t="shared" si="5"/>
        <v>553257</v>
      </c>
      <c r="H193" s="17" t="s">
        <v>507</v>
      </c>
      <c r="I193" s="37"/>
      <c r="J193" s="38"/>
    </row>
    <row r="194" spans="1:10" ht="15.5">
      <c r="A194" s="27" t="s">
        <v>947</v>
      </c>
      <c r="B194" s="13" t="s">
        <v>430</v>
      </c>
      <c r="C194" s="13" t="s">
        <v>5</v>
      </c>
      <c r="D194" s="14">
        <v>0.14899999999999999</v>
      </c>
      <c r="E194" s="15">
        <v>2114</v>
      </c>
      <c r="F194" s="16">
        <f t="shared" si="4"/>
        <v>1057</v>
      </c>
      <c r="G194" s="16">
        <f t="shared" si="5"/>
        <v>555371</v>
      </c>
      <c r="H194" s="17" t="s">
        <v>507</v>
      </c>
      <c r="I194" s="37"/>
      <c r="J194" s="38"/>
    </row>
    <row r="195" spans="1:10" ht="15.5">
      <c r="A195" s="27" t="s">
        <v>565</v>
      </c>
      <c r="B195" s="13" t="s">
        <v>45</v>
      </c>
      <c r="C195" s="13" t="s">
        <v>5</v>
      </c>
      <c r="D195" s="14">
        <v>0.14800000000000002</v>
      </c>
      <c r="E195" s="15">
        <v>1545</v>
      </c>
      <c r="F195" s="16">
        <f t="shared" si="4"/>
        <v>772.5</v>
      </c>
      <c r="G195" s="16">
        <f t="shared" si="5"/>
        <v>556916</v>
      </c>
      <c r="H195" s="17" t="s">
        <v>507</v>
      </c>
      <c r="I195" s="37"/>
      <c r="J195" s="38"/>
    </row>
    <row r="196" spans="1:10" ht="15.5">
      <c r="A196" s="27" t="s">
        <v>747</v>
      </c>
      <c r="B196" s="13" t="s">
        <v>230</v>
      </c>
      <c r="C196" s="13" t="s">
        <v>5</v>
      </c>
      <c r="D196" s="14">
        <v>0.14800000000000002</v>
      </c>
      <c r="E196" s="15">
        <v>2187</v>
      </c>
      <c r="F196" s="16">
        <f t="shared" si="4"/>
        <v>1093.5</v>
      </c>
      <c r="G196" s="16">
        <f t="shared" si="5"/>
        <v>559103</v>
      </c>
      <c r="H196" s="17" t="s">
        <v>507</v>
      </c>
      <c r="I196" s="37"/>
      <c r="J196" s="38"/>
    </row>
    <row r="197" spans="1:10" ht="15.5">
      <c r="A197" s="27" t="s">
        <v>900</v>
      </c>
      <c r="B197" s="13" t="s">
        <v>383</v>
      </c>
      <c r="C197" s="13" t="s">
        <v>5</v>
      </c>
      <c r="D197" s="14">
        <v>0.14800000000000002</v>
      </c>
      <c r="E197" s="15">
        <v>358</v>
      </c>
      <c r="F197" s="16">
        <f t="shared" si="4"/>
        <v>179</v>
      </c>
      <c r="G197" s="16">
        <f t="shared" si="5"/>
        <v>559461</v>
      </c>
      <c r="H197" s="17" t="s">
        <v>507</v>
      </c>
      <c r="I197" s="37"/>
      <c r="J197" s="38"/>
    </row>
    <row r="198" spans="1:10" ht="15.5">
      <c r="A198" s="27" t="s">
        <v>980</v>
      </c>
      <c r="B198" s="13" t="s">
        <v>463</v>
      </c>
      <c r="C198" s="13" t="s">
        <v>5</v>
      </c>
      <c r="D198" s="14">
        <v>0.14800000000000002</v>
      </c>
      <c r="E198" s="15">
        <v>1481</v>
      </c>
      <c r="F198" s="16">
        <f t="shared" si="4"/>
        <v>740.5</v>
      </c>
      <c r="G198" s="16">
        <f t="shared" si="5"/>
        <v>560942</v>
      </c>
      <c r="H198" s="17" t="s">
        <v>507</v>
      </c>
      <c r="I198" s="37"/>
      <c r="J198" s="38"/>
    </row>
    <row r="199" spans="1:10" ht="15.5">
      <c r="A199" s="27" t="s">
        <v>878</v>
      </c>
      <c r="B199" s="13" t="s">
        <v>361</v>
      </c>
      <c r="C199" s="13" t="s">
        <v>5</v>
      </c>
      <c r="D199" s="14">
        <v>0.14699999999999999</v>
      </c>
      <c r="E199" s="15">
        <v>977</v>
      </c>
      <c r="F199" s="16">
        <f t="shared" si="4"/>
        <v>488.5</v>
      </c>
      <c r="G199" s="16">
        <f t="shared" si="5"/>
        <v>561919</v>
      </c>
      <c r="H199" s="17" t="s">
        <v>507</v>
      </c>
      <c r="I199" s="37"/>
      <c r="J199" s="38"/>
    </row>
    <row r="200" spans="1:10" ht="15.5">
      <c r="A200" s="27" t="s">
        <v>564</v>
      </c>
      <c r="B200" s="13" t="s">
        <v>44</v>
      </c>
      <c r="C200" s="13" t="s">
        <v>5</v>
      </c>
      <c r="D200" s="14">
        <v>0.14599999999999999</v>
      </c>
      <c r="E200" s="15">
        <v>1360</v>
      </c>
      <c r="F200" s="16">
        <f t="shared" ref="F200:F263" si="6">E200*0.5</f>
        <v>680</v>
      </c>
      <c r="G200" s="16">
        <f t="shared" si="5"/>
        <v>563279</v>
      </c>
      <c r="H200" s="17" t="s">
        <v>507</v>
      </c>
      <c r="I200" s="37"/>
      <c r="J200" s="38"/>
    </row>
    <row r="201" spans="1:10" ht="15.5">
      <c r="A201" s="27" t="s">
        <v>735</v>
      </c>
      <c r="B201" s="13" t="s">
        <v>218</v>
      </c>
      <c r="C201" s="13" t="s">
        <v>5</v>
      </c>
      <c r="D201" s="14">
        <v>0.14599999999999999</v>
      </c>
      <c r="E201" s="15">
        <v>3461</v>
      </c>
      <c r="F201" s="16">
        <f t="shared" si="6"/>
        <v>1730.5</v>
      </c>
      <c r="G201" s="16">
        <f t="shared" ref="G201:G264" si="7">G200+E201</f>
        <v>566740</v>
      </c>
      <c r="H201" s="17" t="s">
        <v>507</v>
      </c>
      <c r="I201" s="37"/>
      <c r="J201" s="38"/>
    </row>
    <row r="202" spans="1:10" ht="15.5">
      <c r="A202" s="27" t="s">
        <v>811</v>
      </c>
      <c r="B202" s="13" t="s">
        <v>294</v>
      </c>
      <c r="C202" s="13" t="s">
        <v>5</v>
      </c>
      <c r="D202" s="14">
        <v>0.14599999999999999</v>
      </c>
      <c r="E202" s="15">
        <v>1997</v>
      </c>
      <c r="F202" s="16">
        <f t="shared" si="6"/>
        <v>998.5</v>
      </c>
      <c r="G202" s="16">
        <f t="shared" si="7"/>
        <v>568737</v>
      </c>
      <c r="H202" s="17" t="s">
        <v>507</v>
      </c>
      <c r="I202" s="37"/>
      <c r="J202" s="38"/>
    </row>
    <row r="203" spans="1:10" ht="15.5">
      <c r="A203" s="27" t="s">
        <v>923</v>
      </c>
      <c r="B203" s="13" t="s">
        <v>406</v>
      </c>
      <c r="C203" s="13" t="s">
        <v>5</v>
      </c>
      <c r="D203" s="14">
        <v>0.14599999999999999</v>
      </c>
      <c r="E203" s="15">
        <v>1230</v>
      </c>
      <c r="F203" s="16">
        <f t="shared" si="6"/>
        <v>615</v>
      </c>
      <c r="G203" s="16">
        <f t="shared" si="7"/>
        <v>569967</v>
      </c>
      <c r="H203" s="17" t="s">
        <v>507</v>
      </c>
      <c r="I203" s="37"/>
      <c r="J203" s="38"/>
    </row>
    <row r="204" spans="1:10" ht="15.5">
      <c r="A204" s="27" t="s">
        <v>724</v>
      </c>
      <c r="B204" s="13" t="s">
        <v>207</v>
      </c>
      <c r="C204" s="13" t="s">
        <v>5</v>
      </c>
      <c r="D204" s="14">
        <v>0.14499999999999999</v>
      </c>
      <c r="E204" s="15">
        <v>2182</v>
      </c>
      <c r="F204" s="16">
        <f t="shared" si="6"/>
        <v>1091</v>
      </c>
      <c r="G204" s="16">
        <f t="shared" si="7"/>
        <v>572149</v>
      </c>
      <c r="H204" s="17" t="s">
        <v>507</v>
      </c>
      <c r="I204" s="37"/>
      <c r="J204" s="38"/>
    </row>
    <row r="205" spans="1:10" ht="15.5">
      <c r="A205" s="27" t="s">
        <v>727</v>
      </c>
      <c r="B205" s="13" t="s">
        <v>210</v>
      </c>
      <c r="C205" s="13" t="s">
        <v>5</v>
      </c>
      <c r="D205" s="14">
        <v>0.14499999999999999</v>
      </c>
      <c r="E205" s="15">
        <v>2400</v>
      </c>
      <c r="F205" s="16">
        <f t="shared" si="6"/>
        <v>1200</v>
      </c>
      <c r="G205" s="16">
        <f t="shared" si="7"/>
        <v>574549</v>
      </c>
      <c r="H205" s="17" t="s">
        <v>507</v>
      </c>
      <c r="I205" s="37"/>
      <c r="J205" s="38"/>
    </row>
    <row r="206" spans="1:10" ht="15.5">
      <c r="A206" s="27" t="s">
        <v>765</v>
      </c>
      <c r="B206" s="13" t="s">
        <v>248</v>
      </c>
      <c r="C206" s="13" t="s">
        <v>5</v>
      </c>
      <c r="D206" s="14">
        <v>0.14499999999999999</v>
      </c>
      <c r="E206" s="15">
        <v>981</v>
      </c>
      <c r="F206" s="16">
        <f t="shared" si="6"/>
        <v>490.5</v>
      </c>
      <c r="G206" s="16">
        <f t="shared" si="7"/>
        <v>575530</v>
      </c>
      <c r="H206" s="17" t="s">
        <v>507</v>
      </c>
      <c r="I206" s="37"/>
      <c r="J206" s="38"/>
    </row>
    <row r="207" spans="1:10" ht="15.5">
      <c r="A207" s="27" t="s">
        <v>803</v>
      </c>
      <c r="B207" s="13" t="s">
        <v>286</v>
      </c>
      <c r="C207" s="13" t="s">
        <v>5</v>
      </c>
      <c r="D207" s="14">
        <v>0.14499999999999999</v>
      </c>
      <c r="E207" s="15">
        <v>978</v>
      </c>
      <c r="F207" s="16">
        <f t="shared" si="6"/>
        <v>489</v>
      </c>
      <c r="G207" s="16">
        <f t="shared" si="7"/>
        <v>576508</v>
      </c>
      <c r="H207" s="17" t="s">
        <v>507</v>
      </c>
      <c r="I207" s="37"/>
      <c r="J207" s="38"/>
    </row>
    <row r="208" spans="1:10" ht="15.5">
      <c r="A208" s="27" t="s">
        <v>932</v>
      </c>
      <c r="B208" s="13" t="s">
        <v>415</v>
      </c>
      <c r="C208" s="13" t="s">
        <v>5</v>
      </c>
      <c r="D208" s="14">
        <v>0.14499999999999999</v>
      </c>
      <c r="E208" s="15">
        <v>1825</v>
      </c>
      <c r="F208" s="16">
        <f t="shared" si="6"/>
        <v>912.5</v>
      </c>
      <c r="G208" s="16">
        <f t="shared" si="7"/>
        <v>578333</v>
      </c>
      <c r="H208" s="17" t="s">
        <v>507</v>
      </c>
      <c r="I208" s="37"/>
      <c r="J208" s="38"/>
    </row>
    <row r="209" spans="1:10" ht="15.5">
      <c r="A209" s="27" t="s">
        <v>942</v>
      </c>
      <c r="B209" s="13" t="s">
        <v>425</v>
      </c>
      <c r="C209" s="13" t="s">
        <v>5</v>
      </c>
      <c r="D209" s="14">
        <v>0.14499999999999999</v>
      </c>
      <c r="E209" s="15">
        <v>4719</v>
      </c>
      <c r="F209" s="16">
        <f t="shared" si="6"/>
        <v>2359.5</v>
      </c>
      <c r="G209" s="16">
        <f t="shared" si="7"/>
        <v>583052</v>
      </c>
      <c r="H209" s="17" t="s">
        <v>507</v>
      </c>
      <c r="I209" s="37"/>
      <c r="J209" s="38"/>
    </row>
    <row r="210" spans="1:10" ht="15.5">
      <c r="A210" s="27" t="s">
        <v>678</v>
      </c>
      <c r="B210" s="13" t="s">
        <v>161</v>
      </c>
      <c r="C210" s="13" t="s">
        <v>5</v>
      </c>
      <c r="D210" s="14">
        <v>0.14400000000000002</v>
      </c>
      <c r="E210" s="15">
        <v>1069</v>
      </c>
      <c r="F210" s="16">
        <f t="shared" si="6"/>
        <v>534.5</v>
      </c>
      <c r="G210" s="16">
        <f t="shared" si="7"/>
        <v>584121</v>
      </c>
      <c r="H210" s="17" t="s">
        <v>507</v>
      </c>
      <c r="I210" s="37"/>
      <c r="J210" s="38"/>
    </row>
    <row r="211" spans="1:10" ht="15.5">
      <c r="A211" s="27" t="s">
        <v>687</v>
      </c>
      <c r="B211" s="13" t="s">
        <v>170</v>
      </c>
      <c r="C211" s="13" t="s">
        <v>5</v>
      </c>
      <c r="D211" s="14">
        <v>0.14400000000000002</v>
      </c>
      <c r="E211" s="15">
        <v>723</v>
      </c>
      <c r="F211" s="16">
        <f t="shared" si="6"/>
        <v>361.5</v>
      </c>
      <c r="G211" s="16">
        <f t="shared" si="7"/>
        <v>584844</v>
      </c>
      <c r="H211" s="17" t="s">
        <v>507</v>
      </c>
      <c r="I211" s="37"/>
      <c r="J211" s="38"/>
    </row>
    <row r="212" spans="1:10" ht="15.5">
      <c r="A212" s="27" t="s">
        <v>882</v>
      </c>
      <c r="B212" s="13" t="s">
        <v>365</v>
      </c>
      <c r="C212" s="13" t="s">
        <v>5</v>
      </c>
      <c r="D212" s="14">
        <v>0.14400000000000002</v>
      </c>
      <c r="E212" s="15">
        <v>2695</v>
      </c>
      <c r="F212" s="16">
        <f t="shared" si="6"/>
        <v>1347.5</v>
      </c>
      <c r="G212" s="16">
        <f t="shared" si="7"/>
        <v>587539</v>
      </c>
      <c r="H212" s="17" t="s">
        <v>507</v>
      </c>
      <c r="I212" s="37"/>
      <c r="J212" s="38"/>
    </row>
    <row r="213" spans="1:10" ht="15.5">
      <c r="A213" s="27" t="s">
        <v>586</v>
      </c>
      <c r="B213" s="13" t="s">
        <v>69</v>
      </c>
      <c r="C213" s="13" t="s">
        <v>5</v>
      </c>
      <c r="D213" s="14">
        <v>0.14300000000000002</v>
      </c>
      <c r="E213" s="15">
        <v>997</v>
      </c>
      <c r="F213" s="16">
        <f t="shared" si="6"/>
        <v>498.5</v>
      </c>
      <c r="G213" s="16">
        <f t="shared" si="7"/>
        <v>588536</v>
      </c>
      <c r="H213" s="17" t="s">
        <v>507</v>
      </c>
      <c r="I213" s="37"/>
      <c r="J213" s="38"/>
    </row>
    <row r="214" spans="1:10" ht="15.5">
      <c r="A214" s="27" t="s">
        <v>933</v>
      </c>
      <c r="B214" s="13" t="s">
        <v>416</v>
      </c>
      <c r="C214" s="13" t="s">
        <v>5</v>
      </c>
      <c r="D214" s="14">
        <v>0.14300000000000002</v>
      </c>
      <c r="E214" s="15">
        <v>1685</v>
      </c>
      <c r="F214" s="16">
        <f t="shared" si="6"/>
        <v>842.5</v>
      </c>
      <c r="G214" s="16">
        <f t="shared" si="7"/>
        <v>590221</v>
      </c>
      <c r="H214" s="17" t="s">
        <v>507</v>
      </c>
      <c r="I214" s="37"/>
      <c r="J214" s="38"/>
    </row>
    <row r="215" spans="1:10" ht="15.5">
      <c r="A215" s="27" t="s">
        <v>1006</v>
      </c>
      <c r="B215" s="13" t="s">
        <v>489</v>
      </c>
      <c r="C215" s="13" t="s">
        <v>5</v>
      </c>
      <c r="D215" s="14">
        <v>0.14300000000000002</v>
      </c>
      <c r="E215" s="15">
        <v>469</v>
      </c>
      <c r="F215" s="16">
        <f t="shared" si="6"/>
        <v>234.5</v>
      </c>
      <c r="G215" s="16">
        <f t="shared" si="7"/>
        <v>590690</v>
      </c>
      <c r="H215" s="17" t="s">
        <v>507</v>
      </c>
      <c r="I215" s="37"/>
      <c r="J215" s="38"/>
    </row>
    <row r="216" spans="1:10" ht="15.5">
      <c r="A216" s="27" t="s">
        <v>657</v>
      </c>
      <c r="B216" s="13" t="s">
        <v>140</v>
      </c>
      <c r="C216" s="13" t="s">
        <v>5</v>
      </c>
      <c r="D216" s="14">
        <v>0.14199999999999999</v>
      </c>
      <c r="E216" s="15">
        <v>1098</v>
      </c>
      <c r="F216" s="16">
        <f t="shared" si="6"/>
        <v>549</v>
      </c>
      <c r="G216" s="16">
        <f t="shared" si="7"/>
        <v>591788</v>
      </c>
      <c r="H216" s="17" t="s">
        <v>507</v>
      </c>
      <c r="I216" s="37"/>
      <c r="J216" s="38"/>
    </row>
    <row r="217" spans="1:10" ht="15.5">
      <c r="A217" s="27" t="s">
        <v>674</v>
      </c>
      <c r="B217" s="13" t="s">
        <v>157</v>
      </c>
      <c r="C217" s="13" t="s">
        <v>5</v>
      </c>
      <c r="D217" s="14">
        <v>0.14199999999999999</v>
      </c>
      <c r="E217" s="15">
        <v>2027</v>
      </c>
      <c r="F217" s="16">
        <f t="shared" si="6"/>
        <v>1013.5</v>
      </c>
      <c r="G217" s="16">
        <f t="shared" si="7"/>
        <v>593815</v>
      </c>
      <c r="H217" s="17" t="s">
        <v>507</v>
      </c>
      <c r="I217" s="37"/>
      <c r="J217" s="38"/>
    </row>
    <row r="218" spans="1:10" ht="15.5">
      <c r="A218" s="27" t="s">
        <v>856</v>
      </c>
      <c r="B218" s="13" t="s">
        <v>339</v>
      </c>
      <c r="C218" s="13" t="s">
        <v>5</v>
      </c>
      <c r="D218" s="14">
        <v>0.14199999999999999</v>
      </c>
      <c r="E218" s="15">
        <v>1596</v>
      </c>
      <c r="F218" s="16">
        <f t="shared" si="6"/>
        <v>798</v>
      </c>
      <c r="G218" s="16">
        <f t="shared" si="7"/>
        <v>595411</v>
      </c>
      <c r="H218" s="17" t="s">
        <v>507</v>
      </c>
      <c r="I218" s="37"/>
      <c r="J218" s="38"/>
    </row>
    <row r="219" spans="1:10" ht="15.5">
      <c r="A219" s="27" t="s">
        <v>977</v>
      </c>
      <c r="B219" s="13" t="s">
        <v>460</v>
      </c>
      <c r="C219" s="13" t="s">
        <v>5</v>
      </c>
      <c r="D219" s="14">
        <v>0.14199999999999999</v>
      </c>
      <c r="E219" s="15">
        <v>2882</v>
      </c>
      <c r="F219" s="16">
        <f t="shared" si="6"/>
        <v>1441</v>
      </c>
      <c r="G219" s="16">
        <f t="shared" si="7"/>
        <v>598293</v>
      </c>
      <c r="H219" s="17" t="s">
        <v>507</v>
      </c>
      <c r="I219" s="37"/>
      <c r="J219" s="38"/>
    </row>
    <row r="220" spans="1:10" ht="15.5">
      <c r="A220" s="27" t="s">
        <v>1001</v>
      </c>
      <c r="B220" s="13" t="s">
        <v>484</v>
      </c>
      <c r="C220" s="13" t="s">
        <v>5</v>
      </c>
      <c r="D220" s="14">
        <v>0.14199999999999999</v>
      </c>
      <c r="E220" s="15">
        <v>4232</v>
      </c>
      <c r="F220" s="16">
        <f t="shared" si="6"/>
        <v>2116</v>
      </c>
      <c r="G220" s="16">
        <f t="shared" si="7"/>
        <v>602525</v>
      </c>
      <c r="H220" s="17" t="s">
        <v>507</v>
      </c>
      <c r="I220" s="37"/>
      <c r="J220" s="38"/>
    </row>
    <row r="221" spans="1:10" ht="15.5">
      <c r="A221" s="27" t="s">
        <v>961</v>
      </c>
      <c r="B221" s="13" t="s">
        <v>444</v>
      </c>
      <c r="C221" s="13" t="s">
        <v>5</v>
      </c>
      <c r="D221" s="14">
        <v>0.14099999999999999</v>
      </c>
      <c r="E221" s="15">
        <v>712</v>
      </c>
      <c r="F221" s="16">
        <f t="shared" si="6"/>
        <v>356</v>
      </c>
      <c r="G221" s="16">
        <f t="shared" si="7"/>
        <v>603237</v>
      </c>
      <c r="H221" s="17" t="s">
        <v>507</v>
      </c>
      <c r="I221" s="37"/>
      <c r="J221" s="38"/>
    </row>
    <row r="222" spans="1:10" ht="15.5">
      <c r="A222" s="27" t="s">
        <v>991</v>
      </c>
      <c r="B222" s="13" t="s">
        <v>474</v>
      </c>
      <c r="C222" s="13" t="s">
        <v>5</v>
      </c>
      <c r="D222" s="14">
        <v>0.14099999999999999</v>
      </c>
      <c r="E222" s="15">
        <v>643</v>
      </c>
      <c r="F222" s="16">
        <f t="shared" si="6"/>
        <v>321.5</v>
      </c>
      <c r="G222" s="16">
        <f t="shared" si="7"/>
        <v>603880</v>
      </c>
      <c r="H222" s="17" t="s">
        <v>507</v>
      </c>
      <c r="I222" s="37"/>
      <c r="J222" s="38"/>
    </row>
    <row r="223" spans="1:10" ht="15.5">
      <c r="A223" s="27" t="s">
        <v>672</v>
      </c>
      <c r="B223" s="13" t="s">
        <v>155</v>
      </c>
      <c r="C223" s="13" t="s">
        <v>5</v>
      </c>
      <c r="D223" s="14">
        <v>0.14000000000000001</v>
      </c>
      <c r="E223" s="15">
        <v>1789</v>
      </c>
      <c r="F223" s="16">
        <f t="shared" si="6"/>
        <v>894.5</v>
      </c>
      <c r="G223" s="16">
        <f t="shared" si="7"/>
        <v>605669</v>
      </c>
      <c r="H223" s="17" t="s">
        <v>507</v>
      </c>
      <c r="I223" s="37"/>
      <c r="J223" s="38"/>
    </row>
    <row r="224" spans="1:10" ht="15.5">
      <c r="A224" s="27" t="s">
        <v>943</v>
      </c>
      <c r="B224" s="13" t="s">
        <v>426</v>
      </c>
      <c r="C224" s="13" t="s">
        <v>5</v>
      </c>
      <c r="D224" s="14">
        <v>0.14000000000000001</v>
      </c>
      <c r="E224" s="15">
        <v>593</v>
      </c>
      <c r="F224" s="16">
        <f t="shared" si="6"/>
        <v>296.5</v>
      </c>
      <c r="G224" s="16">
        <f t="shared" si="7"/>
        <v>606262</v>
      </c>
      <c r="H224" s="17" t="s">
        <v>507</v>
      </c>
      <c r="I224" s="37"/>
      <c r="J224" s="38"/>
    </row>
    <row r="225" spans="1:10" ht="15.5">
      <c r="A225" s="27" t="s">
        <v>632</v>
      </c>
      <c r="B225" s="13" t="s">
        <v>115</v>
      </c>
      <c r="C225" s="13" t="s">
        <v>5</v>
      </c>
      <c r="D225" s="14">
        <v>0.13900000000000001</v>
      </c>
      <c r="E225" s="15">
        <v>2425</v>
      </c>
      <c r="F225" s="16">
        <f t="shared" si="6"/>
        <v>1212.5</v>
      </c>
      <c r="G225" s="16">
        <f t="shared" si="7"/>
        <v>608687</v>
      </c>
      <c r="H225" s="17" t="s">
        <v>507</v>
      </c>
      <c r="I225" s="37"/>
      <c r="J225" s="38"/>
    </row>
    <row r="226" spans="1:10" ht="15.5">
      <c r="A226" s="27" t="s">
        <v>669</v>
      </c>
      <c r="B226" s="13" t="s">
        <v>152</v>
      </c>
      <c r="C226" s="13" t="s">
        <v>5</v>
      </c>
      <c r="D226" s="14">
        <v>0.13900000000000001</v>
      </c>
      <c r="E226" s="15">
        <v>354</v>
      </c>
      <c r="F226" s="16">
        <f t="shared" si="6"/>
        <v>177</v>
      </c>
      <c r="G226" s="16">
        <f t="shared" si="7"/>
        <v>609041</v>
      </c>
      <c r="H226" s="17" t="s">
        <v>507</v>
      </c>
      <c r="I226" s="37"/>
      <c r="J226" s="38"/>
    </row>
    <row r="227" spans="1:10" ht="15.5">
      <c r="A227" s="27" t="s">
        <v>746</v>
      </c>
      <c r="B227" s="13" t="s">
        <v>229</v>
      </c>
      <c r="C227" s="13" t="s">
        <v>5</v>
      </c>
      <c r="D227" s="14">
        <v>0.13900000000000001</v>
      </c>
      <c r="E227" s="15">
        <v>651</v>
      </c>
      <c r="F227" s="16">
        <f t="shared" si="6"/>
        <v>325.5</v>
      </c>
      <c r="G227" s="16">
        <f t="shared" si="7"/>
        <v>609692</v>
      </c>
      <c r="H227" s="17" t="s">
        <v>507</v>
      </c>
      <c r="I227" s="37"/>
      <c r="J227" s="38"/>
    </row>
    <row r="228" spans="1:10" ht="15.5">
      <c r="A228" s="27" t="s">
        <v>905</v>
      </c>
      <c r="B228" s="13" t="s">
        <v>388</v>
      </c>
      <c r="C228" s="13" t="s">
        <v>5</v>
      </c>
      <c r="D228" s="14">
        <v>0.13900000000000001</v>
      </c>
      <c r="E228" s="15">
        <v>1077</v>
      </c>
      <c r="F228" s="16">
        <f t="shared" si="6"/>
        <v>538.5</v>
      </c>
      <c r="G228" s="16">
        <f t="shared" si="7"/>
        <v>610769</v>
      </c>
      <c r="H228" s="17" t="s">
        <v>507</v>
      </c>
      <c r="I228" s="37"/>
      <c r="J228" s="38"/>
    </row>
    <row r="229" spans="1:10" ht="15.5">
      <c r="A229" s="27" t="s">
        <v>945</v>
      </c>
      <c r="B229" s="13" t="s">
        <v>428</v>
      </c>
      <c r="C229" s="13" t="s">
        <v>5</v>
      </c>
      <c r="D229" s="14">
        <v>0.13900000000000001</v>
      </c>
      <c r="E229" s="15">
        <v>2830</v>
      </c>
      <c r="F229" s="16">
        <f t="shared" si="6"/>
        <v>1415</v>
      </c>
      <c r="G229" s="16">
        <f t="shared" si="7"/>
        <v>613599</v>
      </c>
      <c r="H229" s="17" t="s">
        <v>507</v>
      </c>
      <c r="I229" s="37"/>
      <c r="J229" s="38"/>
    </row>
    <row r="230" spans="1:10" ht="15.5">
      <c r="A230" s="27" t="s">
        <v>535</v>
      </c>
      <c r="B230" s="13" t="s">
        <v>15</v>
      </c>
      <c r="C230" s="13" t="s">
        <v>5</v>
      </c>
      <c r="D230" s="14">
        <v>0.13800000000000001</v>
      </c>
      <c r="E230" s="15">
        <v>1090</v>
      </c>
      <c r="F230" s="16">
        <f t="shared" si="6"/>
        <v>545</v>
      </c>
      <c r="G230" s="16">
        <f t="shared" si="7"/>
        <v>614689</v>
      </c>
      <c r="H230" s="17" t="s">
        <v>507</v>
      </c>
      <c r="I230" s="37"/>
      <c r="J230" s="38"/>
    </row>
    <row r="231" spans="1:10" ht="15.5">
      <c r="A231" s="27" t="s">
        <v>573</v>
      </c>
      <c r="B231" s="13" t="s">
        <v>53</v>
      </c>
      <c r="C231" s="13" t="s">
        <v>5</v>
      </c>
      <c r="D231" s="14">
        <v>0.13800000000000001</v>
      </c>
      <c r="E231" s="15">
        <v>6020</v>
      </c>
      <c r="F231" s="16">
        <f t="shared" si="6"/>
        <v>3010</v>
      </c>
      <c r="G231" s="16">
        <f t="shared" si="7"/>
        <v>620709</v>
      </c>
      <c r="H231" s="17" t="s">
        <v>507</v>
      </c>
      <c r="I231" s="37"/>
      <c r="J231" s="38"/>
    </row>
    <row r="232" spans="1:10" ht="15.5">
      <c r="A232" s="27" t="s">
        <v>828</v>
      </c>
      <c r="B232" s="13" t="s">
        <v>311</v>
      </c>
      <c r="C232" s="13" t="s">
        <v>5</v>
      </c>
      <c r="D232" s="14">
        <v>0.13800000000000001</v>
      </c>
      <c r="E232" s="15">
        <v>2118</v>
      </c>
      <c r="F232" s="16">
        <f t="shared" si="6"/>
        <v>1059</v>
      </c>
      <c r="G232" s="16">
        <f t="shared" si="7"/>
        <v>622827</v>
      </c>
      <c r="H232" s="17" t="s">
        <v>507</v>
      </c>
      <c r="I232" s="37"/>
      <c r="J232" s="38"/>
    </row>
    <row r="233" spans="1:10" ht="15.5">
      <c r="A233" s="27" t="s">
        <v>1008</v>
      </c>
      <c r="B233" s="13" t="s">
        <v>491</v>
      </c>
      <c r="C233" s="13" t="s">
        <v>5</v>
      </c>
      <c r="D233" s="14">
        <v>0.13800000000000001</v>
      </c>
      <c r="E233" s="15">
        <v>1030</v>
      </c>
      <c r="F233" s="16">
        <f t="shared" si="6"/>
        <v>515</v>
      </c>
      <c r="G233" s="16">
        <f t="shared" si="7"/>
        <v>623857</v>
      </c>
      <c r="H233" s="17" t="s">
        <v>507</v>
      </c>
      <c r="I233" s="37"/>
      <c r="J233" s="38"/>
    </row>
    <row r="234" spans="1:10" ht="15.5">
      <c r="A234" s="27" t="s">
        <v>571</v>
      </c>
      <c r="B234" s="13" t="s">
        <v>51</v>
      </c>
      <c r="C234" s="13" t="s">
        <v>5</v>
      </c>
      <c r="D234" s="14">
        <v>0.13699999999999998</v>
      </c>
      <c r="E234" s="15">
        <v>1124</v>
      </c>
      <c r="F234" s="16">
        <f t="shared" si="6"/>
        <v>562</v>
      </c>
      <c r="G234" s="16">
        <f t="shared" si="7"/>
        <v>624981</v>
      </c>
      <c r="H234" s="17" t="s">
        <v>507</v>
      </c>
      <c r="I234" s="37"/>
      <c r="J234" s="38"/>
    </row>
    <row r="235" spans="1:10" ht="15.5">
      <c r="A235" s="27" t="s">
        <v>781</v>
      </c>
      <c r="B235" s="13" t="s">
        <v>264</v>
      </c>
      <c r="C235" s="13" t="s">
        <v>5</v>
      </c>
      <c r="D235" s="14">
        <v>0.13699999999999998</v>
      </c>
      <c r="E235" s="15">
        <v>1202</v>
      </c>
      <c r="F235" s="16">
        <f t="shared" si="6"/>
        <v>601</v>
      </c>
      <c r="G235" s="16">
        <f t="shared" si="7"/>
        <v>626183</v>
      </c>
      <c r="H235" s="17" t="s">
        <v>507</v>
      </c>
      <c r="I235" s="37"/>
      <c r="J235" s="38"/>
    </row>
    <row r="236" spans="1:10" ht="15.5">
      <c r="A236" s="27" t="s">
        <v>794</v>
      </c>
      <c r="B236" s="13" t="s">
        <v>277</v>
      </c>
      <c r="C236" s="13" t="s">
        <v>5</v>
      </c>
      <c r="D236" s="14">
        <v>0.13699999999999998</v>
      </c>
      <c r="E236" s="15">
        <v>4017</v>
      </c>
      <c r="F236" s="16">
        <f t="shared" si="6"/>
        <v>2008.5</v>
      </c>
      <c r="G236" s="16">
        <f t="shared" si="7"/>
        <v>630200</v>
      </c>
      <c r="H236" s="17" t="s">
        <v>507</v>
      </c>
      <c r="I236" s="37"/>
      <c r="J236" s="38"/>
    </row>
    <row r="237" spans="1:10" ht="15.5">
      <c r="A237" s="27" t="s">
        <v>530</v>
      </c>
      <c r="B237" s="13" t="s">
        <v>10</v>
      </c>
      <c r="C237" s="13" t="s">
        <v>5</v>
      </c>
      <c r="D237" s="14">
        <v>0.13500000000000001</v>
      </c>
      <c r="E237" s="15">
        <v>616</v>
      </c>
      <c r="F237" s="16">
        <f t="shared" si="6"/>
        <v>308</v>
      </c>
      <c r="G237" s="16">
        <f t="shared" si="7"/>
        <v>630816</v>
      </c>
      <c r="H237" s="17" t="s">
        <v>507</v>
      </c>
      <c r="I237" s="37"/>
      <c r="J237" s="38"/>
    </row>
    <row r="238" spans="1:10" ht="15.5">
      <c r="A238" s="27" t="s">
        <v>536</v>
      </c>
      <c r="B238" s="13" t="s">
        <v>16</v>
      </c>
      <c r="C238" s="13" t="s">
        <v>5</v>
      </c>
      <c r="D238" s="14">
        <v>0.13500000000000001</v>
      </c>
      <c r="E238" s="15">
        <v>1138</v>
      </c>
      <c r="F238" s="16">
        <f t="shared" si="6"/>
        <v>569</v>
      </c>
      <c r="G238" s="16">
        <f t="shared" si="7"/>
        <v>631954</v>
      </c>
      <c r="H238" s="17" t="s">
        <v>507</v>
      </c>
      <c r="I238" s="37"/>
      <c r="J238" s="38"/>
    </row>
    <row r="239" spans="1:10" ht="15.5">
      <c r="A239" s="27" t="s">
        <v>551</v>
      </c>
      <c r="B239" s="13" t="s">
        <v>31</v>
      </c>
      <c r="C239" s="13" t="s">
        <v>5</v>
      </c>
      <c r="D239" s="14">
        <v>0.13500000000000001</v>
      </c>
      <c r="E239" s="15">
        <v>6255</v>
      </c>
      <c r="F239" s="16">
        <f t="shared" si="6"/>
        <v>3127.5</v>
      </c>
      <c r="G239" s="16">
        <f t="shared" si="7"/>
        <v>638209</v>
      </c>
      <c r="H239" s="17" t="s">
        <v>507</v>
      </c>
      <c r="I239" s="37"/>
      <c r="J239" s="38"/>
    </row>
    <row r="240" spans="1:10" ht="15.5">
      <c r="A240" s="27" t="s">
        <v>907</v>
      </c>
      <c r="B240" s="13" t="s">
        <v>390</v>
      </c>
      <c r="C240" s="13" t="s">
        <v>5</v>
      </c>
      <c r="D240" s="14">
        <v>0.13500000000000001</v>
      </c>
      <c r="E240" s="15">
        <v>1065</v>
      </c>
      <c r="F240" s="16">
        <f t="shared" si="6"/>
        <v>532.5</v>
      </c>
      <c r="G240" s="16">
        <f t="shared" si="7"/>
        <v>639274</v>
      </c>
      <c r="H240" s="17" t="s">
        <v>507</v>
      </c>
      <c r="I240" s="37"/>
      <c r="J240" s="38"/>
    </row>
    <row r="241" spans="1:10" ht="15.5">
      <c r="A241" s="27" t="s">
        <v>793</v>
      </c>
      <c r="B241" s="13" t="s">
        <v>276</v>
      </c>
      <c r="C241" s="13" t="s">
        <v>5</v>
      </c>
      <c r="D241" s="14">
        <v>0.13400000000000001</v>
      </c>
      <c r="E241" s="15">
        <v>5361</v>
      </c>
      <c r="F241" s="16">
        <f t="shared" si="6"/>
        <v>2680.5</v>
      </c>
      <c r="G241" s="16">
        <f t="shared" si="7"/>
        <v>644635</v>
      </c>
      <c r="H241" s="17" t="s">
        <v>507</v>
      </c>
      <c r="I241" s="37"/>
      <c r="J241" s="38"/>
    </row>
    <row r="242" spans="1:10" ht="15.5">
      <c r="A242" s="27" t="s">
        <v>683</v>
      </c>
      <c r="B242" s="13" t="s">
        <v>166</v>
      </c>
      <c r="C242" s="13" t="s">
        <v>5</v>
      </c>
      <c r="D242" s="14">
        <v>0.13300000000000001</v>
      </c>
      <c r="E242" s="15">
        <v>3396</v>
      </c>
      <c r="F242" s="16">
        <f t="shared" si="6"/>
        <v>1698</v>
      </c>
      <c r="G242" s="16">
        <f t="shared" si="7"/>
        <v>648031</v>
      </c>
      <c r="H242" s="17" t="s">
        <v>507</v>
      </c>
      <c r="I242" s="37"/>
      <c r="J242" s="38"/>
    </row>
    <row r="243" spans="1:10" ht="15.5">
      <c r="A243" s="27" t="s">
        <v>842</v>
      </c>
      <c r="B243" s="13" t="s">
        <v>325</v>
      </c>
      <c r="C243" s="13" t="s">
        <v>5</v>
      </c>
      <c r="D243" s="14">
        <v>0.13300000000000001</v>
      </c>
      <c r="E243" s="15">
        <v>1577</v>
      </c>
      <c r="F243" s="16">
        <f t="shared" si="6"/>
        <v>788.5</v>
      </c>
      <c r="G243" s="16">
        <f t="shared" si="7"/>
        <v>649608</v>
      </c>
      <c r="H243" s="17" t="s">
        <v>507</v>
      </c>
      <c r="I243" s="37"/>
      <c r="J243" s="38"/>
    </row>
    <row r="244" spans="1:10" ht="15.5">
      <c r="A244" s="27" t="s">
        <v>985</v>
      </c>
      <c r="B244" s="13" t="s">
        <v>468</v>
      </c>
      <c r="C244" s="13" t="s">
        <v>5</v>
      </c>
      <c r="D244" s="14">
        <v>0.13200000000000001</v>
      </c>
      <c r="E244" s="15">
        <v>4180</v>
      </c>
      <c r="F244" s="16">
        <f t="shared" si="6"/>
        <v>2090</v>
      </c>
      <c r="G244" s="16">
        <f t="shared" si="7"/>
        <v>653788</v>
      </c>
      <c r="H244" s="17" t="s">
        <v>507</v>
      </c>
      <c r="I244" s="37"/>
      <c r="J244" s="38"/>
    </row>
    <row r="245" spans="1:10" ht="15.5">
      <c r="A245" s="27" t="s">
        <v>775</v>
      </c>
      <c r="B245" s="13" t="s">
        <v>258</v>
      </c>
      <c r="C245" s="13" t="s">
        <v>5</v>
      </c>
      <c r="D245" s="14">
        <v>0.13100000000000001</v>
      </c>
      <c r="E245" s="15">
        <v>750</v>
      </c>
      <c r="F245" s="16">
        <f t="shared" si="6"/>
        <v>375</v>
      </c>
      <c r="G245" s="16">
        <f t="shared" si="7"/>
        <v>654538</v>
      </c>
      <c r="H245" s="17" t="s">
        <v>507</v>
      </c>
      <c r="I245" s="37"/>
      <c r="J245" s="38"/>
    </row>
    <row r="246" spans="1:10" ht="15.5">
      <c r="A246" s="27" t="s">
        <v>847</v>
      </c>
      <c r="B246" s="13" t="s">
        <v>331</v>
      </c>
      <c r="C246" s="13" t="s">
        <v>5</v>
      </c>
      <c r="D246" s="14">
        <v>0.13</v>
      </c>
      <c r="E246" s="15">
        <v>6797</v>
      </c>
      <c r="F246" s="16">
        <f t="shared" si="6"/>
        <v>3398.5</v>
      </c>
      <c r="G246" s="16">
        <f t="shared" si="7"/>
        <v>661335</v>
      </c>
      <c r="H246" s="17" t="s">
        <v>507</v>
      </c>
      <c r="I246" s="37"/>
      <c r="J246" s="38"/>
    </row>
    <row r="247" spans="1:10" ht="15.5">
      <c r="A247" s="27" t="s">
        <v>788</v>
      </c>
      <c r="B247" s="13" t="s">
        <v>271</v>
      </c>
      <c r="C247" s="13" t="s">
        <v>5</v>
      </c>
      <c r="D247" s="14">
        <v>0.129</v>
      </c>
      <c r="E247" s="15">
        <v>789</v>
      </c>
      <c r="F247" s="16">
        <f t="shared" si="6"/>
        <v>394.5</v>
      </c>
      <c r="G247" s="16">
        <f t="shared" si="7"/>
        <v>662124</v>
      </c>
      <c r="H247" s="17" t="s">
        <v>507</v>
      </c>
      <c r="I247" s="37"/>
      <c r="J247" s="38"/>
    </row>
    <row r="248" spans="1:10" ht="15.5">
      <c r="A248" s="27" t="s">
        <v>846</v>
      </c>
      <c r="B248" s="13" t="s">
        <v>328</v>
      </c>
      <c r="C248" s="13" t="s">
        <v>5</v>
      </c>
      <c r="D248" s="14">
        <v>0.129</v>
      </c>
      <c r="E248" s="15">
        <v>3336</v>
      </c>
      <c r="F248" s="16">
        <f t="shared" si="6"/>
        <v>1668</v>
      </c>
      <c r="G248" s="16">
        <f t="shared" si="7"/>
        <v>665460</v>
      </c>
      <c r="H248" s="17" t="s">
        <v>507</v>
      </c>
      <c r="I248" s="37"/>
      <c r="J248" s="38"/>
    </row>
    <row r="249" spans="1:10" ht="15.5">
      <c r="A249" s="27" t="s">
        <v>958</v>
      </c>
      <c r="B249" s="13" t="s">
        <v>441</v>
      </c>
      <c r="C249" s="13" t="s">
        <v>5</v>
      </c>
      <c r="D249" s="14">
        <v>0.129</v>
      </c>
      <c r="E249" s="15">
        <v>940</v>
      </c>
      <c r="F249" s="16">
        <f t="shared" si="6"/>
        <v>470</v>
      </c>
      <c r="G249" s="16">
        <f t="shared" si="7"/>
        <v>666400</v>
      </c>
      <c r="H249" s="17" t="s">
        <v>507</v>
      </c>
      <c r="I249" s="37"/>
      <c r="J249" s="38"/>
    </row>
    <row r="250" spans="1:10" ht="15.5">
      <c r="A250" s="27" t="s">
        <v>1014</v>
      </c>
      <c r="B250" s="13" t="s">
        <v>497</v>
      </c>
      <c r="C250" s="13" t="s">
        <v>5</v>
      </c>
      <c r="D250" s="14">
        <v>0.129</v>
      </c>
      <c r="E250" s="15">
        <v>1291</v>
      </c>
      <c r="F250" s="16">
        <f t="shared" si="6"/>
        <v>645.5</v>
      </c>
      <c r="G250" s="16">
        <f t="shared" si="7"/>
        <v>667691</v>
      </c>
      <c r="H250" s="17" t="s">
        <v>507</v>
      </c>
      <c r="I250" s="37"/>
      <c r="J250" s="38"/>
    </row>
    <row r="251" spans="1:10" ht="15.5">
      <c r="A251" s="27" t="s">
        <v>548</v>
      </c>
      <c r="B251" s="13" t="s">
        <v>28</v>
      </c>
      <c r="C251" s="13" t="s">
        <v>5</v>
      </c>
      <c r="D251" s="14">
        <v>0.128</v>
      </c>
      <c r="E251" s="15">
        <v>2330</v>
      </c>
      <c r="F251" s="16">
        <f t="shared" si="6"/>
        <v>1165</v>
      </c>
      <c r="G251" s="16">
        <f t="shared" si="7"/>
        <v>670021</v>
      </c>
      <c r="H251" s="17" t="s">
        <v>507</v>
      </c>
      <c r="I251" s="37"/>
      <c r="J251" s="38"/>
    </row>
    <row r="252" spans="1:10" ht="15.5">
      <c r="A252" s="27" t="s">
        <v>606</v>
      </c>
      <c r="B252" s="13" t="s">
        <v>89</v>
      </c>
      <c r="C252" s="13" t="s">
        <v>5</v>
      </c>
      <c r="D252" s="14">
        <v>0.128</v>
      </c>
      <c r="E252" s="15">
        <v>747</v>
      </c>
      <c r="F252" s="16">
        <f t="shared" si="6"/>
        <v>373.5</v>
      </c>
      <c r="G252" s="16">
        <f t="shared" si="7"/>
        <v>670768</v>
      </c>
      <c r="H252" s="17" t="s">
        <v>507</v>
      </c>
      <c r="I252" s="37"/>
      <c r="J252" s="38"/>
    </row>
    <row r="253" spans="1:10" ht="15.5">
      <c r="A253" s="27" t="s">
        <v>641</v>
      </c>
      <c r="B253" s="13" t="s">
        <v>124</v>
      </c>
      <c r="C253" s="13" t="s">
        <v>5</v>
      </c>
      <c r="D253" s="14">
        <v>0.128</v>
      </c>
      <c r="E253" s="15">
        <v>3418</v>
      </c>
      <c r="F253" s="16">
        <f t="shared" si="6"/>
        <v>1709</v>
      </c>
      <c r="G253" s="16">
        <f t="shared" si="7"/>
        <v>674186</v>
      </c>
      <c r="H253" s="17" t="s">
        <v>507</v>
      </c>
      <c r="I253" s="37"/>
      <c r="J253" s="38"/>
    </row>
    <row r="254" spans="1:10" ht="15.5">
      <c r="A254" s="27" t="s">
        <v>831</v>
      </c>
      <c r="B254" s="13" t="s">
        <v>314</v>
      </c>
      <c r="C254" s="13" t="s">
        <v>5</v>
      </c>
      <c r="D254" s="14">
        <v>0.128</v>
      </c>
      <c r="E254" s="15">
        <v>1501</v>
      </c>
      <c r="F254" s="16">
        <f t="shared" si="6"/>
        <v>750.5</v>
      </c>
      <c r="G254" s="16">
        <f t="shared" si="7"/>
        <v>675687</v>
      </c>
      <c r="H254" s="17" t="s">
        <v>507</v>
      </c>
      <c r="I254" s="37"/>
      <c r="J254" s="38"/>
    </row>
    <row r="255" spans="1:10" ht="15.5">
      <c r="A255" s="27" t="s">
        <v>717</v>
      </c>
      <c r="B255" s="13" t="s">
        <v>200</v>
      </c>
      <c r="C255" s="13" t="s">
        <v>5</v>
      </c>
      <c r="D255" s="14">
        <v>0.127</v>
      </c>
      <c r="E255" s="15">
        <v>2736</v>
      </c>
      <c r="F255" s="16">
        <f t="shared" si="6"/>
        <v>1368</v>
      </c>
      <c r="G255" s="16">
        <f t="shared" si="7"/>
        <v>678423</v>
      </c>
      <c r="H255" s="17" t="s">
        <v>507</v>
      </c>
      <c r="I255" s="37"/>
      <c r="J255" s="38"/>
    </row>
    <row r="256" spans="1:10" ht="15.5">
      <c r="A256" s="27" t="s">
        <v>877</v>
      </c>
      <c r="B256" s="13" t="s">
        <v>360</v>
      </c>
      <c r="C256" s="13" t="s">
        <v>5</v>
      </c>
      <c r="D256" s="14">
        <v>0.127</v>
      </c>
      <c r="E256" s="15">
        <v>1028</v>
      </c>
      <c r="F256" s="16">
        <f t="shared" si="6"/>
        <v>514</v>
      </c>
      <c r="G256" s="16">
        <f t="shared" si="7"/>
        <v>679451</v>
      </c>
      <c r="H256" s="17" t="s">
        <v>507</v>
      </c>
      <c r="I256" s="37"/>
      <c r="J256" s="38"/>
    </row>
    <row r="257" spans="1:10" ht="15.5">
      <c r="A257" s="27" t="s">
        <v>898</v>
      </c>
      <c r="B257" s="13" t="s">
        <v>381</v>
      </c>
      <c r="C257" s="13" t="s">
        <v>5</v>
      </c>
      <c r="D257" s="14">
        <v>0.127</v>
      </c>
      <c r="E257" s="15">
        <v>2442</v>
      </c>
      <c r="F257" s="16">
        <f t="shared" si="6"/>
        <v>1221</v>
      </c>
      <c r="G257" s="16">
        <f t="shared" si="7"/>
        <v>681893</v>
      </c>
      <c r="H257" s="17" t="s">
        <v>507</v>
      </c>
      <c r="I257" s="37"/>
      <c r="J257" s="38"/>
    </row>
    <row r="258" spans="1:10" ht="15.5">
      <c r="A258" s="27" t="s">
        <v>998</v>
      </c>
      <c r="B258" s="13" t="s">
        <v>481</v>
      </c>
      <c r="C258" s="13" t="s">
        <v>5</v>
      </c>
      <c r="D258" s="14">
        <v>0.127</v>
      </c>
      <c r="E258" s="15">
        <v>746</v>
      </c>
      <c r="F258" s="16">
        <f t="shared" si="6"/>
        <v>373</v>
      </c>
      <c r="G258" s="16">
        <f t="shared" si="7"/>
        <v>682639</v>
      </c>
      <c r="H258" s="17" t="s">
        <v>507</v>
      </c>
      <c r="I258" s="37"/>
      <c r="J258" s="38"/>
    </row>
    <row r="259" spans="1:10" ht="15.5">
      <c r="A259" s="27" t="s">
        <v>547</v>
      </c>
      <c r="B259" s="13" t="s">
        <v>27</v>
      </c>
      <c r="C259" s="13" t="s">
        <v>5</v>
      </c>
      <c r="D259" s="14">
        <v>0.126</v>
      </c>
      <c r="E259" s="15">
        <v>1705</v>
      </c>
      <c r="F259" s="16">
        <f t="shared" si="6"/>
        <v>852.5</v>
      </c>
      <c r="G259" s="16">
        <f t="shared" si="7"/>
        <v>684344</v>
      </c>
      <c r="H259" s="17" t="s">
        <v>507</v>
      </c>
      <c r="I259" s="37"/>
      <c r="J259" s="38"/>
    </row>
    <row r="260" spans="1:10" ht="15.5">
      <c r="A260" s="27" t="s">
        <v>558</v>
      </c>
      <c r="B260" s="13" t="s">
        <v>38</v>
      </c>
      <c r="C260" s="13" t="s">
        <v>5</v>
      </c>
      <c r="D260" s="14">
        <v>0.126</v>
      </c>
      <c r="E260" s="15">
        <v>13005</v>
      </c>
      <c r="F260" s="16">
        <f t="shared" si="6"/>
        <v>6502.5</v>
      </c>
      <c r="G260" s="16">
        <f t="shared" si="7"/>
        <v>697349</v>
      </c>
      <c r="H260" s="17" t="s">
        <v>507</v>
      </c>
      <c r="I260" s="37"/>
      <c r="J260" s="38"/>
    </row>
    <row r="261" spans="1:10" ht="15.5">
      <c r="A261" s="27" t="s">
        <v>597</v>
      </c>
      <c r="B261" s="13" t="s">
        <v>80</v>
      </c>
      <c r="C261" s="13" t="s">
        <v>5</v>
      </c>
      <c r="D261" s="14">
        <v>0.126</v>
      </c>
      <c r="E261" s="15">
        <v>9039</v>
      </c>
      <c r="F261" s="16">
        <f t="shared" si="6"/>
        <v>4519.5</v>
      </c>
      <c r="G261" s="16">
        <f t="shared" si="7"/>
        <v>706388</v>
      </c>
      <c r="H261" s="17" t="s">
        <v>507</v>
      </c>
      <c r="I261" s="37"/>
      <c r="J261" s="38"/>
    </row>
    <row r="262" spans="1:10" ht="15.5">
      <c r="A262" s="27" t="s">
        <v>791</v>
      </c>
      <c r="B262" s="13" t="s">
        <v>274</v>
      </c>
      <c r="C262" s="13" t="s">
        <v>5</v>
      </c>
      <c r="D262" s="14">
        <v>0.126</v>
      </c>
      <c r="E262" s="15">
        <v>1207</v>
      </c>
      <c r="F262" s="16">
        <f t="shared" si="6"/>
        <v>603.5</v>
      </c>
      <c r="G262" s="16">
        <f t="shared" si="7"/>
        <v>707595</v>
      </c>
      <c r="H262" s="17" t="s">
        <v>507</v>
      </c>
      <c r="I262" s="37"/>
      <c r="J262" s="38"/>
    </row>
    <row r="263" spans="1:10" ht="15.5">
      <c r="A263" s="27" t="s">
        <v>795</v>
      </c>
      <c r="B263" s="13" t="s">
        <v>278</v>
      </c>
      <c r="C263" s="13" t="s">
        <v>5</v>
      </c>
      <c r="D263" s="14">
        <v>0.126</v>
      </c>
      <c r="E263" s="15">
        <v>964</v>
      </c>
      <c r="F263" s="16">
        <f t="shared" si="6"/>
        <v>482</v>
      </c>
      <c r="G263" s="16">
        <f t="shared" si="7"/>
        <v>708559</v>
      </c>
      <c r="H263" s="17" t="s">
        <v>507</v>
      </c>
      <c r="I263" s="37"/>
      <c r="J263" s="38"/>
    </row>
    <row r="264" spans="1:10" ht="15.5">
      <c r="A264" s="27" t="s">
        <v>993</v>
      </c>
      <c r="B264" s="13" t="s">
        <v>476</v>
      </c>
      <c r="C264" s="13" t="s">
        <v>5</v>
      </c>
      <c r="D264" s="14">
        <v>0.126</v>
      </c>
      <c r="E264" s="15">
        <v>784</v>
      </c>
      <c r="F264" s="16">
        <f t="shared" ref="F264:F327" si="8">E264*0.5</f>
        <v>392</v>
      </c>
      <c r="G264" s="16">
        <f t="shared" si="7"/>
        <v>709343</v>
      </c>
      <c r="H264" s="17" t="s">
        <v>507</v>
      </c>
      <c r="I264" s="37"/>
      <c r="J264" s="38"/>
    </row>
    <row r="265" spans="1:10" ht="15.5">
      <c r="A265" s="27" t="s">
        <v>552</v>
      </c>
      <c r="B265" s="13" t="s">
        <v>32</v>
      </c>
      <c r="C265" s="13" t="s">
        <v>5</v>
      </c>
      <c r="D265" s="14">
        <v>0.125</v>
      </c>
      <c r="E265" s="15">
        <v>653</v>
      </c>
      <c r="F265" s="16">
        <f t="shared" si="8"/>
        <v>326.5</v>
      </c>
      <c r="G265" s="16">
        <f t="shared" ref="G265:G328" si="9">G264+E265</f>
        <v>709996</v>
      </c>
      <c r="H265" s="17" t="s">
        <v>507</v>
      </c>
      <c r="I265" s="37"/>
      <c r="J265" s="38"/>
    </row>
    <row r="266" spans="1:10" ht="15.5">
      <c r="A266" s="27" t="s">
        <v>579</v>
      </c>
      <c r="B266" s="13" t="s">
        <v>59</v>
      </c>
      <c r="C266" s="13" t="s">
        <v>5</v>
      </c>
      <c r="D266" s="14">
        <v>0.125</v>
      </c>
      <c r="E266" s="15">
        <v>6086</v>
      </c>
      <c r="F266" s="16">
        <f t="shared" si="8"/>
        <v>3043</v>
      </c>
      <c r="G266" s="16">
        <f t="shared" si="9"/>
        <v>716082</v>
      </c>
      <c r="H266" s="17" t="s">
        <v>507</v>
      </c>
      <c r="I266" s="37"/>
      <c r="J266" s="38"/>
    </row>
    <row r="267" spans="1:10" ht="15.5">
      <c r="A267" s="27" t="s">
        <v>887</v>
      </c>
      <c r="B267" s="13" t="s">
        <v>370</v>
      </c>
      <c r="C267" s="13" t="s">
        <v>5</v>
      </c>
      <c r="D267" s="14">
        <v>0.125</v>
      </c>
      <c r="E267" s="15">
        <v>664</v>
      </c>
      <c r="F267" s="16">
        <f t="shared" si="8"/>
        <v>332</v>
      </c>
      <c r="G267" s="16">
        <f t="shared" si="9"/>
        <v>716746</v>
      </c>
      <c r="H267" s="17" t="s">
        <v>507</v>
      </c>
      <c r="I267" s="37"/>
      <c r="J267" s="38"/>
    </row>
    <row r="268" spans="1:10" ht="15.5">
      <c r="A268" s="27" t="s">
        <v>983</v>
      </c>
      <c r="B268" s="13" t="s">
        <v>466</v>
      </c>
      <c r="C268" s="13" t="s">
        <v>5</v>
      </c>
      <c r="D268" s="14">
        <v>0.125</v>
      </c>
      <c r="E268" s="15">
        <v>1296</v>
      </c>
      <c r="F268" s="16">
        <f t="shared" si="8"/>
        <v>648</v>
      </c>
      <c r="G268" s="16">
        <f t="shared" si="9"/>
        <v>718042</v>
      </c>
      <c r="H268" s="17" t="s">
        <v>507</v>
      </c>
      <c r="I268" s="37"/>
      <c r="J268" s="38"/>
    </row>
    <row r="269" spans="1:10" ht="15.5">
      <c r="A269" s="27" t="s">
        <v>819</v>
      </c>
      <c r="B269" s="13" t="s">
        <v>302</v>
      </c>
      <c r="C269" s="13" t="s">
        <v>5</v>
      </c>
      <c r="D269" s="14">
        <v>0.124</v>
      </c>
      <c r="E269" s="15">
        <v>1537</v>
      </c>
      <c r="F269" s="16">
        <f t="shared" si="8"/>
        <v>768.5</v>
      </c>
      <c r="G269" s="16">
        <f t="shared" si="9"/>
        <v>719579</v>
      </c>
      <c r="H269" s="17" t="s">
        <v>507</v>
      </c>
      <c r="I269" s="37"/>
      <c r="J269" s="38"/>
    </row>
    <row r="270" spans="1:10" ht="15.5">
      <c r="A270" s="27" t="s">
        <v>580</v>
      </c>
      <c r="B270" s="13" t="s">
        <v>60</v>
      </c>
      <c r="C270" s="13" t="s">
        <v>5</v>
      </c>
      <c r="D270" s="14">
        <v>0.12300000000000001</v>
      </c>
      <c r="E270" s="15">
        <v>847</v>
      </c>
      <c r="F270" s="16">
        <f t="shared" si="8"/>
        <v>423.5</v>
      </c>
      <c r="G270" s="16">
        <f t="shared" si="9"/>
        <v>720426</v>
      </c>
      <c r="H270" s="17" t="s">
        <v>507</v>
      </c>
      <c r="I270" s="37"/>
      <c r="J270" s="38"/>
    </row>
    <row r="271" spans="1:10" ht="15.5">
      <c r="A271" s="27" t="s">
        <v>610</v>
      </c>
      <c r="B271" s="13" t="s">
        <v>93</v>
      </c>
      <c r="C271" s="13" t="s">
        <v>5</v>
      </c>
      <c r="D271" s="14">
        <v>0.12300000000000001</v>
      </c>
      <c r="E271" s="15">
        <v>5322</v>
      </c>
      <c r="F271" s="16">
        <f t="shared" si="8"/>
        <v>2661</v>
      </c>
      <c r="G271" s="16">
        <f t="shared" si="9"/>
        <v>725748</v>
      </c>
      <c r="H271" s="17" t="s">
        <v>507</v>
      </c>
      <c r="I271" s="37"/>
      <c r="J271" s="38"/>
    </row>
    <row r="272" spans="1:10" ht="15.5">
      <c r="A272" s="27" t="s">
        <v>711</v>
      </c>
      <c r="B272" s="13" t="s">
        <v>194</v>
      </c>
      <c r="C272" s="13" t="s">
        <v>5</v>
      </c>
      <c r="D272" s="14">
        <v>0.12300000000000001</v>
      </c>
      <c r="E272" s="15">
        <v>2039</v>
      </c>
      <c r="F272" s="16">
        <f t="shared" si="8"/>
        <v>1019.5</v>
      </c>
      <c r="G272" s="16">
        <f t="shared" si="9"/>
        <v>727787</v>
      </c>
      <c r="H272" s="17" t="s">
        <v>507</v>
      </c>
      <c r="I272" s="37"/>
      <c r="J272" s="38"/>
    </row>
    <row r="273" spans="1:10" ht="15.5">
      <c r="A273" s="27" t="s">
        <v>734</v>
      </c>
      <c r="B273" s="13" t="s">
        <v>217</v>
      </c>
      <c r="C273" s="13" t="s">
        <v>5</v>
      </c>
      <c r="D273" s="14">
        <v>0.12300000000000001</v>
      </c>
      <c r="E273" s="15">
        <v>883</v>
      </c>
      <c r="F273" s="16">
        <f t="shared" si="8"/>
        <v>441.5</v>
      </c>
      <c r="G273" s="16">
        <f t="shared" si="9"/>
        <v>728670</v>
      </c>
      <c r="H273" s="17" t="s">
        <v>507</v>
      </c>
      <c r="I273" s="37"/>
      <c r="J273" s="38"/>
    </row>
    <row r="274" spans="1:10" ht="15.5">
      <c r="A274" s="27" t="s">
        <v>967</v>
      </c>
      <c r="B274" s="13" t="s">
        <v>450</v>
      </c>
      <c r="C274" s="13" t="s">
        <v>5</v>
      </c>
      <c r="D274" s="14">
        <v>0.12300000000000001</v>
      </c>
      <c r="E274" s="15">
        <v>1649</v>
      </c>
      <c r="F274" s="16">
        <f t="shared" si="8"/>
        <v>824.5</v>
      </c>
      <c r="G274" s="16">
        <f t="shared" si="9"/>
        <v>730319</v>
      </c>
      <c r="H274" s="17" t="s">
        <v>507</v>
      </c>
      <c r="I274" s="37"/>
      <c r="J274" s="38"/>
    </row>
    <row r="275" spans="1:10" ht="15.5">
      <c r="A275" s="27" t="s">
        <v>909</v>
      </c>
      <c r="B275" s="13" t="s">
        <v>392</v>
      </c>
      <c r="C275" s="13" t="s">
        <v>5</v>
      </c>
      <c r="D275" s="14">
        <v>0.122</v>
      </c>
      <c r="E275" s="15">
        <v>3314</v>
      </c>
      <c r="F275" s="16">
        <f t="shared" si="8"/>
        <v>1657</v>
      </c>
      <c r="G275" s="16">
        <f t="shared" si="9"/>
        <v>733633</v>
      </c>
      <c r="H275" s="17" t="s">
        <v>507</v>
      </c>
      <c r="I275" s="37"/>
      <c r="J275" s="38"/>
    </row>
    <row r="276" spans="1:10" ht="15.5">
      <c r="A276" s="27" t="s">
        <v>966</v>
      </c>
      <c r="B276" s="13" t="s">
        <v>449</v>
      </c>
      <c r="C276" s="13" t="s">
        <v>5</v>
      </c>
      <c r="D276" s="14">
        <v>0.122</v>
      </c>
      <c r="E276" s="15">
        <v>944</v>
      </c>
      <c r="F276" s="16">
        <f t="shared" si="8"/>
        <v>472</v>
      </c>
      <c r="G276" s="16">
        <f t="shared" si="9"/>
        <v>734577</v>
      </c>
      <c r="H276" s="17" t="s">
        <v>507</v>
      </c>
      <c r="I276" s="37"/>
      <c r="J276" s="38"/>
    </row>
    <row r="277" spans="1:10" ht="15.5">
      <c r="A277" s="27" t="s">
        <v>976</v>
      </c>
      <c r="B277" s="13" t="s">
        <v>459</v>
      </c>
      <c r="C277" s="13" t="s">
        <v>5</v>
      </c>
      <c r="D277" s="14">
        <v>0.122</v>
      </c>
      <c r="E277" s="15">
        <v>2333</v>
      </c>
      <c r="F277" s="16">
        <f t="shared" si="8"/>
        <v>1166.5</v>
      </c>
      <c r="G277" s="16">
        <f t="shared" si="9"/>
        <v>736910</v>
      </c>
      <c r="H277" s="17" t="s">
        <v>507</v>
      </c>
      <c r="I277" s="37"/>
      <c r="J277" s="38"/>
    </row>
    <row r="278" spans="1:10" ht="15.5">
      <c r="A278" s="27" t="s">
        <v>584</v>
      </c>
      <c r="B278" s="13" t="s">
        <v>67</v>
      </c>
      <c r="C278" s="13" t="s">
        <v>5</v>
      </c>
      <c r="D278" s="14">
        <v>0.121</v>
      </c>
      <c r="E278" s="15">
        <v>4891</v>
      </c>
      <c r="F278" s="16">
        <f t="shared" si="8"/>
        <v>2445.5</v>
      </c>
      <c r="G278" s="16">
        <f t="shared" si="9"/>
        <v>741801</v>
      </c>
      <c r="H278" s="17" t="s">
        <v>507</v>
      </c>
      <c r="I278" s="37"/>
      <c r="J278" s="38"/>
    </row>
    <row r="279" spans="1:10" ht="15.5">
      <c r="A279" s="27" t="s">
        <v>644</v>
      </c>
      <c r="B279" s="13" t="s">
        <v>127</v>
      </c>
      <c r="C279" s="13" t="s">
        <v>5</v>
      </c>
      <c r="D279" s="14">
        <v>0.121</v>
      </c>
      <c r="E279" s="15">
        <v>1455</v>
      </c>
      <c r="F279" s="16">
        <f t="shared" si="8"/>
        <v>727.5</v>
      </c>
      <c r="G279" s="16">
        <f t="shared" si="9"/>
        <v>743256</v>
      </c>
      <c r="H279" s="17" t="s">
        <v>507</v>
      </c>
      <c r="I279" s="37"/>
      <c r="J279" s="38"/>
    </row>
    <row r="280" spans="1:10" ht="15.5">
      <c r="A280" s="27" t="s">
        <v>755</v>
      </c>
      <c r="B280" s="13" t="s">
        <v>238</v>
      </c>
      <c r="C280" s="13" t="s">
        <v>5</v>
      </c>
      <c r="D280" s="14">
        <v>0.121</v>
      </c>
      <c r="E280" s="15">
        <v>1527</v>
      </c>
      <c r="F280" s="16">
        <f t="shared" si="8"/>
        <v>763.5</v>
      </c>
      <c r="G280" s="16">
        <f t="shared" si="9"/>
        <v>744783</v>
      </c>
      <c r="H280" s="17" t="s">
        <v>507</v>
      </c>
      <c r="I280" s="37"/>
      <c r="J280" s="38"/>
    </row>
    <row r="281" spans="1:10" ht="15.5">
      <c r="A281" s="27" t="s">
        <v>824</v>
      </c>
      <c r="B281" s="13" t="s">
        <v>307</v>
      </c>
      <c r="C281" s="13" t="s">
        <v>5</v>
      </c>
      <c r="D281" s="14">
        <v>0.121</v>
      </c>
      <c r="E281" s="15">
        <v>967</v>
      </c>
      <c r="F281" s="16">
        <f t="shared" si="8"/>
        <v>483.5</v>
      </c>
      <c r="G281" s="16">
        <f t="shared" si="9"/>
        <v>745750</v>
      </c>
      <c r="H281" s="17" t="s">
        <v>507</v>
      </c>
      <c r="I281" s="37"/>
      <c r="J281" s="38"/>
    </row>
    <row r="282" spans="1:10" ht="15.5">
      <c r="A282" s="27" t="s">
        <v>999</v>
      </c>
      <c r="B282" s="13" t="s">
        <v>482</v>
      </c>
      <c r="C282" s="13" t="s">
        <v>5</v>
      </c>
      <c r="D282" s="14">
        <v>0.121</v>
      </c>
      <c r="E282" s="15">
        <v>1801</v>
      </c>
      <c r="F282" s="16">
        <f t="shared" si="8"/>
        <v>900.5</v>
      </c>
      <c r="G282" s="16">
        <f t="shared" si="9"/>
        <v>747551</v>
      </c>
      <c r="H282" s="17" t="s">
        <v>507</v>
      </c>
      <c r="I282" s="37"/>
      <c r="J282" s="38"/>
    </row>
    <row r="283" spans="1:10" ht="15.5">
      <c r="A283" s="27" t="s">
        <v>592</v>
      </c>
      <c r="B283" s="13" t="s">
        <v>75</v>
      </c>
      <c r="C283" s="13" t="s">
        <v>5</v>
      </c>
      <c r="D283" s="14">
        <v>0.12</v>
      </c>
      <c r="E283" s="15">
        <v>11894</v>
      </c>
      <c r="F283" s="16">
        <f t="shared" si="8"/>
        <v>5947</v>
      </c>
      <c r="G283" s="16">
        <f t="shared" si="9"/>
        <v>759445</v>
      </c>
      <c r="H283" s="17" t="s">
        <v>507</v>
      </c>
      <c r="I283" s="37"/>
      <c r="J283" s="38"/>
    </row>
    <row r="284" spans="1:10" ht="15.5">
      <c r="A284" s="27" t="s">
        <v>647</v>
      </c>
      <c r="B284" s="13" t="s">
        <v>130</v>
      </c>
      <c r="C284" s="13" t="s">
        <v>5</v>
      </c>
      <c r="D284" s="14">
        <v>0.12</v>
      </c>
      <c r="E284" s="15">
        <v>1627</v>
      </c>
      <c r="F284" s="16">
        <f t="shared" si="8"/>
        <v>813.5</v>
      </c>
      <c r="G284" s="16">
        <f t="shared" si="9"/>
        <v>761072</v>
      </c>
      <c r="H284" s="17" t="s">
        <v>508</v>
      </c>
      <c r="I284" s="37"/>
      <c r="J284" s="38"/>
    </row>
    <row r="285" spans="1:10" ht="15.5">
      <c r="A285" s="27" t="s">
        <v>679</v>
      </c>
      <c r="B285" s="13" t="s">
        <v>162</v>
      </c>
      <c r="C285" s="13" t="s">
        <v>5</v>
      </c>
      <c r="D285" s="14">
        <v>0.12</v>
      </c>
      <c r="E285" s="15">
        <v>1249</v>
      </c>
      <c r="F285" s="16">
        <f t="shared" si="8"/>
        <v>624.5</v>
      </c>
      <c r="G285" s="16">
        <f t="shared" si="9"/>
        <v>762321</v>
      </c>
      <c r="H285" s="17" t="s">
        <v>508</v>
      </c>
      <c r="I285" s="37"/>
      <c r="J285" s="38"/>
    </row>
    <row r="286" spans="1:10" ht="15.5">
      <c r="A286" s="27" t="s">
        <v>816</v>
      </c>
      <c r="B286" s="13" t="s">
        <v>299</v>
      </c>
      <c r="C286" s="13" t="s">
        <v>5</v>
      </c>
      <c r="D286" s="14">
        <v>0.12</v>
      </c>
      <c r="E286" s="15">
        <v>889</v>
      </c>
      <c r="F286" s="16">
        <f t="shared" si="8"/>
        <v>444.5</v>
      </c>
      <c r="G286" s="16">
        <f t="shared" si="9"/>
        <v>763210</v>
      </c>
      <c r="H286" s="17" t="s">
        <v>508</v>
      </c>
      <c r="I286" s="37"/>
      <c r="J286" s="38"/>
    </row>
    <row r="287" spans="1:10" ht="15.5">
      <c r="A287" s="27" t="s">
        <v>658</v>
      </c>
      <c r="B287" s="13" t="s">
        <v>141</v>
      </c>
      <c r="C287" s="13" t="s">
        <v>5</v>
      </c>
      <c r="D287" s="14">
        <v>0.11900000000000001</v>
      </c>
      <c r="E287" s="15">
        <v>1596</v>
      </c>
      <c r="F287" s="16">
        <f t="shared" si="8"/>
        <v>798</v>
      </c>
      <c r="G287" s="16">
        <f t="shared" si="9"/>
        <v>764806</v>
      </c>
      <c r="H287" s="17" t="s">
        <v>508</v>
      </c>
      <c r="I287" s="37"/>
      <c r="J287" s="38"/>
    </row>
    <row r="288" spans="1:10" ht="15.5">
      <c r="A288" s="27" t="s">
        <v>749</v>
      </c>
      <c r="B288" s="13" t="s">
        <v>232</v>
      </c>
      <c r="C288" s="13" t="s">
        <v>5</v>
      </c>
      <c r="D288" s="14">
        <v>0.11900000000000001</v>
      </c>
      <c r="E288" s="15">
        <v>1426</v>
      </c>
      <c r="F288" s="16">
        <f t="shared" si="8"/>
        <v>713</v>
      </c>
      <c r="G288" s="16">
        <f t="shared" si="9"/>
        <v>766232</v>
      </c>
      <c r="H288" s="17" t="s">
        <v>508</v>
      </c>
      <c r="I288" s="37"/>
      <c r="J288" s="38"/>
    </row>
    <row r="289" spans="1:10" ht="15.5">
      <c r="A289" s="27" t="s">
        <v>835</v>
      </c>
      <c r="B289" s="13" t="s">
        <v>318</v>
      </c>
      <c r="C289" s="13" t="s">
        <v>5</v>
      </c>
      <c r="D289" s="14">
        <v>0.11900000000000001</v>
      </c>
      <c r="E289" s="15">
        <v>3353</v>
      </c>
      <c r="F289" s="16">
        <f t="shared" si="8"/>
        <v>1676.5</v>
      </c>
      <c r="G289" s="16">
        <f t="shared" si="9"/>
        <v>769585</v>
      </c>
      <c r="H289" s="17" t="s">
        <v>508</v>
      </c>
      <c r="I289" s="37"/>
      <c r="J289" s="38"/>
    </row>
    <row r="290" spans="1:10" ht="15.5">
      <c r="A290" s="27" t="s">
        <v>880</v>
      </c>
      <c r="B290" s="13" t="s">
        <v>363</v>
      </c>
      <c r="C290" s="13" t="s">
        <v>5</v>
      </c>
      <c r="D290" s="14">
        <v>0.11900000000000001</v>
      </c>
      <c r="E290" s="15">
        <v>772</v>
      </c>
      <c r="F290" s="16">
        <f t="shared" si="8"/>
        <v>386</v>
      </c>
      <c r="G290" s="16">
        <f t="shared" si="9"/>
        <v>770357</v>
      </c>
      <c r="H290" s="17" t="s">
        <v>508</v>
      </c>
      <c r="I290" s="37"/>
      <c r="J290" s="38"/>
    </row>
    <row r="291" spans="1:10" ht="15.5">
      <c r="A291" s="27" t="s">
        <v>561</v>
      </c>
      <c r="B291" s="13" t="s">
        <v>41</v>
      </c>
      <c r="C291" s="13" t="s">
        <v>5</v>
      </c>
      <c r="D291" s="14">
        <v>0.11800000000000001</v>
      </c>
      <c r="E291" s="15">
        <v>2435</v>
      </c>
      <c r="F291" s="16">
        <f t="shared" si="8"/>
        <v>1217.5</v>
      </c>
      <c r="G291" s="16">
        <f t="shared" si="9"/>
        <v>772792</v>
      </c>
      <c r="H291" s="17" t="s">
        <v>508</v>
      </c>
      <c r="I291" s="37"/>
      <c r="J291" s="38"/>
    </row>
    <row r="292" spans="1:10" ht="15.5">
      <c r="A292" s="27" t="s">
        <v>581</v>
      </c>
      <c r="B292" s="13" t="s">
        <v>61</v>
      </c>
      <c r="C292" s="13" t="s">
        <v>5</v>
      </c>
      <c r="D292" s="14">
        <v>0.11800000000000001</v>
      </c>
      <c r="E292" s="15">
        <v>1296</v>
      </c>
      <c r="F292" s="16">
        <f t="shared" si="8"/>
        <v>648</v>
      </c>
      <c r="G292" s="16">
        <f t="shared" si="9"/>
        <v>774088</v>
      </c>
      <c r="H292" s="17" t="s">
        <v>508</v>
      </c>
      <c r="I292" s="37"/>
      <c r="J292" s="38"/>
    </row>
    <row r="293" spans="1:10" ht="15.5">
      <c r="A293" s="27" t="s">
        <v>713</v>
      </c>
      <c r="B293" s="13" t="s">
        <v>196</v>
      </c>
      <c r="C293" s="13" t="s">
        <v>5</v>
      </c>
      <c r="D293" s="14">
        <v>0.11800000000000001</v>
      </c>
      <c r="E293" s="15">
        <v>3203</v>
      </c>
      <c r="F293" s="16">
        <f t="shared" si="8"/>
        <v>1601.5</v>
      </c>
      <c r="G293" s="16">
        <f t="shared" si="9"/>
        <v>777291</v>
      </c>
      <c r="H293" s="17" t="s">
        <v>508</v>
      </c>
      <c r="I293" s="37"/>
      <c r="J293" s="38"/>
    </row>
    <row r="294" spans="1:10" ht="15.5">
      <c r="A294" s="27" t="s">
        <v>603</v>
      </c>
      <c r="B294" s="13" t="s">
        <v>86</v>
      </c>
      <c r="C294" s="13" t="s">
        <v>5</v>
      </c>
      <c r="D294" s="14">
        <v>0.11699999999999999</v>
      </c>
      <c r="E294" s="15">
        <v>1256</v>
      </c>
      <c r="F294" s="16">
        <f t="shared" si="8"/>
        <v>628</v>
      </c>
      <c r="G294" s="16">
        <f t="shared" si="9"/>
        <v>778547</v>
      </c>
      <c r="H294" s="17" t="s">
        <v>508</v>
      </c>
      <c r="I294" s="37"/>
      <c r="J294" s="38"/>
    </row>
    <row r="295" spans="1:10" ht="15.5">
      <c r="A295" s="27" t="s">
        <v>684</v>
      </c>
      <c r="B295" s="13" t="s">
        <v>167</v>
      </c>
      <c r="C295" s="13" t="s">
        <v>5</v>
      </c>
      <c r="D295" s="14">
        <v>0.11699999999999999</v>
      </c>
      <c r="E295" s="15">
        <v>2064</v>
      </c>
      <c r="F295" s="16">
        <f t="shared" si="8"/>
        <v>1032</v>
      </c>
      <c r="G295" s="16">
        <f t="shared" si="9"/>
        <v>780611</v>
      </c>
      <c r="H295" s="17" t="s">
        <v>508</v>
      </c>
      <c r="I295" s="37"/>
      <c r="J295" s="38"/>
    </row>
    <row r="296" spans="1:10" ht="15.5">
      <c r="A296" s="27" t="s">
        <v>997</v>
      </c>
      <c r="B296" s="13" t="s">
        <v>480</v>
      </c>
      <c r="C296" s="13" t="s">
        <v>5</v>
      </c>
      <c r="D296" s="14">
        <v>0.11699999999999999</v>
      </c>
      <c r="E296" s="15">
        <v>2760</v>
      </c>
      <c r="F296" s="16">
        <f t="shared" si="8"/>
        <v>1380</v>
      </c>
      <c r="G296" s="16">
        <f t="shared" si="9"/>
        <v>783371</v>
      </c>
      <c r="H296" s="17" t="s">
        <v>508</v>
      </c>
      <c r="I296" s="37"/>
      <c r="J296" s="38"/>
    </row>
    <row r="297" spans="1:10" ht="15.5">
      <c r="A297" s="27" t="s">
        <v>529</v>
      </c>
      <c r="B297" s="13" t="s">
        <v>9</v>
      </c>
      <c r="C297" s="13" t="s">
        <v>5</v>
      </c>
      <c r="D297" s="14">
        <v>0.11599999999999999</v>
      </c>
      <c r="E297" s="15">
        <v>891</v>
      </c>
      <c r="F297" s="16">
        <f t="shared" si="8"/>
        <v>445.5</v>
      </c>
      <c r="G297" s="16">
        <f t="shared" si="9"/>
        <v>784262</v>
      </c>
      <c r="H297" s="17" t="s">
        <v>508</v>
      </c>
      <c r="I297" s="37"/>
      <c r="J297" s="38"/>
    </row>
    <row r="298" spans="1:10" ht="15.5">
      <c r="A298" s="27" t="s">
        <v>570</v>
      </c>
      <c r="B298" s="13" t="s">
        <v>50</v>
      </c>
      <c r="C298" s="13" t="s">
        <v>5</v>
      </c>
      <c r="D298" s="14">
        <v>0.11599999999999999</v>
      </c>
      <c r="E298" s="15">
        <v>1365</v>
      </c>
      <c r="F298" s="16">
        <f t="shared" si="8"/>
        <v>682.5</v>
      </c>
      <c r="G298" s="16">
        <f t="shared" si="9"/>
        <v>785627</v>
      </c>
      <c r="H298" s="17" t="s">
        <v>508</v>
      </c>
      <c r="I298" s="37"/>
      <c r="J298" s="38"/>
    </row>
    <row r="299" spans="1:10" ht="15.5">
      <c r="A299" s="27" t="s">
        <v>627</v>
      </c>
      <c r="B299" s="13" t="s">
        <v>110</v>
      </c>
      <c r="C299" s="13" t="s">
        <v>5</v>
      </c>
      <c r="D299" s="14">
        <v>0.11599999999999999</v>
      </c>
      <c r="E299" s="15">
        <v>1098</v>
      </c>
      <c r="F299" s="16">
        <f t="shared" si="8"/>
        <v>549</v>
      </c>
      <c r="G299" s="16">
        <f t="shared" si="9"/>
        <v>786725</v>
      </c>
      <c r="H299" s="17" t="s">
        <v>508</v>
      </c>
      <c r="I299" s="37"/>
      <c r="J299" s="38"/>
    </row>
    <row r="300" spans="1:10" ht="15.5">
      <c r="A300" s="27" t="s">
        <v>773</v>
      </c>
      <c r="B300" s="13" t="s">
        <v>256</v>
      </c>
      <c r="C300" s="13" t="s">
        <v>5</v>
      </c>
      <c r="D300" s="14">
        <v>0.11599999999999999</v>
      </c>
      <c r="E300" s="15">
        <v>1857</v>
      </c>
      <c r="F300" s="16">
        <f t="shared" si="8"/>
        <v>928.5</v>
      </c>
      <c r="G300" s="16">
        <f t="shared" si="9"/>
        <v>788582</v>
      </c>
      <c r="H300" s="17" t="s">
        <v>508</v>
      </c>
      <c r="I300" s="37"/>
      <c r="J300" s="38"/>
    </row>
    <row r="301" spans="1:10" ht="15.5">
      <c r="A301" s="27" t="s">
        <v>928</v>
      </c>
      <c r="B301" s="13" t="s">
        <v>411</v>
      </c>
      <c r="C301" s="13" t="s">
        <v>5</v>
      </c>
      <c r="D301" s="14">
        <v>0.11599999999999999</v>
      </c>
      <c r="E301" s="15">
        <v>1104</v>
      </c>
      <c r="F301" s="16">
        <f t="shared" si="8"/>
        <v>552</v>
      </c>
      <c r="G301" s="16">
        <f t="shared" si="9"/>
        <v>789686</v>
      </c>
      <c r="H301" s="17" t="s">
        <v>508</v>
      </c>
      <c r="I301" s="37"/>
      <c r="J301" s="38"/>
    </row>
    <row r="302" spans="1:10" ht="15.5">
      <c r="A302" s="27" t="s">
        <v>818</v>
      </c>
      <c r="B302" s="13" t="s">
        <v>301</v>
      </c>
      <c r="C302" s="13" t="s">
        <v>5</v>
      </c>
      <c r="D302" s="14">
        <v>0.115</v>
      </c>
      <c r="E302" s="15">
        <v>2185</v>
      </c>
      <c r="F302" s="16">
        <f t="shared" si="8"/>
        <v>1092.5</v>
      </c>
      <c r="G302" s="16">
        <f t="shared" si="9"/>
        <v>791871</v>
      </c>
      <c r="H302" s="17" t="s">
        <v>508</v>
      </c>
      <c r="I302" s="37"/>
      <c r="J302" s="38"/>
    </row>
    <row r="303" spans="1:10" ht="15.5">
      <c r="A303" s="27" t="s">
        <v>955</v>
      </c>
      <c r="B303" s="13" t="s">
        <v>438</v>
      </c>
      <c r="C303" s="13" t="s">
        <v>5</v>
      </c>
      <c r="D303" s="14">
        <v>0.115</v>
      </c>
      <c r="E303" s="15">
        <v>2140</v>
      </c>
      <c r="F303" s="16">
        <f t="shared" si="8"/>
        <v>1070</v>
      </c>
      <c r="G303" s="16">
        <f t="shared" si="9"/>
        <v>794011</v>
      </c>
      <c r="H303" s="17" t="s">
        <v>508</v>
      </c>
      <c r="I303" s="37"/>
      <c r="J303" s="38"/>
    </row>
    <row r="304" spans="1:10" ht="15.5">
      <c r="A304" s="27" t="s">
        <v>685</v>
      </c>
      <c r="B304" s="13" t="s">
        <v>168</v>
      </c>
      <c r="C304" s="13" t="s">
        <v>5</v>
      </c>
      <c r="D304" s="14">
        <v>0.114</v>
      </c>
      <c r="E304" s="15">
        <v>2868</v>
      </c>
      <c r="F304" s="16">
        <f t="shared" si="8"/>
        <v>1434</v>
      </c>
      <c r="G304" s="16">
        <f t="shared" si="9"/>
        <v>796879</v>
      </c>
      <c r="H304" s="17" t="s">
        <v>508</v>
      </c>
      <c r="I304" s="37"/>
      <c r="J304" s="38"/>
    </row>
    <row r="305" spans="1:10" ht="15.5">
      <c r="A305" s="27" t="s">
        <v>762</v>
      </c>
      <c r="B305" s="13" t="s">
        <v>245</v>
      </c>
      <c r="C305" s="13" t="s">
        <v>5</v>
      </c>
      <c r="D305" s="14">
        <v>0.114</v>
      </c>
      <c r="E305" s="15">
        <v>1509</v>
      </c>
      <c r="F305" s="16">
        <f t="shared" si="8"/>
        <v>754.5</v>
      </c>
      <c r="G305" s="16">
        <f t="shared" si="9"/>
        <v>798388</v>
      </c>
      <c r="H305" s="17" t="s">
        <v>508</v>
      </c>
      <c r="I305" s="37"/>
      <c r="J305" s="38"/>
    </row>
    <row r="306" spans="1:10" ht="15.5">
      <c r="A306" s="27" t="s">
        <v>590</v>
      </c>
      <c r="B306" s="13" t="s">
        <v>73</v>
      </c>
      <c r="C306" s="13" t="s">
        <v>5</v>
      </c>
      <c r="D306" s="14">
        <v>0.113</v>
      </c>
      <c r="E306" s="15">
        <v>1574</v>
      </c>
      <c r="F306" s="16">
        <f t="shared" si="8"/>
        <v>787</v>
      </c>
      <c r="G306" s="16">
        <f t="shared" si="9"/>
        <v>799962</v>
      </c>
      <c r="H306" s="17" t="s">
        <v>508</v>
      </c>
      <c r="I306" s="37"/>
      <c r="J306" s="38"/>
    </row>
    <row r="307" spans="1:10" ht="15.5">
      <c r="A307" s="27" t="s">
        <v>651</v>
      </c>
      <c r="B307" s="13" t="s">
        <v>134</v>
      </c>
      <c r="C307" s="13" t="s">
        <v>5</v>
      </c>
      <c r="D307" s="14">
        <v>0.113</v>
      </c>
      <c r="E307" s="15">
        <v>2768</v>
      </c>
      <c r="F307" s="16">
        <f t="shared" si="8"/>
        <v>1384</v>
      </c>
      <c r="G307" s="16">
        <f t="shared" si="9"/>
        <v>802730</v>
      </c>
      <c r="H307" s="17" t="s">
        <v>508</v>
      </c>
      <c r="I307" s="37"/>
      <c r="J307" s="38"/>
    </row>
    <row r="308" spans="1:10" ht="15.5">
      <c r="A308" s="27" t="s">
        <v>550</v>
      </c>
      <c r="B308" s="13" t="s">
        <v>30</v>
      </c>
      <c r="C308" s="13" t="s">
        <v>5</v>
      </c>
      <c r="D308" s="14">
        <v>0.111</v>
      </c>
      <c r="E308" s="15">
        <v>1212</v>
      </c>
      <c r="F308" s="16">
        <f t="shared" si="8"/>
        <v>606</v>
      </c>
      <c r="G308" s="16">
        <f t="shared" si="9"/>
        <v>803942</v>
      </c>
      <c r="H308" s="17" t="s">
        <v>508</v>
      </c>
      <c r="I308" s="37"/>
      <c r="J308" s="38"/>
    </row>
    <row r="309" spans="1:10" ht="15.5">
      <c r="A309" s="27" t="s">
        <v>653</v>
      </c>
      <c r="B309" s="13" t="s">
        <v>136</v>
      </c>
      <c r="C309" s="13" t="s">
        <v>5</v>
      </c>
      <c r="D309" s="14">
        <v>0.111</v>
      </c>
      <c r="E309" s="15">
        <v>2274</v>
      </c>
      <c r="F309" s="16">
        <f t="shared" si="8"/>
        <v>1137</v>
      </c>
      <c r="G309" s="16">
        <f t="shared" si="9"/>
        <v>806216</v>
      </c>
      <c r="H309" s="17" t="s">
        <v>508</v>
      </c>
      <c r="I309" s="37"/>
      <c r="J309" s="38"/>
    </row>
    <row r="310" spans="1:10" ht="15.5">
      <c r="A310" s="27" t="s">
        <v>779</v>
      </c>
      <c r="B310" s="13" t="s">
        <v>262</v>
      </c>
      <c r="C310" s="13" t="s">
        <v>5</v>
      </c>
      <c r="D310" s="14">
        <v>0.111</v>
      </c>
      <c r="E310" s="15">
        <v>1473</v>
      </c>
      <c r="F310" s="16">
        <f t="shared" si="8"/>
        <v>736.5</v>
      </c>
      <c r="G310" s="16">
        <f t="shared" si="9"/>
        <v>807689</v>
      </c>
      <c r="H310" s="17" t="s">
        <v>508</v>
      </c>
      <c r="I310" s="37"/>
      <c r="J310" s="38"/>
    </row>
    <row r="311" spans="1:10" ht="15.5">
      <c r="A311" s="27" t="s">
        <v>946</v>
      </c>
      <c r="B311" s="13" t="s">
        <v>429</v>
      </c>
      <c r="C311" s="13" t="s">
        <v>5</v>
      </c>
      <c r="D311" s="14">
        <v>0.111</v>
      </c>
      <c r="E311" s="15">
        <v>1707</v>
      </c>
      <c r="F311" s="16">
        <f t="shared" si="8"/>
        <v>853.5</v>
      </c>
      <c r="G311" s="16">
        <f t="shared" si="9"/>
        <v>809396</v>
      </c>
      <c r="H311" s="17" t="s">
        <v>508</v>
      </c>
      <c r="I311" s="37"/>
      <c r="J311" s="38"/>
    </row>
    <row r="312" spans="1:10" ht="15.5">
      <c r="A312" s="27" t="s">
        <v>559</v>
      </c>
      <c r="B312" s="13" t="s">
        <v>39</v>
      </c>
      <c r="C312" s="13" t="s">
        <v>5</v>
      </c>
      <c r="D312" s="14">
        <v>0.11</v>
      </c>
      <c r="E312" s="15">
        <v>992</v>
      </c>
      <c r="F312" s="16">
        <f t="shared" si="8"/>
        <v>496</v>
      </c>
      <c r="G312" s="16">
        <f t="shared" si="9"/>
        <v>810388</v>
      </c>
      <c r="H312" s="17" t="s">
        <v>508</v>
      </c>
      <c r="I312" s="37"/>
      <c r="J312" s="38"/>
    </row>
    <row r="313" spans="1:10" ht="15.5">
      <c r="A313" s="27" t="s">
        <v>881</v>
      </c>
      <c r="B313" s="13" t="s">
        <v>364</v>
      </c>
      <c r="C313" s="13" t="s">
        <v>5</v>
      </c>
      <c r="D313" s="14">
        <v>0.11</v>
      </c>
      <c r="E313" s="15">
        <v>5544</v>
      </c>
      <c r="F313" s="16">
        <f t="shared" si="8"/>
        <v>2772</v>
      </c>
      <c r="G313" s="16">
        <f t="shared" si="9"/>
        <v>815932</v>
      </c>
      <c r="H313" s="17" t="s">
        <v>508</v>
      </c>
      <c r="I313" s="37"/>
      <c r="J313" s="38"/>
    </row>
    <row r="314" spans="1:10" ht="15.5">
      <c r="A314" s="27" t="s">
        <v>784</v>
      </c>
      <c r="B314" s="13" t="s">
        <v>267</v>
      </c>
      <c r="C314" s="13" t="s">
        <v>5</v>
      </c>
      <c r="D314" s="14">
        <v>0.109</v>
      </c>
      <c r="E314" s="15">
        <v>1860</v>
      </c>
      <c r="F314" s="16">
        <f t="shared" si="8"/>
        <v>930</v>
      </c>
      <c r="G314" s="16">
        <f t="shared" si="9"/>
        <v>817792</v>
      </c>
      <c r="H314" s="17" t="s">
        <v>508</v>
      </c>
      <c r="I314" s="37"/>
      <c r="J314" s="38"/>
    </row>
    <row r="315" spans="1:10" ht="15.5">
      <c r="A315" s="27" t="s">
        <v>844</v>
      </c>
      <c r="B315" s="13" t="s">
        <v>327</v>
      </c>
      <c r="C315" s="13" t="s">
        <v>5</v>
      </c>
      <c r="D315" s="14">
        <v>0.109</v>
      </c>
      <c r="E315" s="15">
        <v>5378</v>
      </c>
      <c r="F315" s="16">
        <f t="shared" si="8"/>
        <v>2689</v>
      </c>
      <c r="G315" s="16">
        <f t="shared" si="9"/>
        <v>823170</v>
      </c>
      <c r="H315" s="17" t="s">
        <v>508</v>
      </c>
      <c r="I315" s="37"/>
      <c r="J315" s="38"/>
    </row>
    <row r="316" spans="1:10" ht="15.5">
      <c r="A316" s="27" t="s">
        <v>1020</v>
      </c>
      <c r="B316" s="13" t="s">
        <v>503</v>
      </c>
      <c r="C316" s="13" t="s">
        <v>5</v>
      </c>
      <c r="D316" s="14">
        <v>0.109</v>
      </c>
      <c r="E316" s="15">
        <v>1809</v>
      </c>
      <c r="F316" s="16">
        <f t="shared" si="8"/>
        <v>904.5</v>
      </c>
      <c r="G316" s="16">
        <f t="shared" si="9"/>
        <v>824979</v>
      </c>
      <c r="H316" s="17" t="s">
        <v>508</v>
      </c>
      <c r="I316" s="37"/>
      <c r="J316" s="38"/>
    </row>
    <row r="317" spans="1:10" ht="15.5">
      <c r="A317" s="27" t="s">
        <v>637</v>
      </c>
      <c r="B317" s="13" t="s">
        <v>120</v>
      </c>
      <c r="C317" s="13" t="s">
        <v>5</v>
      </c>
      <c r="D317" s="14">
        <v>0.10800000000000001</v>
      </c>
      <c r="E317" s="15">
        <v>4287</v>
      </c>
      <c r="F317" s="16">
        <f t="shared" si="8"/>
        <v>2143.5</v>
      </c>
      <c r="G317" s="16">
        <f t="shared" si="9"/>
        <v>829266</v>
      </c>
      <c r="H317" s="17" t="s">
        <v>508</v>
      </c>
      <c r="I317" s="37"/>
      <c r="J317" s="38"/>
    </row>
    <row r="318" spans="1:10" ht="15.5">
      <c r="A318" s="27" t="s">
        <v>883</v>
      </c>
      <c r="B318" s="13" t="s">
        <v>366</v>
      </c>
      <c r="C318" s="13" t="s">
        <v>5</v>
      </c>
      <c r="D318" s="14">
        <v>0.10800000000000001</v>
      </c>
      <c r="E318" s="15">
        <v>1368</v>
      </c>
      <c r="F318" s="16">
        <f t="shared" si="8"/>
        <v>684</v>
      </c>
      <c r="G318" s="16">
        <f t="shared" si="9"/>
        <v>830634</v>
      </c>
      <c r="H318" s="17" t="s">
        <v>508</v>
      </c>
      <c r="I318" s="37"/>
      <c r="J318" s="38"/>
    </row>
    <row r="319" spans="1:10" ht="15.5">
      <c r="A319" s="27" t="s">
        <v>710</v>
      </c>
      <c r="B319" s="13" t="s">
        <v>193</v>
      </c>
      <c r="C319" s="13" t="s">
        <v>5</v>
      </c>
      <c r="D319" s="14">
        <v>0.107</v>
      </c>
      <c r="E319" s="15">
        <v>6818</v>
      </c>
      <c r="F319" s="16">
        <f t="shared" si="8"/>
        <v>3409</v>
      </c>
      <c r="G319" s="16">
        <f t="shared" si="9"/>
        <v>837452</v>
      </c>
      <c r="H319" s="17" t="s">
        <v>508</v>
      </c>
      <c r="I319" s="37"/>
      <c r="J319" s="38"/>
    </row>
    <row r="320" spans="1:10" ht="15.5">
      <c r="A320" s="27" t="s">
        <v>858</v>
      </c>
      <c r="B320" s="13" t="s">
        <v>341</v>
      </c>
      <c r="C320" s="13" t="s">
        <v>5</v>
      </c>
      <c r="D320" s="14">
        <v>0.107</v>
      </c>
      <c r="E320" s="15">
        <v>1541</v>
      </c>
      <c r="F320" s="16">
        <f t="shared" si="8"/>
        <v>770.5</v>
      </c>
      <c r="G320" s="16">
        <f t="shared" si="9"/>
        <v>838993</v>
      </c>
      <c r="H320" s="17" t="s">
        <v>508</v>
      </c>
      <c r="I320" s="37"/>
      <c r="J320" s="38"/>
    </row>
    <row r="321" spans="1:10" ht="15.5">
      <c r="A321" s="27" t="s">
        <v>995</v>
      </c>
      <c r="B321" s="13" t="s">
        <v>478</v>
      </c>
      <c r="C321" s="13" t="s">
        <v>5</v>
      </c>
      <c r="D321" s="14">
        <v>0.107</v>
      </c>
      <c r="E321" s="15">
        <v>2213</v>
      </c>
      <c r="F321" s="16">
        <f t="shared" si="8"/>
        <v>1106.5</v>
      </c>
      <c r="G321" s="16">
        <f t="shared" si="9"/>
        <v>841206</v>
      </c>
      <c r="H321" s="17" t="s">
        <v>508</v>
      </c>
      <c r="I321" s="37"/>
      <c r="J321" s="38"/>
    </row>
    <row r="322" spans="1:10" ht="15.5">
      <c r="A322" s="27" t="s">
        <v>722</v>
      </c>
      <c r="B322" s="13" t="s">
        <v>205</v>
      </c>
      <c r="C322" s="13" t="s">
        <v>5</v>
      </c>
      <c r="D322" s="14">
        <v>0.106</v>
      </c>
      <c r="E322" s="15">
        <v>773</v>
      </c>
      <c r="F322" s="16">
        <f t="shared" si="8"/>
        <v>386.5</v>
      </c>
      <c r="G322" s="16">
        <f t="shared" si="9"/>
        <v>841979</v>
      </c>
      <c r="H322" s="17" t="s">
        <v>508</v>
      </c>
      <c r="I322" s="37"/>
      <c r="J322" s="38"/>
    </row>
    <row r="323" spans="1:10" ht="15.5">
      <c r="A323" s="27" t="s">
        <v>757</v>
      </c>
      <c r="B323" s="13" t="s">
        <v>240</v>
      </c>
      <c r="C323" s="13" t="s">
        <v>5</v>
      </c>
      <c r="D323" s="14">
        <v>0.106</v>
      </c>
      <c r="E323" s="15">
        <v>2910</v>
      </c>
      <c r="F323" s="16">
        <f t="shared" si="8"/>
        <v>1455</v>
      </c>
      <c r="G323" s="16">
        <f t="shared" si="9"/>
        <v>844889</v>
      </c>
      <c r="H323" s="17" t="s">
        <v>508</v>
      </c>
      <c r="I323" s="37"/>
      <c r="J323" s="38"/>
    </row>
    <row r="324" spans="1:10" ht="15.5">
      <c r="A324" s="27" t="s">
        <v>867</v>
      </c>
      <c r="B324" s="13" t="s">
        <v>350</v>
      </c>
      <c r="C324" s="13" t="s">
        <v>5</v>
      </c>
      <c r="D324" s="14">
        <v>0.106</v>
      </c>
      <c r="E324" s="15">
        <v>3071</v>
      </c>
      <c r="F324" s="16">
        <f t="shared" si="8"/>
        <v>1535.5</v>
      </c>
      <c r="G324" s="16">
        <f t="shared" si="9"/>
        <v>847960</v>
      </c>
      <c r="H324" s="17" t="s">
        <v>508</v>
      </c>
      <c r="I324" s="37"/>
      <c r="J324" s="38"/>
    </row>
    <row r="325" spans="1:10" ht="15.5">
      <c r="A325" s="27" t="s">
        <v>885</v>
      </c>
      <c r="B325" s="13" t="s">
        <v>368</v>
      </c>
      <c r="C325" s="13" t="s">
        <v>5</v>
      </c>
      <c r="D325" s="14">
        <v>0.106</v>
      </c>
      <c r="E325" s="15">
        <v>906</v>
      </c>
      <c r="F325" s="16">
        <f t="shared" si="8"/>
        <v>453</v>
      </c>
      <c r="G325" s="16">
        <f t="shared" si="9"/>
        <v>848866</v>
      </c>
      <c r="H325" s="17" t="s">
        <v>508</v>
      </c>
      <c r="I325" s="37"/>
      <c r="J325" s="38"/>
    </row>
    <row r="326" spans="1:10" ht="15.5">
      <c r="A326" s="27" t="s">
        <v>659</v>
      </c>
      <c r="B326" s="13" t="s">
        <v>142</v>
      </c>
      <c r="C326" s="13" t="s">
        <v>5</v>
      </c>
      <c r="D326" s="14">
        <v>0.105</v>
      </c>
      <c r="E326" s="15">
        <v>4130</v>
      </c>
      <c r="F326" s="16">
        <f t="shared" si="8"/>
        <v>2065</v>
      </c>
      <c r="G326" s="16">
        <f t="shared" si="9"/>
        <v>852996</v>
      </c>
      <c r="H326" s="17" t="s">
        <v>508</v>
      </c>
      <c r="I326" s="37"/>
      <c r="J326" s="38"/>
    </row>
    <row r="327" spans="1:10" ht="15.5">
      <c r="A327" s="27" t="s">
        <v>736</v>
      </c>
      <c r="B327" s="13" t="s">
        <v>219</v>
      </c>
      <c r="C327" s="13" t="s">
        <v>5</v>
      </c>
      <c r="D327" s="14">
        <v>0.105</v>
      </c>
      <c r="E327" s="15">
        <v>1345</v>
      </c>
      <c r="F327" s="16">
        <f t="shared" si="8"/>
        <v>672.5</v>
      </c>
      <c r="G327" s="16">
        <f t="shared" si="9"/>
        <v>854341</v>
      </c>
      <c r="H327" s="17" t="s">
        <v>508</v>
      </c>
      <c r="I327" s="37"/>
      <c r="J327" s="38"/>
    </row>
    <row r="328" spans="1:10" ht="15.5">
      <c r="A328" s="27" t="s">
        <v>862</v>
      </c>
      <c r="B328" s="13" t="s">
        <v>345</v>
      </c>
      <c r="C328" s="13" t="s">
        <v>5</v>
      </c>
      <c r="D328" s="14">
        <v>0.105</v>
      </c>
      <c r="E328" s="15">
        <v>3792</v>
      </c>
      <c r="F328" s="16">
        <f t="shared" ref="F328:F391" si="10">E328*0.5</f>
        <v>1896</v>
      </c>
      <c r="G328" s="16">
        <f t="shared" si="9"/>
        <v>858133</v>
      </c>
      <c r="H328" s="17" t="s">
        <v>508</v>
      </c>
      <c r="I328" s="37"/>
      <c r="J328" s="38"/>
    </row>
    <row r="329" spans="1:10" ht="15.5">
      <c r="A329" s="27" t="s">
        <v>951</v>
      </c>
      <c r="B329" s="13" t="s">
        <v>435</v>
      </c>
      <c r="C329" s="13" t="s">
        <v>5</v>
      </c>
      <c r="D329" s="14">
        <v>0.105</v>
      </c>
      <c r="E329" s="15">
        <v>3287</v>
      </c>
      <c r="F329" s="16">
        <f t="shared" si="10"/>
        <v>1643.5</v>
      </c>
      <c r="G329" s="16">
        <f t="shared" ref="G329:G392" si="11">G328+E329</f>
        <v>861420</v>
      </c>
      <c r="H329" s="17" t="s">
        <v>508</v>
      </c>
      <c r="I329" s="37"/>
      <c r="J329" s="38"/>
    </row>
    <row r="330" spans="1:10" ht="15.5">
      <c r="A330" s="27" t="s">
        <v>986</v>
      </c>
      <c r="B330" s="13" t="s">
        <v>469</v>
      </c>
      <c r="C330" s="13" t="s">
        <v>5</v>
      </c>
      <c r="D330" s="14">
        <v>0.105</v>
      </c>
      <c r="E330" s="15">
        <v>605</v>
      </c>
      <c r="F330" s="16">
        <f t="shared" si="10"/>
        <v>302.5</v>
      </c>
      <c r="G330" s="16">
        <f t="shared" si="11"/>
        <v>862025</v>
      </c>
      <c r="H330" s="17" t="s">
        <v>508</v>
      </c>
      <c r="I330" s="37"/>
      <c r="J330" s="38"/>
    </row>
    <row r="331" spans="1:10" ht="15.5">
      <c r="A331" s="27" t="s">
        <v>1009</v>
      </c>
      <c r="B331" s="13" t="s">
        <v>492</v>
      </c>
      <c r="C331" s="13" t="s">
        <v>5</v>
      </c>
      <c r="D331" s="14">
        <v>0.105</v>
      </c>
      <c r="E331" s="15">
        <v>2181</v>
      </c>
      <c r="F331" s="16">
        <f t="shared" si="10"/>
        <v>1090.5</v>
      </c>
      <c r="G331" s="16">
        <f t="shared" si="11"/>
        <v>864206</v>
      </c>
      <c r="H331" s="17" t="s">
        <v>508</v>
      </c>
      <c r="I331" s="37"/>
      <c r="J331" s="38"/>
    </row>
    <row r="332" spans="1:10" ht="15.5">
      <c r="A332" s="27" t="s">
        <v>654</v>
      </c>
      <c r="B332" s="13" t="s">
        <v>137</v>
      </c>
      <c r="C332" s="13" t="s">
        <v>5</v>
      </c>
      <c r="D332" s="14">
        <v>0.10400000000000001</v>
      </c>
      <c r="E332" s="15">
        <v>8289</v>
      </c>
      <c r="F332" s="16">
        <f t="shared" si="10"/>
        <v>4144.5</v>
      </c>
      <c r="G332" s="16">
        <f t="shared" si="11"/>
        <v>872495</v>
      </c>
      <c r="H332" s="17" t="s">
        <v>508</v>
      </c>
      <c r="I332" s="37"/>
      <c r="J332" s="38"/>
    </row>
    <row r="333" spans="1:10" ht="15.5">
      <c r="A333" s="27" t="s">
        <v>876</v>
      </c>
      <c r="B333" s="13" t="s">
        <v>359</v>
      </c>
      <c r="C333" s="13" t="s">
        <v>5</v>
      </c>
      <c r="D333" s="14">
        <v>0.10400000000000001</v>
      </c>
      <c r="E333" s="15">
        <v>4897</v>
      </c>
      <c r="F333" s="16">
        <f t="shared" si="10"/>
        <v>2448.5</v>
      </c>
      <c r="G333" s="16">
        <f t="shared" si="11"/>
        <v>877392</v>
      </c>
      <c r="H333" s="17" t="s">
        <v>508</v>
      </c>
      <c r="I333" s="37"/>
      <c r="J333" s="38"/>
    </row>
    <row r="334" spans="1:10" ht="15.5">
      <c r="A334" s="27" t="s">
        <v>954</v>
      </c>
      <c r="B334" s="13" t="s">
        <v>437</v>
      </c>
      <c r="C334" s="13" t="s">
        <v>5</v>
      </c>
      <c r="D334" s="14">
        <v>0.10400000000000001</v>
      </c>
      <c r="E334" s="15">
        <v>1297</v>
      </c>
      <c r="F334" s="16">
        <f t="shared" si="10"/>
        <v>648.5</v>
      </c>
      <c r="G334" s="16">
        <f t="shared" si="11"/>
        <v>878689</v>
      </c>
      <c r="H334" s="17" t="s">
        <v>508</v>
      </c>
      <c r="I334" s="37"/>
      <c r="J334" s="38"/>
    </row>
    <row r="335" spans="1:10" ht="15.5">
      <c r="A335" s="27" t="s">
        <v>629</v>
      </c>
      <c r="B335" s="13" t="s">
        <v>112</v>
      </c>
      <c r="C335" s="13" t="s">
        <v>5</v>
      </c>
      <c r="D335" s="14">
        <v>0.10300000000000001</v>
      </c>
      <c r="E335" s="15">
        <v>2812</v>
      </c>
      <c r="F335" s="16">
        <f t="shared" si="10"/>
        <v>1406</v>
      </c>
      <c r="G335" s="16">
        <f t="shared" si="11"/>
        <v>881501</v>
      </c>
      <c r="H335" s="17" t="s">
        <v>508</v>
      </c>
      <c r="I335" s="37"/>
      <c r="J335" s="38"/>
    </row>
    <row r="336" spans="1:10" ht="15.5">
      <c r="A336" s="27" t="s">
        <v>635</v>
      </c>
      <c r="B336" s="13" t="s">
        <v>118</v>
      </c>
      <c r="C336" s="13" t="s">
        <v>5</v>
      </c>
      <c r="D336" s="14">
        <v>0.10300000000000001</v>
      </c>
      <c r="E336" s="15">
        <v>2163</v>
      </c>
      <c r="F336" s="16">
        <f t="shared" si="10"/>
        <v>1081.5</v>
      </c>
      <c r="G336" s="16">
        <f t="shared" si="11"/>
        <v>883664</v>
      </c>
      <c r="H336" s="17" t="s">
        <v>508</v>
      </c>
      <c r="I336" s="37"/>
      <c r="J336" s="38"/>
    </row>
    <row r="337" spans="1:10" ht="15.5">
      <c r="A337" s="27" t="s">
        <v>730</v>
      </c>
      <c r="B337" s="13" t="s">
        <v>213</v>
      </c>
      <c r="C337" s="13" t="s">
        <v>5</v>
      </c>
      <c r="D337" s="14">
        <v>0.10300000000000001</v>
      </c>
      <c r="E337" s="15">
        <v>1331</v>
      </c>
      <c r="F337" s="16">
        <f t="shared" si="10"/>
        <v>665.5</v>
      </c>
      <c r="G337" s="16">
        <f t="shared" si="11"/>
        <v>884995</v>
      </c>
      <c r="H337" s="17" t="s">
        <v>508</v>
      </c>
      <c r="I337" s="37"/>
      <c r="J337" s="38"/>
    </row>
    <row r="338" spans="1:10" ht="15.5">
      <c r="A338" s="27" t="s">
        <v>595</v>
      </c>
      <c r="B338" s="13" t="s">
        <v>78</v>
      </c>
      <c r="C338" s="13" t="s">
        <v>5</v>
      </c>
      <c r="D338" s="14">
        <v>0.10199999999999999</v>
      </c>
      <c r="E338" s="15">
        <v>2221</v>
      </c>
      <c r="F338" s="16">
        <f t="shared" si="10"/>
        <v>1110.5</v>
      </c>
      <c r="G338" s="16">
        <f t="shared" si="11"/>
        <v>887216</v>
      </c>
      <c r="H338" s="17" t="s">
        <v>508</v>
      </c>
      <c r="I338" s="37"/>
      <c r="J338" s="38"/>
    </row>
    <row r="339" spans="1:10" ht="15.5">
      <c r="A339" s="27" t="s">
        <v>600</v>
      </c>
      <c r="B339" s="13" t="s">
        <v>83</v>
      </c>
      <c r="C339" s="13" t="s">
        <v>5</v>
      </c>
      <c r="D339" s="14">
        <v>0.10199999999999999</v>
      </c>
      <c r="E339" s="15">
        <v>1140</v>
      </c>
      <c r="F339" s="16">
        <f t="shared" si="10"/>
        <v>570</v>
      </c>
      <c r="G339" s="16">
        <f t="shared" si="11"/>
        <v>888356</v>
      </c>
      <c r="H339" s="17" t="s">
        <v>508</v>
      </c>
      <c r="I339" s="37"/>
      <c r="J339" s="38"/>
    </row>
    <row r="340" spans="1:10" ht="15.5">
      <c r="A340" s="27" t="s">
        <v>738</v>
      </c>
      <c r="B340" s="13" t="s">
        <v>222</v>
      </c>
      <c r="C340" s="13" t="s">
        <v>5</v>
      </c>
      <c r="D340" s="14">
        <v>0.10199999999999999</v>
      </c>
      <c r="E340" s="15">
        <v>1362</v>
      </c>
      <c r="F340" s="16">
        <f t="shared" si="10"/>
        <v>681</v>
      </c>
      <c r="G340" s="16">
        <f t="shared" si="11"/>
        <v>889718</v>
      </c>
      <c r="H340" s="17" t="s">
        <v>508</v>
      </c>
      <c r="I340" s="37"/>
      <c r="J340" s="38"/>
    </row>
    <row r="341" spans="1:10" ht="15.5">
      <c r="A341" s="27" t="s">
        <v>774</v>
      </c>
      <c r="B341" s="13" t="s">
        <v>257</v>
      </c>
      <c r="C341" s="13" t="s">
        <v>5</v>
      </c>
      <c r="D341" s="14">
        <v>0.10199999999999999</v>
      </c>
      <c r="E341" s="15">
        <v>6353</v>
      </c>
      <c r="F341" s="16">
        <f t="shared" si="10"/>
        <v>3176.5</v>
      </c>
      <c r="G341" s="16">
        <f t="shared" si="11"/>
        <v>896071</v>
      </c>
      <c r="H341" s="17" t="s">
        <v>508</v>
      </c>
      <c r="I341" s="37"/>
      <c r="J341" s="38"/>
    </row>
    <row r="342" spans="1:10" ht="15.5">
      <c r="A342" s="27" t="s">
        <v>1017</v>
      </c>
      <c r="B342" s="13" t="s">
        <v>500</v>
      </c>
      <c r="C342" s="13" t="s">
        <v>5</v>
      </c>
      <c r="D342" s="14">
        <v>0.10199999999999999</v>
      </c>
      <c r="E342" s="15">
        <v>1854</v>
      </c>
      <c r="F342" s="16">
        <f t="shared" si="10"/>
        <v>927</v>
      </c>
      <c r="G342" s="16">
        <f t="shared" si="11"/>
        <v>897925</v>
      </c>
      <c r="H342" s="17" t="s">
        <v>508</v>
      </c>
      <c r="I342" s="37"/>
      <c r="J342" s="38"/>
    </row>
    <row r="343" spans="1:10" ht="15.5">
      <c r="A343" s="27" t="s">
        <v>544</v>
      </c>
      <c r="B343" s="13" t="s">
        <v>24</v>
      </c>
      <c r="C343" s="13" t="s">
        <v>5</v>
      </c>
      <c r="D343" s="14">
        <v>0.10099999999999999</v>
      </c>
      <c r="E343" s="15">
        <v>4466</v>
      </c>
      <c r="F343" s="16">
        <f t="shared" si="10"/>
        <v>2233</v>
      </c>
      <c r="G343" s="16">
        <f t="shared" si="11"/>
        <v>902391</v>
      </c>
      <c r="H343" s="17" t="s">
        <v>508</v>
      </c>
      <c r="I343" s="37"/>
      <c r="J343" s="38"/>
    </row>
    <row r="344" spans="1:10" ht="15.5">
      <c r="A344" s="27" t="s">
        <v>623</v>
      </c>
      <c r="B344" s="13" t="s">
        <v>106</v>
      </c>
      <c r="C344" s="13" t="s">
        <v>5</v>
      </c>
      <c r="D344" s="14">
        <v>0.10099999999999999</v>
      </c>
      <c r="E344" s="15">
        <v>4854</v>
      </c>
      <c r="F344" s="16">
        <f t="shared" si="10"/>
        <v>2427</v>
      </c>
      <c r="G344" s="16">
        <f t="shared" si="11"/>
        <v>907245</v>
      </c>
      <c r="H344" s="17" t="s">
        <v>508</v>
      </c>
      <c r="I344" s="37"/>
      <c r="J344" s="38"/>
    </row>
    <row r="345" spans="1:10" ht="15.5">
      <c r="A345" s="27" t="s">
        <v>652</v>
      </c>
      <c r="B345" s="13" t="s">
        <v>135</v>
      </c>
      <c r="C345" s="13" t="s">
        <v>5</v>
      </c>
      <c r="D345" s="14">
        <v>0.10099999999999999</v>
      </c>
      <c r="E345" s="15">
        <v>2374</v>
      </c>
      <c r="F345" s="16">
        <f t="shared" si="10"/>
        <v>1187</v>
      </c>
      <c r="G345" s="16">
        <f t="shared" si="11"/>
        <v>909619</v>
      </c>
      <c r="H345" s="17" t="s">
        <v>508</v>
      </c>
      <c r="I345" s="37"/>
      <c r="J345" s="38"/>
    </row>
    <row r="346" spans="1:10" ht="15.5">
      <c r="A346" s="27" t="s">
        <v>879</v>
      </c>
      <c r="B346" s="13" t="s">
        <v>362</v>
      </c>
      <c r="C346" s="13" t="s">
        <v>5</v>
      </c>
      <c r="D346" s="14">
        <v>0.10099999999999999</v>
      </c>
      <c r="E346" s="15">
        <v>1473</v>
      </c>
      <c r="F346" s="16">
        <f t="shared" si="10"/>
        <v>736.5</v>
      </c>
      <c r="G346" s="16">
        <f t="shared" si="11"/>
        <v>911092</v>
      </c>
      <c r="H346" s="17" t="s">
        <v>508</v>
      </c>
      <c r="I346" s="37"/>
      <c r="J346" s="38"/>
    </row>
    <row r="347" spans="1:10" ht="15.5">
      <c r="A347" s="27" t="s">
        <v>543</v>
      </c>
      <c r="B347" s="13" t="s">
        <v>23</v>
      </c>
      <c r="C347" s="13" t="s">
        <v>5</v>
      </c>
      <c r="D347" s="14">
        <v>0.1</v>
      </c>
      <c r="E347" s="15">
        <v>1528</v>
      </c>
      <c r="F347" s="16">
        <f t="shared" si="10"/>
        <v>764</v>
      </c>
      <c r="G347" s="16">
        <f t="shared" si="11"/>
        <v>912620</v>
      </c>
      <c r="H347" s="17" t="s">
        <v>508</v>
      </c>
      <c r="I347" s="37"/>
      <c r="J347" s="38"/>
    </row>
    <row r="348" spans="1:10" ht="15.5">
      <c r="A348" s="27" t="s">
        <v>615</v>
      </c>
      <c r="B348" s="13" t="s">
        <v>98</v>
      </c>
      <c r="C348" s="13" t="s">
        <v>5</v>
      </c>
      <c r="D348" s="14">
        <v>0.1</v>
      </c>
      <c r="E348" s="15">
        <v>873</v>
      </c>
      <c r="F348" s="16">
        <f t="shared" si="10"/>
        <v>436.5</v>
      </c>
      <c r="G348" s="16">
        <f t="shared" si="11"/>
        <v>913493</v>
      </c>
      <c r="H348" s="17" t="s">
        <v>508</v>
      </c>
      <c r="I348" s="37"/>
      <c r="J348" s="38"/>
    </row>
    <row r="349" spans="1:10" ht="15.5">
      <c r="A349" s="27" t="s">
        <v>691</v>
      </c>
      <c r="B349" s="13" t="s">
        <v>174</v>
      </c>
      <c r="C349" s="13" t="s">
        <v>5</v>
      </c>
      <c r="D349" s="14">
        <v>0.1</v>
      </c>
      <c r="E349" s="15">
        <v>3571</v>
      </c>
      <c r="F349" s="16">
        <f t="shared" si="10"/>
        <v>1785.5</v>
      </c>
      <c r="G349" s="16">
        <f t="shared" si="11"/>
        <v>917064</v>
      </c>
      <c r="H349" s="17" t="s">
        <v>508</v>
      </c>
      <c r="I349" s="37"/>
      <c r="J349" s="38"/>
    </row>
    <row r="350" spans="1:10" ht="15.5">
      <c r="A350" s="27" t="s">
        <v>698</v>
      </c>
      <c r="B350" s="13" t="s">
        <v>181</v>
      </c>
      <c r="C350" s="13" t="s">
        <v>5</v>
      </c>
      <c r="D350" s="14">
        <v>0.1</v>
      </c>
      <c r="E350" s="15">
        <v>909</v>
      </c>
      <c r="F350" s="16">
        <f t="shared" si="10"/>
        <v>454.5</v>
      </c>
      <c r="G350" s="16">
        <f t="shared" si="11"/>
        <v>917973</v>
      </c>
      <c r="H350" s="17" t="s">
        <v>508</v>
      </c>
      <c r="I350" s="37"/>
      <c r="J350" s="38"/>
    </row>
    <row r="351" spans="1:10" ht="15.5">
      <c r="A351" s="27" t="s">
        <v>737</v>
      </c>
      <c r="B351" s="13" t="s">
        <v>220</v>
      </c>
      <c r="C351" s="13" t="s">
        <v>5</v>
      </c>
      <c r="D351" s="14">
        <v>0.1</v>
      </c>
      <c r="E351" s="15">
        <v>966</v>
      </c>
      <c r="F351" s="16">
        <f t="shared" si="10"/>
        <v>483</v>
      </c>
      <c r="G351" s="16">
        <f t="shared" si="11"/>
        <v>918939</v>
      </c>
      <c r="H351" s="17" t="s">
        <v>508</v>
      </c>
      <c r="I351" s="37"/>
      <c r="J351" s="38"/>
    </row>
    <row r="352" spans="1:10" ht="15.5">
      <c r="A352" s="27" t="s">
        <v>739</v>
      </c>
      <c r="B352" s="13" t="s">
        <v>221</v>
      </c>
      <c r="C352" s="13" t="s">
        <v>5</v>
      </c>
      <c r="D352" s="14">
        <v>0.1</v>
      </c>
      <c r="E352" s="15">
        <v>1662</v>
      </c>
      <c r="F352" s="16">
        <f t="shared" si="10"/>
        <v>831</v>
      </c>
      <c r="G352" s="16">
        <f t="shared" si="11"/>
        <v>920601</v>
      </c>
      <c r="H352" s="17" t="s">
        <v>508</v>
      </c>
      <c r="I352" s="37"/>
      <c r="J352" s="38"/>
    </row>
    <row r="353" spans="1:10" ht="15.5">
      <c r="A353" s="27" t="s">
        <v>926</v>
      </c>
      <c r="B353" s="13" t="s">
        <v>409</v>
      </c>
      <c r="C353" s="13" t="s">
        <v>5</v>
      </c>
      <c r="D353" s="14">
        <v>0.1</v>
      </c>
      <c r="E353" s="15">
        <v>1255</v>
      </c>
      <c r="F353" s="16">
        <f t="shared" si="10"/>
        <v>627.5</v>
      </c>
      <c r="G353" s="16">
        <f t="shared" si="11"/>
        <v>921856</v>
      </c>
      <c r="H353" s="17" t="s">
        <v>508</v>
      </c>
      <c r="I353" s="37"/>
      <c r="J353" s="38"/>
    </row>
    <row r="354" spans="1:10" ht="15.5">
      <c r="A354" s="27" t="s">
        <v>952</v>
      </c>
      <c r="B354" s="13" t="s">
        <v>434</v>
      </c>
      <c r="C354" s="13" t="s">
        <v>5</v>
      </c>
      <c r="D354" s="14">
        <v>9.9000000000000005E-2</v>
      </c>
      <c r="E354" s="15">
        <v>889</v>
      </c>
      <c r="F354" s="16">
        <f t="shared" si="10"/>
        <v>444.5</v>
      </c>
      <c r="G354" s="16">
        <f t="shared" si="11"/>
        <v>922745</v>
      </c>
      <c r="H354" s="17" t="s">
        <v>508</v>
      </c>
      <c r="I354" s="37"/>
      <c r="J354" s="38"/>
    </row>
    <row r="355" spans="1:10" ht="15.5">
      <c r="A355" s="27" t="s">
        <v>815</v>
      </c>
      <c r="B355" s="13" t="s">
        <v>298</v>
      </c>
      <c r="C355" s="13" t="s">
        <v>5</v>
      </c>
      <c r="D355" s="14">
        <v>9.8000000000000004E-2</v>
      </c>
      <c r="E355" s="15">
        <v>3814</v>
      </c>
      <c r="F355" s="16">
        <f t="shared" si="10"/>
        <v>1907</v>
      </c>
      <c r="G355" s="16">
        <f t="shared" si="11"/>
        <v>926559</v>
      </c>
      <c r="H355" s="17" t="s">
        <v>508</v>
      </c>
      <c r="I355" s="37"/>
      <c r="J355" s="38"/>
    </row>
    <row r="356" spans="1:10" ht="15.5">
      <c r="A356" s="27" t="s">
        <v>577</v>
      </c>
      <c r="B356" s="13" t="s">
        <v>57</v>
      </c>
      <c r="C356" s="13" t="s">
        <v>5</v>
      </c>
      <c r="D356" s="14">
        <v>9.6999999999999989E-2</v>
      </c>
      <c r="E356" s="15">
        <v>1021</v>
      </c>
      <c r="F356" s="16">
        <f t="shared" si="10"/>
        <v>510.5</v>
      </c>
      <c r="G356" s="16">
        <f t="shared" si="11"/>
        <v>927580</v>
      </c>
      <c r="H356" s="17" t="s">
        <v>508</v>
      </c>
      <c r="I356" s="37"/>
      <c r="J356" s="38"/>
    </row>
    <row r="357" spans="1:10" ht="15.5">
      <c r="A357" s="27" t="s">
        <v>649</v>
      </c>
      <c r="B357" s="13" t="s">
        <v>132</v>
      </c>
      <c r="C357" s="13" t="s">
        <v>5</v>
      </c>
      <c r="D357" s="14">
        <v>9.6999999999999989E-2</v>
      </c>
      <c r="E357" s="15">
        <v>2428</v>
      </c>
      <c r="F357" s="16">
        <f t="shared" si="10"/>
        <v>1214</v>
      </c>
      <c r="G357" s="16">
        <f t="shared" si="11"/>
        <v>930008</v>
      </c>
      <c r="H357" s="17" t="s">
        <v>508</v>
      </c>
      <c r="I357" s="37"/>
      <c r="J357" s="38"/>
    </row>
    <row r="358" spans="1:10" ht="15.5">
      <c r="A358" s="27" t="s">
        <v>697</v>
      </c>
      <c r="B358" s="13" t="s">
        <v>180</v>
      </c>
      <c r="C358" s="13" t="s">
        <v>5</v>
      </c>
      <c r="D358" s="14">
        <v>9.6999999999999989E-2</v>
      </c>
      <c r="E358" s="15">
        <v>2022</v>
      </c>
      <c r="F358" s="16">
        <f t="shared" si="10"/>
        <v>1011</v>
      </c>
      <c r="G358" s="16">
        <f t="shared" si="11"/>
        <v>932030</v>
      </c>
      <c r="H358" s="17" t="s">
        <v>508</v>
      </c>
      <c r="I358" s="37"/>
      <c r="J358" s="38"/>
    </row>
    <row r="359" spans="1:10" ht="15.5">
      <c r="A359" s="27" t="s">
        <v>699</v>
      </c>
      <c r="B359" s="13" t="s">
        <v>182</v>
      </c>
      <c r="C359" s="13" t="s">
        <v>5</v>
      </c>
      <c r="D359" s="14">
        <v>9.6999999999999989E-2</v>
      </c>
      <c r="E359" s="15">
        <v>2019</v>
      </c>
      <c r="F359" s="16">
        <f t="shared" si="10"/>
        <v>1009.5</v>
      </c>
      <c r="G359" s="16">
        <f t="shared" si="11"/>
        <v>934049</v>
      </c>
      <c r="H359" s="17" t="s">
        <v>508</v>
      </c>
      <c r="I359" s="37"/>
      <c r="J359" s="38"/>
    </row>
    <row r="360" spans="1:10" ht="15.5">
      <c r="A360" s="27" t="s">
        <v>709</v>
      </c>
      <c r="B360" s="13" t="s">
        <v>192</v>
      </c>
      <c r="C360" s="13" t="s">
        <v>5</v>
      </c>
      <c r="D360" s="14">
        <v>9.6999999999999989E-2</v>
      </c>
      <c r="E360" s="15">
        <v>5333</v>
      </c>
      <c r="F360" s="16">
        <f t="shared" si="10"/>
        <v>2666.5</v>
      </c>
      <c r="G360" s="16">
        <f t="shared" si="11"/>
        <v>939382</v>
      </c>
      <c r="H360" s="17" t="s">
        <v>508</v>
      </c>
      <c r="I360" s="37"/>
      <c r="J360" s="38"/>
    </row>
    <row r="361" spans="1:10" ht="15.5">
      <c r="A361" s="27" t="s">
        <v>895</v>
      </c>
      <c r="B361" s="13" t="s">
        <v>378</v>
      </c>
      <c r="C361" s="13" t="s">
        <v>5</v>
      </c>
      <c r="D361" s="14">
        <v>9.6999999999999989E-2</v>
      </c>
      <c r="E361" s="15">
        <v>1160</v>
      </c>
      <c r="F361" s="16">
        <f t="shared" si="10"/>
        <v>580</v>
      </c>
      <c r="G361" s="16">
        <f t="shared" si="11"/>
        <v>940542</v>
      </c>
      <c r="H361" s="17" t="s">
        <v>508</v>
      </c>
      <c r="I361" s="37"/>
      <c r="J361" s="38"/>
    </row>
    <row r="362" spans="1:10" ht="15.5">
      <c r="A362" s="27" t="s">
        <v>618</v>
      </c>
      <c r="B362" s="13" t="s">
        <v>101</v>
      </c>
      <c r="C362" s="13" t="s">
        <v>5</v>
      </c>
      <c r="D362" s="14">
        <v>9.6000000000000002E-2</v>
      </c>
      <c r="E362" s="15">
        <v>3552</v>
      </c>
      <c r="F362" s="16">
        <f t="shared" si="10"/>
        <v>1776</v>
      </c>
      <c r="G362" s="16">
        <f t="shared" si="11"/>
        <v>944094</v>
      </c>
      <c r="H362" s="17" t="s">
        <v>508</v>
      </c>
      <c r="I362" s="37"/>
      <c r="J362" s="38"/>
    </row>
    <row r="363" spans="1:10" ht="15.5">
      <c r="A363" s="27" t="s">
        <v>640</v>
      </c>
      <c r="B363" s="13" t="s">
        <v>123</v>
      </c>
      <c r="C363" s="13" t="s">
        <v>5</v>
      </c>
      <c r="D363" s="14">
        <v>9.5000000000000001E-2</v>
      </c>
      <c r="E363" s="15">
        <v>2818</v>
      </c>
      <c r="F363" s="16">
        <f t="shared" si="10"/>
        <v>1409</v>
      </c>
      <c r="G363" s="16">
        <f t="shared" si="11"/>
        <v>946912</v>
      </c>
      <c r="H363" s="17" t="s">
        <v>508</v>
      </c>
      <c r="I363" s="37"/>
      <c r="J363" s="38"/>
    </row>
    <row r="364" spans="1:10" ht="15.5">
      <c r="A364" s="27" t="s">
        <v>957</v>
      </c>
      <c r="B364" s="13" t="s">
        <v>440</v>
      </c>
      <c r="C364" s="13" t="s">
        <v>5</v>
      </c>
      <c r="D364" s="14">
        <v>9.5000000000000001E-2</v>
      </c>
      <c r="E364" s="15">
        <v>2294</v>
      </c>
      <c r="F364" s="16">
        <f t="shared" si="10"/>
        <v>1147</v>
      </c>
      <c r="G364" s="16">
        <f t="shared" si="11"/>
        <v>949206</v>
      </c>
      <c r="H364" s="17" t="s">
        <v>508</v>
      </c>
      <c r="I364" s="37"/>
      <c r="J364" s="38"/>
    </row>
    <row r="365" spans="1:10" ht="15.5">
      <c r="A365" s="27" t="s">
        <v>621</v>
      </c>
      <c r="B365" s="13" t="s">
        <v>104</v>
      </c>
      <c r="C365" s="13" t="s">
        <v>5</v>
      </c>
      <c r="D365" s="14">
        <v>9.4E-2</v>
      </c>
      <c r="E365" s="15">
        <v>2499</v>
      </c>
      <c r="F365" s="16">
        <f t="shared" si="10"/>
        <v>1249.5</v>
      </c>
      <c r="G365" s="16">
        <f t="shared" si="11"/>
        <v>951705</v>
      </c>
      <c r="H365" s="17" t="s">
        <v>508</v>
      </c>
      <c r="I365" s="37"/>
      <c r="J365" s="38"/>
    </row>
    <row r="366" spans="1:10" ht="15.5">
      <c r="A366" s="27" t="s">
        <v>725</v>
      </c>
      <c r="B366" s="13" t="s">
        <v>208</v>
      </c>
      <c r="C366" s="13" t="s">
        <v>5</v>
      </c>
      <c r="D366" s="14">
        <v>9.3000000000000013E-2</v>
      </c>
      <c r="E366" s="15">
        <v>1843</v>
      </c>
      <c r="F366" s="16">
        <f t="shared" si="10"/>
        <v>921.5</v>
      </c>
      <c r="G366" s="16">
        <f t="shared" si="11"/>
        <v>953548</v>
      </c>
      <c r="H366" s="17" t="s">
        <v>508</v>
      </c>
      <c r="I366" s="37"/>
      <c r="J366" s="38"/>
    </row>
    <row r="367" spans="1:10" ht="15.5">
      <c r="A367" s="27" t="s">
        <v>810</v>
      </c>
      <c r="B367" s="13" t="s">
        <v>293</v>
      </c>
      <c r="C367" s="13" t="s">
        <v>5</v>
      </c>
      <c r="D367" s="14">
        <v>9.1999999999999998E-2</v>
      </c>
      <c r="E367" s="15">
        <v>2907</v>
      </c>
      <c r="F367" s="16">
        <f t="shared" si="10"/>
        <v>1453.5</v>
      </c>
      <c r="G367" s="16">
        <f t="shared" si="11"/>
        <v>956455</v>
      </c>
      <c r="H367" s="17" t="s">
        <v>508</v>
      </c>
      <c r="I367" s="37"/>
      <c r="J367" s="38"/>
    </row>
    <row r="368" spans="1:10" ht="15.5">
      <c r="A368" s="27" t="s">
        <v>636</v>
      </c>
      <c r="B368" s="13" t="s">
        <v>119</v>
      </c>
      <c r="C368" s="13" t="s">
        <v>5</v>
      </c>
      <c r="D368" s="14">
        <v>9.0999999999999998E-2</v>
      </c>
      <c r="E368" s="15">
        <v>1841</v>
      </c>
      <c r="F368" s="16">
        <f t="shared" si="10"/>
        <v>920.5</v>
      </c>
      <c r="G368" s="16">
        <f t="shared" si="11"/>
        <v>958296</v>
      </c>
      <c r="H368" s="17" t="s">
        <v>508</v>
      </c>
      <c r="I368" s="37"/>
      <c r="J368" s="38"/>
    </row>
    <row r="369" spans="1:10" ht="15.5">
      <c r="A369" s="27" t="s">
        <v>910</v>
      </c>
      <c r="B369" s="13" t="s">
        <v>393</v>
      </c>
      <c r="C369" s="13" t="s">
        <v>5</v>
      </c>
      <c r="D369" s="14">
        <v>0.09</v>
      </c>
      <c r="E369" s="15">
        <v>1852</v>
      </c>
      <c r="F369" s="16">
        <f t="shared" si="10"/>
        <v>926</v>
      </c>
      <c r="G369" s="16">
        <f t="shared" si="11"/>
        <v>960148</v>
      </c>
      <c r="H369" s="17" t="s">
        <v>508</v>
      </c>
      <c r="I369" s="37"/>
      <c r="J369" s="38"/>
    </row>
    <row r="370" spans="1:10" ht="15.5">
      <c r="A370" s="27" t="s">
        <v>959</v>
      </c>
      <c r="B370" s="13" t="s">
        <v>442</v>
      </c>
      <c r="C370" s="13" t="s">
        <v>5</v>
      </c>
      <c r="D370" s="14">
        <v>0.09</v>
      </c>
      <c r="E370" s="15">
        <v>2976</v>
      </c>
      <c r="F370" s="16">
        <f t="shared" si="10"/>
        <v>1488</v>
      </c>
      <c r="G370" s="16">
        <f t="shared" si="11"/>
        <v>963124</v>
      </c>
      <c r="H370" s="17" t="s">
        <v>508</v>
      </c>
      <c r="I370" s="37"/>
      <c r="J370" s="38"/>
    </row>
    <row r="371" spans="1:10" ht="15.5">
      <c r="A371" s="27" t="s">
        <v>890</v>
      </c>
      <c r="B371" s="13" t="s">
        <v>373</v>
      </c>
      <c r="C371" s="13" t="s">
        <v>5</v>
      </c>
      <c r="D371" s="14">
        <v>8.900000000000001E-2</v>
      </c>
      <c r="E371" s="15">
        <v>1909</v>
      </c>
      <c r="F371" s="16">
        <f t="shared" si="10"/>
        <v>954.5</v>
      </c>
      <c r="G371" s="16">
        <f t="shared" si="11"/>
        <v>965033</v>
      </c>
      <c r="H371" s="17" t="s">
        <v>508</v>
      </c>
      <c r="I371" s="37"/>
      <c r="J371" s="38"/>
    </row>
    <row r="372" spans="1:10" ht="15.5">
      <c r="A372" s="27" t="s">
        <v>534</v>
      </c>
      <c r="B372" s="13" t="s">
        <v>14</v>
      </c>
      <c r="C372" s="13" t="s">
        <v>5</v>
      </c>
      <c r="D372" s="14">
        <v>8.8000000000000009E-2</v>
      </c>
      <c r="E372" s="15">
        <v>1452</v>
      </c>
      <c r="F372" s="16">
        <f t="shared" si="10"/>
        <v>726</v>
      </c>
      <c r="G372" s="16">
        <f t="shared" si="11"/>
        <v>966485</v>
      </c>
      <c r="H372" s="17" t="s">
        <v>508</v>
      </c>
      <c r="I372" s="37"/>
      <c r="J372" s="38"/>
    </row>
    <row r="373" spans="1:10" ht="15.5">
      <c r="A373" s="27" t="s">
        <v>578</v>
      </c>
      <c r="B373" s="13" t="s">
        <v>58</v>
      </c>
      <c r="C373" s="13" t="s">
        <v>5</v>
      </c>
      <c r="D373" s="14">
        <v>8.8000000000000009E-2</v>
      </c>
      <c r="E373" s="15">
        <v>1787</v>
      </c>
      <c r="F373" s="16">
        <f t="shared" si="10"/>
        <v>893.5</v>
      </c>
      <c r="G373" s="16">
        <f t="shared" si="11"/>
        <v>968272</v>
      </c>
      <c r="H373" s="17" t="s">
        <v>508</v>
      </c>
      <c r="I373" s="37"/>
      <c r="J373" s="38"/>
    </row>
    <row r="374" spans="1:10" ht="15.5">
      <c r="A374" s="27" t="s">
        <v>655</v>
      </c>
      <c r="B374" s="13" t="s">
        <v>138</v>
      </c>
      <c r="C374" s="13" t="s">
        <v>5</v>
      </c>
      <c r="D374" s="14">
        <v>8.8000000000000009E-2</v>
      </c>
      <c r="E374" s="15">
        <v>2291</v>
      </c>
      <c r="F374" s="16">
        <f t="shared" si="10"/>
        <v>1145.5</v>
      </c>
      <c r="G374" s="16">
        <f t="shared" si="11"/>
        <v>970563</v>
      </c>
      <c r="H374" s="17" t="s">
        <v>508</v>
      </c>
      <c r="I374" s="37"/>
      <c r="J374" s="38"/>
    </row>
    <row r="375" spans="1:10" ht="15.5">
      <c r="A375" s="27" t="s">
        <v>741</v>
      </c>
      <c r="B375" s="13" t="s">
        <v>224</v>
      </c>
      <c r="C375" s="13" t="s">
        <v>5</v>
      </c>
      <c r="D375" s="14">
        <v>8.8000000000000009E-2</v>
      </c>
      <c r="E375" s="15">
        <v>2828</v>
      </c>
      <c r="F375" s="16">
        <f t="shared" si="10"/>
        <v>1414</v>
      </c>
      <c r="G375" s="16">
        <f t="shared" si="11"/>
        <v>973391</v>
      </c>
      <c r="H375" s="17" t="s">
        <v>508</v>
      </c>
      <c r="I375" s="37"/>
      <c r="J375" s="38"/>
    </row>
    <row r="376" spans="1:10" ht="15.5">
      <c r="A376" s="27" t="s">
        <v>748</v>
      </c>
      <c r="B376" s="13" t="s">
        <v>231</v>
      </c>
      <c r="C376" s="13" t="s">
        <v>5</v>
      </c>
      <c r="D376" s="14">
        <v>8.8000000000000009E-2</v>
      </c>
      <c r="E376" s="15">
        <v>1878</v>
      </c>
      <c r="F376" s="16">
        <f t="shared" si="10"/>
        <v>939</v>
      </c>
      <c r="G376" s="16">
        <f t="shared" si="11"/>
        <v>975269</v>
      </c>
      <c r="H376" s="17" t="s">
        <v>508</v>
      </c>
      <c r="I376" s="37"/>
      <c r="J376" s="38"/>
    </row>
    <row r="377" spans="1:10" ht="15.5">
      <c r="A377" s="27" t="s">
        <v>591</v>
      </c>
      <c r="B377" s="13" t="s">
        <v>74</v>
      </c>
      <c r="C377" s="13" t="s">
        <v>5</v>
      </c>
      <c r="D377" s="14">
        <v>8.6999999999999994E-2</v>
      </c>
      <c r="E377" s="15">
        <v>1893</v>
      </c>
      <c r="F377" s="16">
        <f t="shared" si="10"/>
        <v>946.5</v>
      </c>
      <c r="G377" s="16">
        <f t="shared" si="11"/>
        <v>977162</v>
      </c>
      <c r="H377" s="17" t="s">
        <v>508</v>
      </c>
      <c r="I377" s="37"/>
      <c r="J377" s="38"/>
    </row>
    <row r="378" spans="1:10" ht="15.5">
      <c r="A378" s="27" t="s">
        <v>703</v>
      </c>
      <c r="B378" s="13" t="s">
        <v>186</v>
      </c>
      <c r="C378" s="13" t="s">
        <v>5</v>
      </c>
      <c r="D378" s="14">
        <v>8.6999999999999994E-2</v>
      </c>
      <c r="E378" s="15">
        <v>2001</v>
      </c>
      <c r="F378" s="16">
        <f t="shared" si="10"/>
        <v>1000.5</v>
      </c>
      <c r="G378" s="16">
        <f t="shared" si="11"/>
        <v>979163</v>
      </c>
      <c r="H378" s="17" t="s">
        <v>508</v>
      </c>
      <c r="I378" s="37"/>
      <c r="J378" s="38"/>
    </row>
    <row r="379" spans="1:10" ht="15.5">
      <c r="A379" s="27" t="s">
        <v>733</v>
      </c>
      <c r="B379" s="13" t="s">
        <v>216</v>
      </c>
      <c r="C379" s="13" t="s">
        <v>5</v>
      </c>
      <c r="D379" s="14">
        <v>8.6999999999999994E-2</v>
      </c>
      <c r="E379" s="15">
        <v>1907</v>
      </c>
      <c r="F379" s="16">
        <f t="shared" si="10"/>
        <v>953.5</v>
      </c>
      <c r="G379" s="16">
        <f t="shared" si="11"/>
        <v>981070</v>
      </c>
      <c r="H379" s="17" t="s">
        <v>508</v>
      </c>
      <c r="I379" s="37"/>
      <c r="J379" s="38"/>
    </row>
    <row r="380" spans="1:10" ht="15.5">
      <c r="A380" s="27" t="s">
        <v>555</v>
      </c>
      <c r="B380" s="13" t="s">
        <v>35</v>
      </c>
      <c r="C380" s="13" t="s">
        <v>5</v>
      </c>
      <c r="D380" s="14">
        <v>8.5999999999999993E-2</v>
      </c>
      <c r="E380" s="15">
        <v>1786</v>
      </c>
      <c r="F380" s="16">
        <f t="shared" si="10"/>
        <v>893</v>
      </c>
      <c r="G380" s="16">
        <f t="shared" si="11"/>
        <v>982856</v>
      </c>
      <c r="H380" s="17" t="s">
        <v>508</v>
      </c>
      <c r="I380" s="37"/>
      <c r="J380" s="38"/>
    </row>
    <row r="381" spans="1:10" ht="15.5">
      <c r="A381" s="27" t="s">
        <v>596</v>
      </c>
      <c r="B381" s="13" t="s">
        <v>79</v>
      </c>
      <c r="C381" s="13" t="s">
        <v>5</v>
      </c>
      <c r="D381" s="14">
        <v>8.5999999999999993E-2</v>
      </c>
      <c r="E381" s="15">
        <v>5583</v>
      </c>
      <c r="F381" s="16">
        <f t="shared" si="10"/>
        <v>2791.5</v>
      </c>
      <c r="G381" s="16">
        <f t="shared" si="11"/>
        <v>988439</v>
      </c>
      <c r="H381" s="17" t="s">
        <v>508</v>
      </c>
      <c r="I381" s="37"/>
      <c r="J381" s="38"/>
    </row>
    <row r="382" spans="1:10" ht="15.5">
      <c r="A382" s="27" t="s">
        <v>668</v>
      </c>
      <c r="B382" s="13" t="s">
        <v>151</v>
      </c>
      <c r="C382" s="13" t="s">
        <v>5</v>
      </c>
      <c r="D382" s="14">
        <v>8.5999999999999993E-2</v>
      </c>
      <c r="E382" s="15">
        <v>2313</v>
      </c>
      <c r="F382" s="16">
        <f t="shared" si="10"/>
        <v>1156.5</v>
      </c>
      <c r="G382" s="16">
        <f t="shared" si="11"/>
        <v>990752</v>
      </c>
      <c r="H382" s="17" t="s">
        <v>508</v>
      </c>
      <c r="I382" s="37"/>
      <c r="J382" s="38"/>
    </row>
    <row r="383" spans="1:10" ht="15.5">
      <c r="A383" s="27" t="s">
        <v>688</v>
      </c>
      <c r="B383" s="13" t="s">
        <v>171</v>
      </c>
      <c r="C383" s="13" t="s">
        <v>5</v>
      </c>
      <c r="D383" s="14">
        <v>8.5999999999999993E-2</v>
      </c>
      <c r="E383" s="15">
        <v>4156</v>
      </c>
      <c r="F383" s="16">
        <f t="shared" si="10"/>
        <v>2078</v>
      </c>
      <c r="G383" s="16">
        <f t="shared" si="11"/>
        <v>994908</v>
      </c>
      <c r="H383" s="17" t="s">
        <v>508</v>
      </c>
      <c r="I383" s="37"/>
      <c r="J383" s="38"/>
    </row>
    <row r="384" spans="1:10" ht="15.5">
      <c r="A384" s="27" t="s">
        <v>715</v>
      </c>
      <c r="B384" s="13" t="s">
        <v>198</v>
      </c>
      <c r="C384" s="13" t="s">
        <v>5</v>
      </c>
      <c r="D384" s="14">
        <v>8.5999999999999993E-2</v>
      </c>
      <c r="E384" s="15">
        <v>2107</v>
      </c>
      <c r="F384" s="16">
        <f t="shared" si="10"/>
        <v>1053.5</v>
      </c>
      <c r="G384" s="16">
        <f t="shared" si="11"/>
        <v>997015</v>
      </c>
      <c r="H384" s="17" t="s">
        <v>508</v>
      </c>
      <c r="I384" s="37"/>
      <c r="J384" s="38"/>
    </row>
    <row r="385" spans="1:10" ht="15.5">
      <c r="A385" s="27" t="s">
        <v>934</v>
      </c>
      <c r="B385" s="13" t="s">
        <v>417</v>
      </c>
      <c r="C385" s="13" t="s">
        <v>5</v>
      </c>
      <c r="D385" s="14">
        <v>8.5999999999999993E-2</v>
      </c>
      <c r="E385" s="15">
        <v>3793</v>
      </c>
      <c r="F385" s="16">
        <f t="shared" si="10"/>
        <v>1896.5</v>
      </c>
      <c r="G385" s="16">
        <f t="shared" si="11"/>
        <v>1000808</v>
      </c>
      <c r="H385" s="17" t="s">
        <v>508</v>
      </c>
      <c r="I385" s="37"/>
      <c r="J385" s="38"/>
    </row>
    <row r="386" spans="1:10" ht="15.5">
      <c r="A386" s="27" t="s">
        <v>751</v>
      </c>
      <c r="B386" s="13" t="s">
        <v>234</v>
      </c>
      <c r="C386" s="13" t="s">
        <v>5</v>
      </c>
      <c r="D386" s="14">
        <v>8.5000000000000006E-2</v>
      </c>
      <c r="E386" s="15">
        <v>1821</v>
      </c>
      <c r="F386" s="16">
        <f t="shared" si="10"/>
        <v>910.5</v>
      </c>
      <c r="G386" s="16">
        <f t="shared" si="11"/>
        <v>1002629</v>
      </c>
      <c r="H386" s="17" t="s">
        <v>508</v>
      </c>
      <c r="I386" s="37"/>
      <c r="J386" s="38"/>
    </row>
    <row r="387" spans="1:10" ht="15.5">
      <c r="A387" s="27" t="s">
        <v>540</v>
      </c>
      <c r="B387" s="13" t="s">
        <v>20</v>
      </c>
      <c r="C387" s="13" t="s">
        <v>5</v>
      </c>
      <c r="D387" s="14">
        <v>8.4000000000000005E-2</v>
      </c>
      <c r="E387" s="15">
        <v>518</v>
      </c>
      <c r="F387" s="16">
        <f t="shared" si="10"/>
        <v>259</v>
      </c>
      <c r="G387" s="16">
        <f t="shared" si="11"/>
        <v>1003147</v>
      </c>
      <c r="H387" s="17" t="s">
        <v>508</v>
      </c>
      <c r="I387" s="37"/>
      <c r="J387" s="38"/>
    </row>
    <row r="388" spans="1:10" ht="15.5">
      <c r="A388" s="27" t="s">
        <v>837</v>
      </c>
      <c r="B388" s="13" t="s">
        <v>320</v>
      </c>
      <c r="C388" s="13" t="s">
        <v>5</v>
      </c>
      <c r="D388" s="14">
        <v>8.4000000000000005E-2</v>
      </c>
      <c r="E388" s="15">
        <v>1594</v>
      </c>
      <c r="F388" s="16">
        <f t="shared" si="10"/>
        <v>797</v>
      </c>
      <c r="G388" s="16">
        <f t="shared" si="11"/>
        <v>1004741</v>
      </c>
      <c r="H388" s="17" t="s">
        <v>508</v>
      </c>
      <c r="I388" s="37"/>
      <c r="J388" s="38"/>
    </row>
    <row r="389" spans="1:10" ht="15.5">
      <c r="A389" s="27" t="s">
        <v>673</v>
      </c>
      <c r="B389" s="13" t="s">
        <v>156</v>
      </c>
      <c r="C389" s="13" t="s">
        <v>5</v>
      </c>
      <c r="D389" s="14">
        <v>8.3000000000000004E-2</v>
      </c>
      <c r="E389" s="15">
        <v>892</v>
      </c>
      <c r="F389" s="16">
        <f t="shared" si="10"/>
        <v>446</v>
      </c>
      <c r="G389" s="16">
        <f t="shared" si="11"/>
        <v>1005633</v>
      </c>
      <c r="H389" s="17" t="s">
        <v>508</v>
      </c>
      <c r="I389" s="37"/>
      <c r="J389" s="38"/>
    </row>
    <row r="390" spans="1:10" ht="15.5">
      <c r="A390" s="27" t="s">
        <v>696</v>
      </c>
      <c r="B390" s="13" t="s">
        <v>179</v>
      </c>
      <c r="C390" s="13" t="s">
        <v>5</v>
      </c>
      <c r="D390" s="14">
        <v>8.3000000000000004E-2</v>
      </c>
      <c r="E390" s="15">
        <v>750</v>
      </c>
      <c r="F390" s="16">
        <f t="shared" si="10"/>
        <v>375</v>
      </c>
      <c r="G390" s="16">
        <f t="shared" si="11"/>
        <v>1006383</v>
      </c>
      <c r="H390" s="17" t="s">
        <v>508</v>
      </c>
      <c r="I390" s="37"/>
      <c r="J390" s="38"/>
    </row>
    <row r="391" spans="1:10" ht="15.5">
      <c r="A391" s="27" t="s">
        <v>744</v>
      </c>
      <c r="B391" s="13" t="s">
        <v>227</v>
      </c>
      <c r="C391" s="13" t="s">
        <v>5</v>
      </c>
      <c r="D391" s="14">
        <v>8.3000000000000004E-2</v>
      </c>
      <c r="E391" s="15">
        <v>1021</v>
      </c>
      <c r="F391" s="16">
        <f t="shared" si="10"/>
        <v>510.5</v>
      </c>
      <c r="G391" s="16">
        <f t="shared" si="11"/>
        <v>1007404</v>
      </c>
      <c r="H391" s="17" t="s">
        <v>508</v>
      </c>
      <c r="I391" s="37"/>
      <c r="J391" s="38"/>
    </row>
    <row r="392" spans="1:10" ht="15.5">
      <c r="A392" s="27" t="s">
        <v>996</v>
      </c>
      <c r="B392" s="13" t="s">
        <v>479</v>
      </c>
      <c r="C392" s="13" t="s">
        <v>5</v>
      </c>
      <c r="D392" s="14">
        <v>8.3000000000000004E-2</v>
      </c>
      <c r="E392" s="15">
        <v>7357</v>
      </c>
      <c r="F392" s="16">
        <f t="shared" ref="F392:F455" si="12">E392*0.5</f>
        <v>3678.5</v>
      </c>
      <c r="G392" s="16">
        <f t="shared" si="11"/>
        <v>1014761</v>
      </c>
      <c r="H392" s="17" t="s">
        <v>508</v>
      </c>
      <c r="I392" s="37"/>
      <c r="J392" s="38"/>
    </row>
    <row r="393" spans="1:10" ht="15.5">
      <c r="A393" s="27" t="s">
        <v>764</v>
      </c>
      <c r="B393" s="13" t="s">
        <v>247</v>
      </c>
      <c r="C393" s="13" t="s">
        <v>5</v>
      </c>
      <c r="D393" s="14">
        <v>8.199999999999999E-2</v>
      </c>
      <c r="E393" s="15">
        <v>4308</v>
      </c>
      <c r="F393" s="16">
        <f t="shared" si="12"/>
        <v>2154</v>
      </c>
      <c r="G393" s="16">
        <f t="shared" ref="G393:G456" si="13">G392+E393</f>
        <v>1019069</v>
      </c>
      <c r="H393" s="17" t="s">
        <v>508</v>
      </c>
      <c r="I393" s="37"/>
      <c r="J393" s="38"/>
    </row>
    <row r="394" spans="1:10" ht="15.5">
      <c r="A394" s="27" t="s">
        <v>857</v>
      </c>
      <c r="B394" s="13" t="s">
        <v>340</v>
      </c>
      <c r="C394" s="13" t="s">
        <v>5</v>
      </c>
      <c r="D394" s="14">
        <v>8.1000000000000003E-2</v>
      </c>
      <c r="E394" s="15">
        <v>4004</v>
      </c>
      <c r="F394" s="16">
        <f t="shared" si="12"/>
        <v>2002</v>
      </c>
      <c r="G394" s="16">
        <f t="shared" si="13"/>
        <v>1023073</v>
      </c>
      <c r="H394" s="17" t="s">
        <v>508</v>
      </c>
      <c r="I394" s="37"/>
      <c r="J394" s="38"/>
    </row>
    <row r="395" spans="1:10" ht="15.5">
      <c r="A395" s="27" t="s">
        <v>525</v>
      </c>
      <c r="B395" s="13" t="s">
        <v>4</v>
      </c>
      <c r="C395" s="13" t="s">
        <v>5</v>
      </c>
      <c r="D395" s="19">
        <v>0.08</v>
      </c>
      <c r="E395" s="15">
        <v>3351</v>
      </c>
      <c r="F395" s="16">
        <f t="shared" si="12"/>
        <v>1675.5</v>
      </c>
      <c r="G395" s="16">
        <f t="shared" si="13"/>
        <v>1026424</v>
      </c>
      <c r="H395" s="17" t="s">
        <v>508</v>
      </c>
      <c r="I395" s="37"/>
      <c r="J395" s="38"/>
    </row>
    <row r="396" spans="1:10" ht="15.5">
      <c r="A396" s="27" t="s">
        <v>639</v>
      </c>
      <c r="B396" s="13" t="s">
        <v>122</v>
      </c>
      <c r="C396" s="13" t="s">
        <v>5</v>
      </c>
      <c r="D396" s="14">
        <v>0.08</v>
      </c>
      <c r="E396" s="15">
        <v>3415</v>
      </c>
      <c r="F396" s="16">
        <f t="shared" si="12"/>
        <v>1707.5</v>
      </c>
      <c r="G396" s="16">
        <f t="shared" si="13"/>
        <v>1029839</v>
      </c>
      <c r="H396" s="17" t="s">
        <v>508</v>
      </c>
      <c r="I396" s="37"/>
      <c r="J396" s="38"/>
    </row>
    <row r="397" spans="1:10" ht="15.5">
      <c r="A397" s="27" t="s">
        <v>611</v>
      </c>
      <c r="B397" s="13" t="s">
        <v>94</v>
      </c>
      <c r="C397" s="13" t="s">
        <v>5</v>
      </c>
      <c r="D397" s="14">
        <v>7.9000000000000001E-2</v>
      </c>
      <c r="E397" s="15">
        <v>2931</v>
      </c>
      <c r="F397" s="16">
        <f t="shared" si="12"/>
        <v>1465.5</v>
      </c>
      <c r="G397" s="16">
        <f t="shared" si="13"/>
        <v>1032770</v>
      </c>
      <c r="H397" s="17" t="s">
        <v>508</v>
      </c>
      <c r="I397" s="37"/>
      <c r="J397" s="38"/>
    </row>
    <row r="398" spans="1:10" ht="15.5">
      <c r="A398" s="27" t="s">
        <v>546</v>
      </c>
      <c r="B398" s="13" t="s">
        <v>26</v>
      </c>
      <c r="C398" s="13" t="s">
        <v>5</v>
      </c>
      <c r="D398" s="14">
        <v>7.8E-2</v>
      </c>
      <c r="E398" s="15">
        <v>1972</v>
      </c>
      <c r="F398" s="16">
        <f t="shared" si="12"/>
        <v>986</v>
      </c>
      <c r="G398" s="16">
        <f t="shared" si="13"/>
        <v>1034742</v>
      </c>
      <c r="H398" s="17" t="s">
        <v>508</v>
      </c>
      <c r="I398" s="37"/>
      <c r="J398" s="38"/>
    </row>
    <row r="399" spans="1:10" ht="15.5">
      <c r="A399" s="27" t="s">
        <v>901</v>
      </c>
      <c r="B399" s="13" t="s">
        <v>384</v>
      </c>
      <c r="C399" s="13" t="s">
        <v>5</v>
      </c>
      <c r="D399" s="14">
        <v>7.8E-2</v>
      </c>
      <c r="E399" s="15">
        <v>3928</v>
      </c>
      <c r="F399" s="16">
        <f t="shared" si="12"/>
        <v>1964</v>
      </c>
      <c r="G399" s="16">
        <f t="shared" si="13"/>
        <v>1038670</v>
      </c>
      <c r="H399" s="17" t="s">
        <v>508</v>
      </c>
      <c r="I399" s="37"/>
      <c r="J399" s="38"/>
    </row>
    <row r="400" spans="1:10" ht="15.5">
      <c r="A400" s="27" t="s">
        <v>549</v>
      </c>
      <c r="B400" s="13" t="s">
        <v>29</v>
      </c>
      <c r="C400" s="13" t="s">
        <v>5</v>
      </c>
      <c r="D400" s="14">
        <v>7.6999999999999999E-2</v>
      </c>
      <c r="E400" s="15">
        <v>2664</v>
      </c>
      <c r="F400" s="16">
        <f t="shared" si="12"/>
        <v>1332</v>
      </c>
      <c r="G400" s="16">
        <f t="shared" si="13"/>
        <v>1041334</v>
      </c>
      <c r="H400" s="17" t="s">
        <v>508</v>
      </c>
      <c r="I400" s="37"/>
      <c r="J400" s="38"/>
    </row>
    <row r="401" spans="1:10" ht="15.5">
      <c r="A401" s="27" t="s">
        <v>693</v>
      </c>
      <c r="B401" s="13" t="s">
        <v>176</v>
      </c>
      <c r="C401" s="13" t="s">
        <v>5</v>
      </c>
      <c r="D401" s="14">
        <v>7.6999999999999999E-2</v>
      </c>
      <c r="E401" s="15">
        <v>2999</v>
      </c>
      <c r="F401" s="16">
        <f t="shared" si="12"/>
        <v>1499.5</v>
      </c>
      <c r="G401" s="16">
        <f t="shared" si="13"/>
        <v>1044333</v>
      </c>
      <c r="H401" s="17" t="s">
        <v>508</v>
      </c>
      <c r="I401" s="37"/>
      <c r="J401" s="38"/>
    </row>
    <row r="402" spans="1:10" ht="15.5">
      <c r="A402" s="27" t="s">
        <v>896</v>
      </c>
      <c r="B402" s="13" t="s">
        <v>379</v>
      </c>
      <c r="C402" s="13" t="s">
        <v>5</v>
      </c>
      <c r="D402" s="14">
        <v>7.6999999999999999E-2</v>
      </c>
      <c r="E402" s="15">
        <v>2080</v>
      </c>
      <c r="F402" s="16">
        <f t="shared" si="12"/>
        <v>1040</v>
      </c>
      <c r="G402" s="16">
        <f t="shared" si="13"/>
        <v>1046413</v>
      </c>
      <c r="H402" s="17" t="s">
        <v>508</v>
      </c>
      <c r="I402" s="37"/>
      <c r="J402" s="38"/>
    </row>
    <row r="403" spans="1:10" ht="15.5">
      <c r="A403" s="27" t="s">
        <v>1019</v>
      </c>
      <c r="B403" s="13" t="s">
        <v>502</v>
      </c>
      <c r="C403" s="13" t="s">
        <v>5</v>
      </c>
      <c r="D403" s="14">
        <v>7.6999999999999999E-2</v>
      </c>
      <c r="E403" s="15">
        <v>2988</v>
      </c>
      <c r="F403" s="16">
        <f t="shared" si="12"/>
        <v>1494</v>
      </c>
      <c r="G403" s="16">
        <f t="shared" si="13"/>
        <v>1049401</v>
      </c>
      <c r="H403" s="17" t="s">
        <v>508</v>
      </c>
      <c r="I403" s="37"/>
      <c r="J403" s="38"/>
    </row>
    <row r="404" spans="1:10" ht="15.5">
      <c r="A404" s="27" t="s">
        <v>562</v>
      </c>
      <c r="B404" s="13" t="s">
        <v>42</v>
      </c>
      <c r="C404" s="13" t="s">
        <v>5</v>
      </c>
      <c r="D404" s="14">
        <v>7.5999999999999998E-2</v>
      </c>
      <c r="E404" s="15">
        <v>2292</v>
      </c>
      <c r="F404" s="16">
        <f t="shared" si="12"/>
        <v>1146</v>
      </c>
      <c r="G404" s="16">
        <f t="shared" si="13"/>
        <v>1051693</v>
      </c>
      <c r="H404" s="17" t="s">
        <v>508</v>
      </c>
      <c r="I404" s="37"/>
      <c r="J404" s="38"/>
    </row>
    <row r="405" spans="1:10" ht="15.5">
      <c r="A405" s="27" t="s">
        <v>633</v>
      </c>
      <c r="B405" s="13" t="s">
        <v>116</v>
      </c>
      <c r="C405" s="13" t="s">
        <v>5</v>
      </c>
      <c r="D405" s="14">
        <v>7.5999999999999998E-2</v>
      </c>
      <c r="E405" s="15">
        <v>6325</v>
      </c>
      <c r="F405" s="16">
        <f t="shared" si="12"/>
        <v>3162.5</v>
      </c>
      <c r="G405" s="16">
        <f t="shared" si="13"/>
        <v>1058018</v>
      </c>
      <c r="H405" s="17" t="s">
        <v>508</v>
      </c>
      <c r="I405" s="37"/>
      <c r="J405" s="38"/>
    </row>
    <row r="406" spans="1:10" ht="15.5">
      <c r="A406" s="27" t="s">
        <v>752</v>
      </c>
      <c r="B406" s="13" t="s">
        <v>235</v>
      </c>
      <c r="C406" s="13" t="s">
        <v>5</v>
      </c>
      <c r="D406" s="14">
        <v>7.5999999999999998E-2</v>
      </c>
      <c r="E406" s="15">
        <v>3613</v>
      </c>
      <c r="F406" s="16">
        <f t="shared" si="12"/>
        <v>1806.5</v>
      </c>
      <c r="G406" s="16">
        <f t="shared" si="13"/>
        <v>1061631</v>
      </c>
      <c r="H406" s="17" t="s">
        <v>508</v>
      </c>
      <c r="I406" s="37"/>
      <c r="J406" s="38"/>
    </row>
    <row r="407" spans="1:10" ht="15.5">
      <c r="A407" s="27" t="s">
        <v>545</v>
      </c>
      <c r="B407" s="13" t="s">
        <v>25</v>
      </c>
      <c r="C407" s="13" t="s">
        <v>5</v>
      </c>
      <c r="D407" s="14">
        <v>7.4999999999999997E-2</v>
      </c>
      <c r="E407" s="15">
        <v>2755</v>
      </c>
      <c r="F407" s="16">
        <f t="shared" si="12"/>
        <v>1377.5</v>
      </c>
      <c r="G407" s="16">
        <f t="shared" si="13"/>
        <v>1064386</v>
      </c>
      <c r="H407" s="17" t="s">
        <v>508</v>
      </c>
      <c r="I407" s="37"/>
      <c r="J407" s="38"/>
    </row>
    <row r="408" spans="1:10" ht="15.5">
      <c r="A408" s="27" t="s">
        <v>656</v>
      </c>
      <c r="B408" s="13" t="s">
        <v>139</v>
      </c>
      <c r="C408" s="13" t="s">
        <v>5</v>
      </c>
      <c r="D408" s="14">
        <v>7.4999999999999997E-2</v>
      </c>
      <c r="E408" s="15">
        <v>3691</v>
      </c>
      <c r="F408" s="16">
        <f t="shared" si="12"/>
        <v>1845.5</v>
      </c>
      <c r="G408" s="16">
        <f t="shared" si="13"/>
        <v>1068077</v>
      </c>
      <c r="H408" s="17" t="s">
        <v>508</v>
      </c>
      <c r="I408" s="37"/>
      <c r="J408" s="38"/>
    </row>
    <row r="409" spans="1:10" ht="15.5">
      <c r="A409" s="27" t="s">
        <v>723</v>
      </c>
      <c r="B409" s="13" t="s">
        <v>206</v>
      </c>
      <c r="C409" s="13" t="s">
        <v>5</v>
      </c>
      <c r="D409" s="14">
        <v>7.4999999999999997E-2</v>
      </c>
      <c r="E409" s="15">
        <v>727</v>
      </c>
      <c r="F409" s="16">
        <f t="shared" si="12"/>
        <v>363.5</v>
      </c>
      <c r="G409" s="16">
        <f t="shared" si="13"/>
        <v>1068804</v>
      </c>
      <c r="H409" s="17" t="s">
        <v>508</v>
      </c>
      <c r="I409" s="37"/>
      <c r="J409" s="38"/>
    </row>
    <row r="410" spans="1:10" ht="15.5">
      <c r="A410" s="27" t="s">
        <v>845</v>
      </c>
      <c r="B410" s="13" t="s">
        <v>330</v>
      </c>
      <c r="C410" s="13" t="s">
        <v>5</v>
      </c>
      <c r="D410" s="14">
        <v>7.4999999999999997E-2</v>
      </c>
      <c r="E410" s="15">
        <v>2574</v>
      </c>
      <c r="F410" s="16">
        <f t="shared" si="12"/>
        <v>1287</v>
      </c>
      <c r="G410" s="16">
        <f t="shared" si="13"/>
        <v>1071378</v>
      </c>
      <c r="H410" s="17" t="s">
        <v>508</v>
      </c>
      <c r="I410" s="37"/>
      <c r="J410" s="38"/>
    </row>
    <row r="411" spans="1:10" ht="15.5">
      <c r="A411" s="27" t="s">
        <v>971</v>
      </c>
      <c r="B411" s="13" t="s">
        <v>454</v>
      </c>
      <c r="C411" s="13" t="s">
        <v>5</v>
      </c>
      <c r="D411" s="14">
        <v>7.4999999999999997E-2</v>
      </c>
      <c r="E411" s="15">
        <v>4223</v>
      </c>
      <c r="F411" s="16">
        <f t="shared" si="12"/>
        <v>2111.5</v>
      </c>
      <c r="G411" s="16">
        <f t="shared" si="13"/>
        <v>1075601</v>
      </c>
      <c r="H411" s="17" t="s">
        <v>508</v>
      </c>
      <c r="I411" s="37"/>
      <c r="J411" s="38"/>
    </row>
    <row r="412" spans="1:10" ht="15.5">
      <c r="A412" s="27" t="s">
        <v>1010</v>
      </c>
      <c r="B412" s="13" t="s">
        <v>493</v>
      </c>
      <c r="C412" s="13" t="s">
        <v>5</v>
      </c>
      <c r="D412" s="14">
        <v>7.4999999999999997E-2</v>
      </c>
      <c r="E412" s="15">
        <v>6223</v>
      </c>
      <c r="F412" s="16">
        <f t="shared" si="12"/>
        <v>3111.5</v>
      </c>
      <c r="G412" s="16">
        <f t="shared" si="13"/>
        <v>1081824</v>
      </c>
      <c r="H412" s="17" t="s">
        <v>508</v>
      </c>
      <c r="I412" s="37"/>
      <c r="J412" s="38"/>
    </row>
    <row r="413" spans="1:10" ht="15.5">
      <c r="A413" s="27" t="s">
        <v>588</v>
      </c>
      <c r="B413" s="13" t="s">
        <v>71</v>
      </c>
      <c r="C413" s="13" t="s">
        <v>5</v>
      </c>
      <c r="D413" s="14">
        <v>7.2999999999999995E-2</v>
      </c>
      <c r="E413" s="15">
        <v>5285</v>
      </c>
      <c r="F413" s="16">
        <f t="shared" si="12"/>
        <v>2642.5</v>
      </c>
      <c r="G413" s="16">
        <f t="shared" si="13"/>
        <v>1087109</v>
      </c>
      <c r="H413" s="17" t="s">
        <v>508</v>
      </c>
      <c r="I413" s="37"/>
      <c r="J413" s="38"/>
    </row>
    <row r="414" spans="1:10" ht="15.5">
      <c r="A414" s="27" t="s">
        <v>813</v>
      </c>
      <c r="B414" s="13" t="s">
        <v>296</v>
      </c>
      <c r="C414" s="13" t="s">
        <v>5</v>
      </c>
      <c r="D414" s="14">
        <v>7.2999999999999995E-2</v>
      </c>
      <c r="E414" s="15">
        <v>5312</v>
      </c>
      <c r="F414" s="16">
        <f t="shared" si="12"/>
        <v>2656</v>
      </c>
      <c r="G414" s="16">
        <f t="shared" si="13"/>
        <v>1092421</v>
      </c>
      <c r="H414" s="17" t="s">
        <v>508</v>
      </c>
      <c r="I414" s="37"/>
      <c r="J414" s="38"/>
    </row>
    <row r="415" spans="1:10" ht="15.5">
      <c r="A415" s="27" t="s">
        <v>822</v>
      </c>
      <c r="B415" s="13" t="s">
        <v>305</v>
      </c>
      <c r="C415" s="13" t="s">
        <v>5</v>
      </c>
      <c r="D415" s="14">
        <v>7.2999999999999995E-2</v>
      </c>
      <c r="E415" s="15">
        <v>3175</v>
      </c>
      <c r="F415" s="16">
        <f t="shared" si="12"/>
        <v>1587.5</v>
      </c>
      <c r="G415" s="16">
        <f t="shared" si="13"/>
        <v>1095596</v>
      </c>
      <c r="H415" s="17" t="s">
        <v>508</v>
      </c>
      <c r="I415" s="37"/>
      <c r="J415" s="38"/>
    </row>
    <row r="416" spans="1:10" ht="15.5">
      <c r="A416" s="27" t="s">
        <v>599</v>
      </c>
      <c r="B416" s="13" t="s">
        <v>82</v>
      </c>
      <c r="C416" s="13" t="s">
        <v>5</v>
      </c>
      <c r="D416" s="14">
        <v>7.2000000000000008E-2</v>
      </c>
      <c r="E416" s="15">
        <v>3302</v>
      </c>
      <c r="F416" s="16">
        <f t="shared" si="12"/>
        <v>1651</v>
      </c>
      <c r="G416" s="16">
        <f t="shared" si="13"/>
        <v>1098898</v>
      </c>
      <c r="H416" s="17" t="s">
        <v>508</v>
      </c>
      <c r="I416" s="37"/>
      <c r="J416" s="38"/>
    </row>
    <row r="417" spans="1:10" ht="15.5">
      <c r="A417" s="27" t="s">
        <v>922</v>
      </c>
      <c r="B417" s="13" t="s">
        <v>405</v>
      </c>
      <c r="C417" s="13" t="s">
        <v>5</v>
      </c>
      <c r="D417" s="14">
        <v>7.2000000000000008E-2</v>
      </c>
      <c r="E417" s="15">
        <v>4204</v>
      </c>
      <c r="F417" s="16">
        <f t="shared" si="12"/>
        <v>2102</v>
      </c>
      <c r="G417" s="16">
        <f t="shared" si="13"/>
        <v>1103102</v>
      </c>
      <c r="H417" s="17" t="s">
        <v>508</v>
      </c>
      <c r="I417" s="37"/>
      <c r="J417" s="38"/>
    </row>
    <row r="418" spans="1:10" ht="15.5">
      <c r="A418" s="27" t="s">
        <v>566</v>
      </c>
      <c r="B418" s="13" t="s">
        <v>46</v>
      </c>
      <c r="C418" s="13" t="s">
        <v>5</v>
      </c>
      <c r="D418" s="14">
        <v>7.0999999999999994E-2</v>
      </c>
      <c r="E418" s="15">
        <v>2459</v>
      </c>
      <c r="F418" s="16">
        <f t="shared" si="12"/>
        <v>1229.5</v>
      </c>
      <c r="G418" s="16">
        <f t="shared" si="13"/>
        <v>1105561</v>
      </c>
      <c r="H418" s="17" t="s">
        <v>508</v>
      </c>
      <c r="I418" s="37"/>
      <c r="J418" s="38"/>
    </row>
    <row r="419" spans="1:10" ht="15.5">
      <c r="A419" s="27" t="s">
        <v>524</v>
      </c>
      <c r="B419" s="13" t="s">
        <v>63</v>
      </c>
      <c r="C419" s="13" t="s">
        <v>5</v>
      </c>
      <c r="D419" s="14">
        <v>7.0999999999999994E-2</v>
      </c>
      <c r="E419" s="15">
        <v>1214</v>
      </c>
      <c r="F419" s="16">
        <f t="shared" si="12"/>
        <v>607</v>
      </c>
      <c r="G419" s="16">
        <f t="shared" si="13"/>
        <v>1106775</v>
      </c>
      <c r="H419" s="17" t="s">
        <v>508</v>
      </c>
      <c r="I419" s="37"/>
      <c r="J419" s="38"/>
    </row>
    <row r="420" spans="1:10" ht="15.5">
      <c r="A420" s="27" t="s">
        <v>680</v>
      </c>
      <c r="B420" s="13" t="s">
        <v>163</v>
      </c>
      <c r="C420" s="13" t="s">
        <v>5</v>
      </c>
      <c r="D420" s="14">
        <v>7.0999999999999994E-2</v>
      </c>
      <c r="E420" s="15">
        <v>1852</v>
      </c>
      <c r="F420" s="16">
        <f t="shared" si="12"/>
        <v>926</v>
      </c>
      <c r="G420" s="16">
        <f t="shared" si="13"/>
        <v>1108627</v>
      </c>
      <c r="H420" s="17" t="s">
        <v>508</v>
      </c>
      <c r="I420" s="37"/>
      <c r="J420" s="38"/>
    </row>
    <row r="421" spans="1:10" ht="15.5">
      <c r="A421" s="27" t="s">
        <v>841</v>
      </c>
      <c r="B421" s="13" t="s">
        <v>324</v>
      </c>
      <c r="C421" s="13" t="s">
        <v>5</v>
      </c>
      <c r="D421" s="14">
        <v>7.0999999999999994E-2</v>
      </c>
      <c r="E421" s="15">
        <v>1473</v>
      </c>
      <c r="F421" s="16">
        <f t="shared" si="12"/>
        <v>736.5</v>
      </c>
      <c r="G421" s="16">
        <f t="shared" si="13"/>
        <v>1110100</v>
      </c>
      <c r="H421" s="17" t="s">
        <v>508</v>
      </c>
      <c r="I421" s="37"/>
      <c r="J421" s="38"/>
    </row>
    <row r="422" spans="1:10" ht="15.5">
      <c r="A422" s="27" t="s">
        <v>758</v>
      </c>
      <c r="B422" s="13" t="s">
        <v>241</v>
      </c>
      <c r="C422" s="13" t="s">
        <v>5</v>
      </c>
      <c r="D422" s="14">
        <v>6.9000000000000006E-2</v>
      </c>
      <c r="E422" s="15">
        <v>5865</v>
      </c>
      <c r="F422" s="16">
        <f t="shared" si="12"/>
        <v>2932.5</v>
      </c>
      <c r="G422" s="16">
        <f t="shared" si="13"/>
        <v>1115965</v>
      </c>
      <c r="H422" s="17" t="s">
        <v>508</v>
      </c>
      <c r="I422" s="37"/>
      <c r="J422" s="38"/>
    </row>
    <row r="423" spans="1:10" ht="15.5">
      <c r="A423" s="27" t="s">
        <v>838</v>
      </c>
      <c r="B423" s="13" t="s">
        <v>321</v>
      </c>
      <c r="C423" s="13" t="s">
        <v>5</v>
      </c>
      <c r="D423" s="14">
        <v>6.9000000000000006E-2</v>
      </c>
      <c r="E423" s="15">
        <v>3511</v>
      </c>
      <c r="F423" s="16">
        <f t="shared" si="12"/>
        <v>1755.5</v>
      </c>
      <c r="G423" s="16">
        <f t="shared" si="13"/>
        <v>1119476</v>
      </c>
      <c r="H423" s="17" t="s">
        <v>508</v>
      </c>
      <c r="I423" s="37"/>
      <c r="J423" s="38"/>
    </row>
    <row r="424" spans="1:10" ht="15.5">
      <c r="A424" s="27" t="s">
        <v>840</v>
      </c>
      <c r="B424" s="13" t="s">
        <v>323</v>
      </c>
      <c r="C424" s="13" t="s">
        <v>5</v>
      </c>
      <c r="D424" s="14">
        <v>6.9000000000000006E-2</v>
      </c>
      <c r="E424" s="15">
        <v>9541</v>
      </c>
      <c r="F424" s="16">
        <f t="shared" si="12"/>
        <v>4770.5</v>
      </c>
      <c r="G424" s="16">
        <f t="shared" si="13"/>
        <v>1129017</v>
      </c>
      <c r="H424" s="17" t="s">
        <v>508</v>
      </c>
      <c r="I424" s="37"/>
      <c r="J424" s="38"/>
    </row>
    <row r="425" spans="1:10" ht="15.5">
      <c r="A425" s="27" t="s">
        <v>920</v>
      </c>
      <c r="B425" s="13" t="s">
        <v>403</v>
      </c>
      <c r="C425" s="13" t="s">
        <v>5</v>
      </c>
      <c r="D425" s="14">
        <v>6.8000000000000005E-2</v>
      </c>
      <c r="E425" s="15">
        <v>1734</v>
      </c>
      <c r="F425" s="16">
        <f t="shared" si="12"/>
        <v>867</v>
      </c>
      <c r="G425" s="16">
        <f t="shared" si="13"/>
        <v>1130751</v>
      </c>
      <c r="H425" s="17" t="s">
        <v>508</v>
      </c>
      <c r="I425" s="37"/>
      <c r="J425" s="38"/>
    </row>
    <row r="426" spans="1:10" ht="15.5">
      <c r="A426" s="27" t="s">
        <v>931</v>
      </c>
      <c r="B426" s="13" t="s">
        <v>414</v>
      </c>
      <c r="C426" s="13" t="s">
        <v>5</v>
      </c>
      <c r="D426" s="14">
        <v>6.8000000000000005E-2</v>
      </c>
      <c r="E426" s="15">
        <v>2851</v>
      </c>
      <c r="F426" s="16">
        <f t="shared" si="12"/>
        <v>1425.5</v>
      </c>
      <c r="G426" s="16">
        <f t="shared" si="13"/>
        <v>1133602</v>
      </c>
      <c r="H426" s="17" t="s">
        <v>508</v>
      </c>
      <c r="I426" s="37"/>
      <c r="J426" s="38"/>
    </row>
    <row r="427" spans="1:10" ht="15.5">
      <c r="A427" s="27" t="s">
        <v>850</v>
      </c>
      <c r="B427" s="13" t="s">
        <v>334</v>
      </c>
      <c r="C427" s="13" t="s">
        <v>5</v>
      </c>
      <c r="D427" s="14">
        <v>6.7000000000000004E-2</v>
      </c>
      <c r="E427" s="15">
        <v>9544</v>
      </c>
      <c r="F427" s="16">
        <f t="shared" si="12"/>
        <v>4772</v>
      </c>
      <c r="G427" s="16">
        <f t="shared" si="13"/>
        <v>1143146</v>
      </c>
      <c r="H427" s="17" t="s">
        <v>508</v>
      </c>
      <c r="I427" s="37"/>
      <c r="J427" s="38"/>
    </row>
    <row r="428" spans="1:10" ht="15.5">
      <c r="A428" s="27" t="s">
        <v>921</v>
      </c>
      <c r="B428" s="13" t="s">
        <v>404</v>
      </c>
      <c r="C428" s="13" t="s">
        <v>5</v>
      </c>
      <c r="D428" s="14">
        <v>6.7000000000000004E-2</v>
      </c>
      <c r="E428" s="15">
        <v>952</v>
      </c>
      <c r="F428" s="16">
        <f t="shared" si="12"/>
        <v>476</v>
      </c>
      <c r="G428" s="16">
        <f t="shared" si="13"/>
        <v>1144098</v>
      </c>
      <c r="H428" s="17" t="s">
        <v>508</v>
      </c>
      <c r="I428" s="37"/>
      <c r="J428" s="38"/>
    </row>
    <row r="429" spans="1:10" ht="15.5">
      <c r="A429" s="27" t="s">
        <v>981</v>
      </c>
      <c r="B429" s="13" t="s">
        <v>464</v>
      </c>
      <c r="C429" s="13" t="s">
        <v>5</v>
      </c>
      <c r="D429" s="14">
        <v>6.7000000000000004E-2</v>
      </c>
      <c r="E429" s="15">
        <v>3835</v>
      </c>
      <c r="F429" s="16">
        <f t="shared" si="12"/>
        <v>1917.5</v>
      </c>
      <c r="G429" s="16">
        <f t="shared" si="13"/>
        <v>1147933</v>
      </c>
      <c r="H429" s="17" t="s">
        <v>508</v>
      </c>
      <c r="I429" s="37"/>
      <c r="J429" s="38"/>
    </row>
    <row r="430" spans="1:10" ht="15.5">
      <c r="A430" s="27" t="s">
        <v>873</v>
      </c>
      <c r="B430" s="13" t="s">
        <v>356</v>
      </c>
      <c r="C430" s="13" t="s">
        <v>5</v>
      </c>
      <c r="D430" s="14">
        <v>6.6000000000000003E-2</v>
      </c>
      <c r="E430" s="15">
        <v>4770</v>
      </c>
      <c r="F430" s="16">
        <f t="shared" si="12"/>
        <v>2385</v>
      </c>
      <c r="G430" s="16">
        <f t="shared" si="13"/>
        <v>1152703</v>
      </c>
      <c r="H430" s="17" t="s">
        <v>508</v>
      </c>
      <c r="I430" s="37"/>
      <c r="J430" s="38"/>
    </row>
    <row r="431" spans="1:10" ht="15.5">
      <c r="A431" s="27" t="s">
        <v>973</v>
      </c>
      <c r="B431" s="13" t="s">
        <v>456</v>
      </c>
      <c r="C431" s="13" t="s">
        <v>5</v>
      </c>
      <c r="D431" s="14">
        <v>6.6000000000000003E-2</v>
      </c>
      <c r="E431" s="15">
        <v>3230</v>
      </c>
      <c r="F431" s="16">
        <f t="shared" si="12"/>
        <v>1615</v>
      </c>
      <c r="G431" s="16">
        <f t="shared" si="13"/>
        <v>1155933</v>
      </c>
      <c r="H431" s="17" t="s">
        <v>508</v>
      </c>
      <c r="I431" s="37"/>
      <c r="J431" s="38"/>
    </row>
    <row r="432" spans="1:10" ht="15.5">
      <c r="A432" s="27" t="s">
        <v>601</v>
      </c>
      <c r="B432" s="13" t="s">
        <v>84</v>
      </c>
      <c r="C432" s="13" t="s">
        <v>5</v>
      </c>
      <c r="D432" s="14">
        <v>6.5000000000000002E-2</v>
      </c>
      <c r="E432" s="15">
        <v>4168</v>
      </c>
      <c r="F432" s="16">
        <f t="shared" si="12"/>
        <v>2084</v>
      </c>
      <c r="G432" s="16">
        <f t="shared" si="13"/>
        <v>1160101</v>
      </c>
      <c r="H432" s="17" t="s">
        <v>508</v>
      </c>
      <c r="I432" s="37"/>
      <c r="J432" s="38"/>
    </row>
    <row r="433" spans="1:10" ht="15.5">
      <c r="A433" s="27" t="s">
        <v>797</v>
      </c>
      <c r="B433" s="13" t="s">
        <v>280</v>
      </c>
      <c r="C433" s="13" t="s">
        <v>5</v>
      </c>
      <c r="D433" s="14">
        <v>6.5000000000000002E-2</v>
      </c>
      <c r="E433" s="15">
        <v>8991</v>
      </c>
      <c r="F433" s="16">
        <f t="shared" si="12"/>
        <v>4495.5</v>
      </c>
      <c r="G433" s="16">
        <f t="shared" si="13"/>
        <v>1169092</v>
      </c>
      <c r="H433" s="17" t="s">
        <v>508</v>
      </c>
      <c r="I433" s="37"/>
      <c r="J433" s="38"/>
    </row>
    <row r="434" spans="1:10" ht="15.5">
      <c r="A434" s="27" t="s">
        <v>851</v>
      </c>
      <c r="B434" s="13" t="s">
        <v>329</v>
      </c>
      <c r="C434" s="13" t="s">
        <v>5</v>
      </c>
      <c r="D434" s="14">
        <v>6.5000000000000002E-2</v>
      </c>
      <c r="E434" s="15">
        <v>3848</v>
      </c>
      <c r="F434" s="16">
        <f t="shared" si="12"/>
        <v>1924</v>
      </c>
      <c r="G434" s="16">
        <f t="shared" si="13"/>
        <v>1172940</v>
      </c>
      <c r="H434" s="17" t="s">
        <v>508</v>
      </c>
      <c r="I434" s="37"/>
      <c r="J434" s="38"/>
    </row>
    <row r="435" spans="1:10" ht="15.5">
      <c r="A435" s="27" t="s">
        <v>568</v>
      </c>
      <c r="B435" s="13" t="s">
        <v>48</v>
      </c>
      <c r="C435" s="13" t="s">
        <v>5</v>
      </c>
      <c r="D435" s="14">
        <v>6.4000000000000001E-2</v>
      </c>
      <c r="E435" s="15">
        <v>6530</v>
      </c>
      <c r="F435" s="16">
        <f t="shared" si="12"/>
        <v>3265</v>
      </c>
      <c r="G435" s="16">
        <f t="shared" si="13"/>
        <v>1179470</v>
      </c>
      <c r="H435" s="17" t="s">
        <v>508</v>
      </c>
      <c r="I435" s="37"/>
      <c r="J435" s="38"/>
    </row>
    <row r="436" spans="1:10" ht="15.5">
      <c r="A436" s="27" t="s">
        <v>917</v>
      </c>
      <c r="B436" s="13" t="s">
        <v>400</v>
      </c>
      <c r="C436" s="13" t="s">
        <v>5</v>
      </c>
      <c r="D436" s="14">
        <v>6.4000000000000001E-2</v>
      </c>
      <c r="E436" s="15">
        <v>2356</v>
      </c>
      <c r="F436" s="16">
        <f t="shared" si="12"/>
        <v>1178</v>
      </c>
      <c r="G436" s="16">
        <f t="shared" si="13"/>
        <v>1181826</v>
      </c>
      <c r="H436" s="17" t="s">
        <v>508</v>
      </c>
      <c r="I436" s="37"/>
      <c r="J436" s="38"/>
    </row>
    <row r="437" spans="1:10" ht="15.5">
      <c r="A437" s="27" t="s">
        <v>662</v>
      </c>
      <c r="B437" s="13" t="s">
        <v>145</v>
      </c>
      <c r="C437" s="13" t="s">
        <v>5</v>
      </c>
      <c r="D437" s="14">
        <v>6.3E-2</v>
      </c>
      <c r="E437" s="15">
        <v>3853</v>
      </c>
      <c r="F437" s="16">
        <f t="shared" si="12"/>
        <v>1926.5</v>
      </c>
      <c r="G437" s="16">
        <f t="shared" si="13"/>
        <v>1185679</v>
      </c>
      <c r="H437" s="17" t="s">
        <v>508</v>
      </c>
      <c r="I437" s="37"/>
      <c r="J437" s="38"/>
    </row>
    <row r="438" spans="1:10" ht="15.5">
      <c r="A438" s="27" t="s">
        <v>663</v>
      </c>
      <c r="B438" s="13" t="s">
        <v>146</v>
      </c>
      <c r="C438" s="13" t="s">
        <v>5</v>
      </c>
      <c r="D438" s="14">
        <v>6.3E-2</v>
      </c>
      <c r="E438" s="15">
        <v>901</v>
      </c>
      <c r="F438" s="16">
        <f t="shared" si="12"/>
        <v>450.5</v>
      </c>
      <c r="G438" s="16">
        <f t="shared" si="13"/>
        <v>1186580</v>
      </c>
      <c r="H438" s="17" t="s">
        <v>508</v>
      </c>
      <c r="I438" s="37"/>
      <c r="J438" s="38"/>
    </row>
    <row r="439" spans="1:10" ht="15.5">
      <c r="A439" s="27" t="s">
        <v>731</v>
      </c>
      <c r="B439" s="13" t="s">
        <v>214</v>
      </c>
      <c r="C439" s="13" t="s">
        <v>5</v>
      </c>
      <c r="D439" s="14">
        <v>6.3E-2</v>
      </c>
      <c r="E439" s="15">
        <v>4012</v>
      </c>
      <c r="F439" s="16">
        <f t="shared" si="12"/>
        <v>2006</v>
      </c>
      <c r="G439" s="16">
        <f t="shared" si="13"/>
        <v>1190592</v>
      </c>
      <c r="H439" s="17" t="s">
        <v>508</v>
      </c>
      <c r="I439" s="37"/>
      <c r="J439" s="38"/>
    </row>
    <row r="440" spans="1:10" ht="15.5">
      <c r="A440" s="27" t="s">
        <v>827</v>
      </c>
      <c r="B440" s="13" t="s">
        <v>310</v>
      </c>
      <c r="C440" s="13" t="s">
        <v>5</v>
      </c>
      <c r="D440" s="14">
        <v>6.3E-2</v>
      </c>
      <c r="E440" s="15">
        <v>5117</v>
      </c>
      <c r="F440" s="16">
        <f t="shared" si="12"/>
        <v>2558.5</v>
      </c>
      <c r="G440" s="16">
        <f t="shared" si="13"/>
        <v>1195709</v>
      </c>
      <c r="H440" s="17" t="s">
        <v>508</v>
      </c>
      <c r="I440" s="37"/>
      <c r="J440" s="38"/>
    </row>
    <row r="441" spans="1:10" ht="15.5">
      <c r="A441" s="27" t="s">
        <v>648</v>
      </c>
      <c r="B441" s="13" t="s">
        <v>131</v>
      </c>
      <c r="C441" s="13" t="s">
        <v>5</v>
      </c>
      <c r="D441" s="14">
        <v>6.2E-2</v>
      </c>
      <c r="E441" s="15">
        <v>8116</v>
      </c>
      <c r="F441" s="16">
        <f t="shared" si="12"/>
        <v>4058</v>
      </c>
      <c r="G441" s="16">
        <f t="shared" si="13"/>
        <v>1203825</v>
      </c>
      <c r="H441" s="17" t="s">
        <v>508</v>
      </c>
      <c r="I441" s="37"/>
      <c r="J441" s="38"/>
    </row>
    <row r="442" spans="1:10" ht="15.5">
      <c r="A442" s="27" t="s">
        <v>664</v>
      </c>
      <c r="B442" s="13" t="s">
        <v>147</v>
      </c>
      <c r="C442" s="13" t="s">
        <v>5</v>
      </c>
      <c r="D442" s="14">
        <v>6.2E-2</v>
      </c>
      <c r="E442" s="15">
        <v>1801</v>
      </c>
      <c r="F442" s="16">
        <f t="shared" si="12"/>
        <v>900.5</v>
      </c>
      <c r="G442" s="16">
        <f t="shared" si="13"/>
        <v>1205626</v>
      </c>
      <c r="H442" s="17" t="s">
        <v>508</v>
      </c>
      <c r="I442" s="37"/>
      <c r="J442" s="38"/>
    </row>
    <row r="443" spans="1:10" ht="15.5">
      <c r="A443" s="27" t="s">
        <v>808</v>
      </c>
      <c r="B443" s="13" t="s">
        <v>291</v>
      </c>
      <c r="C443" s="13" t="s">
        <v>5</v>
      </c>
      <c r="D443" s="14">
        <v>6.2E-2</v>
      </c>
      <c r="E443" s="15">
        <v>4606</v>
      </c>
      <c r="F443" s="16">
        <f t="shared" si="12"/>
        <v>2303</v>
      </c>
      <c r="G443" s="16">
        <f t="shared" si="13"/>
        <v>1210232</v>
      </c>
      <c r="H443" s="17" t="s">
        <v>508</v>
      </c>
      <c r="I443" s="37"/>
      <c r="J443" s="38"/>
    </row>
    <row r="444" spans="1:10" ht="15.5">
      <c r="A444" s="27" t="s">
        <v>919</v>
      </c>
      <c r="B444" s="13" t="s">
        <v>402</v>
      </c>
      <c r="C444" s="13" t="s">
        <v>5</v>
      </c>
      <c r="D444" s="14">
        <v>6.2E-2</v>
      </c>
      <c r="E444" s="15">
        <v>2037</v>
      </c>
      <c r="F444" s="16">
        <f t="shared" si="12"/>
        <v>1018.5</v>
      </c>
      <c r="G444" s="16">
        <f t="shared" si="13"/>
        <v>1212269</v>
      </c>
      <c r="H444" s="17" t="s">
        <v>508</v>
      </c>
      <c r="I444" s="37"/>
      <c r="J444" s="38"/>
    </row>
    <row r="445" spans="1:10" ht="15.5">
      <c r="A445" s="27" t="s">
        <v>972</v>
      </c>
      <c r="B445" s="13" t="s">
        <v>455</v>
      </c>
      <c r="C445" s="13" t="s">
        <v>5</v>
      </c>
      <c r="D445" s="14">
        <v>6.2E-2</v>
      </c>
      <c r="E445" s="15">
        <v>3197</v>
      </c>
      <c r="F445" s="16">
        <f t="shared" si="12"/>
        <v>1598.5</v>
      </c>
      <c r="G445" s="16">
        <f t="shared" si="13"/>
        <v>1215466</v>
      </c>
      <c r="H445" s="17" t="s">
        <v>508</v>
      </c>
      <c r="I445" s="37"/>
      <c r="J445" s="38"/>
    </row>
    <row r="446" spans="1:10" ht="15.5">
      <c r="A446" s="27" t="s">
        <v>634</v>
      </c>
      <c r="B446" s="13" t="s">
        <v>117</v>
      </c>
      <c r="C446" s="13" t="s">
        <v>5</v>
      </c>
      <c r="D446" s="14">
        <v>6.0999999999999999E-2</v>
      </c>
      <c r="E446" s="15">
        <v>3085</v>
      </c>
      <c r="F446" s="16">
        <f t="shared" si="12"/>
        <v>1542.5</v>
      </c>
      <c r="G446" s="16">
        <f t="shared" si="13"/>
        <v>1218551</v>
      </c>
      <c r="H446" s="17" t="s">
        <v>508</v>
      </c>
      <c r="I446" s="37"/>
      <c r="J446" s="38"/>
    </row>
    <row r="447" spans="1:10" ht="15.5">
      <c r="A447" s="27" t="s">
        <v>916</v>
      </c>
      <c r="B447" s="13" t="s">
        <v>399</v>
      </c>
      <c r="C447" s="13" t="s">
        <v>5</v>
      </c>
      <c r="D447" s="14">
        <v>6.0999999999999999E-2</v>
      </c>
      <c r="E447" s="15">
        <v>2050</v>
      </c>
      <c r="F447" s="16">
        <f t="shared" si="12"/>
        <v>1025</v>
      </c>
      <c r="G447" s="16">
        <f t="shared" si="13"/>
        <v>1220601</v>
      </c>
      <c r="H447" s="17" t="s">
        <v>508</v>
      </c>
      <c r="I447" s="37"/>
      <c r="J447" s="38"/>
    </row>
    <row r="448" spans="1:10" ht="15.5">
      <c r="A448" s="27" t="s">
        <v>783</v>
      </c>
      <c r="B448" s="13" t="s">
        <v>266</v>
      </c>
      <c r="C448" s="13" t="s">
        <v>5</v>
      </c>
      <c r="D448" s="14">
        <v>0.06</v>
      </c>
      <c r="E448" s="15">
        <v>2955</v>
      </c>
      <c r="F448" s="16">
        <f t="shared" si="12"/>
        <v>1477.5</v>
      </c>
      <c r="G448" s="16">
        <f t="shared" si="13"/>
        <v>1223556</v>
      </c>
      <c r="H448" s="17" t="s">
        <v>508</v>
      </c>
      <c r="I448" s="37"/>
      <c r="J448" s="38"/>
    </row>
    <row r="449" spans="1:10" ht="15.5">
      <c r="A449" s="27" t="s">
        <v>809</v>
      </c>
      <c r="B449" s="13" t="s">
        <v>292</v>
      </c>
      <c r="C449" s="13" t="s">
        <v>5</v>
      </c>
      <c r="D449" s="14">
        <v>0.06</v>
      </c>
      <c r="E449" s="15">
        <v>12603</v>
      </c>
      <c r="F449" s="16">
        <f t="shared" si="12"/>
        <v>6301.5</v>
      </c>
      <c r="G449" s="16">
        <f t="shared" si="13"/>
        <v>1236159</v>
      </c>
      <c r="H449" s="17" t="s">
        <v>508</v>
      </c>
      <c r="I449" s="37"/>
      <c r="J449" s="38"/>
    </row>
    <row r="450" spans="1:10" ht="15.5">
      <c r="A450" s="27" t="s">
        <v>526</v>
      </c>
      <c r="B450" s="13" t="s">
        <v>6</v>
      </c>
      <c r="C450" s="13" t="s">
        <v>5</v>
      </c>
      <c r="D450" s="14">
        <v>5.9000000000000004E-2</v>
      </c>
      <c r="E450" s="15">
        <v>8359</v>
      </c>
      <c r="F450" s="16">
        <f t="shared" si="12"/>
        <v>4179.5</v>
      </c>
      <c r="G450" s="16">
        <f t="shared" si="13"/>
        <v>1244518</v>
      </c>
      <c r="H450" s="17" t="s">
        <v>508</v>
      </c>
      <c r="I450" s="37"/>
      <c r="J450" s="38"/>
    </row>
    <row r="451" spans="1:10" ht="15.5">
      <c r="A451" s="27" t="s">
        <v>836</v>
      </c>
      <c r="B451" s="13" t="s">
        <v>319</v>
      </c>
      <c r="C451" s="13" t="s">
        <v>5</v>
      </c>
      <c r="D451" s="14">
        <v>5.9000000000000004E-2</v>
      </c>
      <c r="E451" s="15">
        <v>1404</v>
      </c>
      <c r="F451" s="16">
        <f t="shared" si="12"/>
        <v>702</v>
      </c>
      <c r="G451" s="16">
        <f t="shared" si="13"/>
        <v>1245922</v>
      </c>
      <c r="H451" s="17" t="s">
        <v>508</v>
      </c>
      <c r="I451" s="37"/>
      <c r="J451" s="38"/>
    </row>
    <row r="452" spans="1:10" ht="15.5">
      <c r="A452" s="27" t="s">
        <v>988</v>
      </c>
      <c r="B452" s="13" t="s">
        <v>471</v>
      </c>
      <c r="C452" s="13" t="s">
        <v>5</v>
      </c>
      <c r="D452" s="14">
        <v>5.9000000000000004E-2</v>
      </c>
      <c r="E452" s="15">
        <v>3290</v>
      </c>
      <c r="F452" s="16">
        <f t="shared" si="12"/>
        <v>1645</v>
      </c>
      <c r="G452" s="16">
        <f t="shared" si="13"/>
        <v>1249212</v>
      </c>
      <c r="H452" s="17" t="s">
        <v>508</v>
      </c>
      <c r="I452" s="37"/>
      <c r="J452" s="38"/>
    </row>
    <row r="453" spans="1:10" ht="15.5">
      <c r="A453" s="27" t="s">
        <v>675</v>
      </c>
      <c r="B453" s="13" t="s">
        <v>158</v>
      </c>
      <c r="C453" s="13" t="s">
        <v>5</v>
      </c>
      <c r="D453" s="14">
        <v>5.7000000000000002E-2</v>
      </c>
      <c r="E453" s="15">
        <v>4093</v>
      </c>
      <c r="F453" s="16">
        <f t="shared" si="12"/>
        <v>2046.5</v>
      </c>
      <c r="G453" s="16">
        <f t="shared" si="13"/>
        <v>1253305</v>
      </c>
      <c r="H453" s="17" t="s">
        <v>508</v>
      </c>
      <c r="I453" s="37"/>
      <c r="J453" s="38"/>
    </row>
    <row r="454" spans="1:10" ht="15.5">
      <c r="A454" s="27" t="s">
        <v>929</v>
      </c>
      <c r="B454" s="13" t="s">
        <v>412</v>
      </c>
      <c r="C454" s="13" t="s">
        <v>5</v>
      </c>
      <c r="D454" s="14">
        <v>5.7000000000000002E-2</v>
      </c>
      <c r="E454" s="15">
        <v>3056</v>
      </c>
      <c r="F454" s="16">
        <f t="shared" si="12"/>
        <v>1528</v>
      </c>
      <c r="G454" s="16">
        <f t="shared" si="13"/>
        <v>1256361</v>
      </c>
      <c r="H454" s="17" t="s">
        <v>508</v>
      </c>
      <c r="I454" s="37"/>
      <c r="J454" s="38"/>
    </row>
    <row r="455" spans="1:10" ht="15.5">
      <c r="A455" s="27" t="s">
        <v>874</v>
      </c>
      <c r="B455" s="13" t="s">
        <v>357</v>
      </c>
      <c r="C455" s="13" t="s">
        <v>5</v>
      </c>
      <c r="D455" s="14">
        <v>5.5E-2</v>
      </c>
      <c r="E455" s="15">
        <v>3624</v>
      </c>
      <c r="F455" s="16">
        <f t="shared" si="12"/>
        <v>1812</v>
      </c>
      <c r="G455" s="16">
        <f t="shared" si="13"/>
        <v>1259985</v>
      </c>
      <c r="H455" s="17" t="s">
        <v>508</v>
      </c>
      <c r="I455" s="37"/>
      <c r="J455" s="38"/>
    </row>
    <row r="456" spans="1:10" ht="15.5">
      <c r="A456" s="27" t="s">
        <v>893</v>
      </c>
      <c r="B456" s="13" t="s">
        <v>376</v>
      </c>
      <c r="C456" s="13" t="s">
        <v>5</v>
      </c>
      <c r="D456" s="14">
        <v>5.5E-2</v>
      </c>
      <c r="E456" s="15">
        <v>1970</v>
      </c>
      <c r="F456" s="16">
        <f t="shared" ref="F456:F519" si="14">E456*0.5</f>
        <v>985</v>
      </c>
      <c r="G456" s="16">
        <f t="shared" si="13"/>
        <v>1261955</v>
      </c>
      <c r="H456" s="17" t="s">
        <v>508</v>
      </c>
      <c r="I456" s="37"/>
      <c r="J456" s="38"/>
    </row>
    <row r="457" spans="1:10" ht="15.5">
      <c r="A457" s="27" t="s">
        <v>523</v>
      </c>
      <c r="B457" s="13" t="s">
        <v>64</v>
      </c>
      <c r="C457" s="13" t="s">
        <v>5</v>
      </c>
      <c r="D457" s="14">
        <v>5.4000000000000006E-2</v>
      </c>
      <c r="E457" s="15">
        <v>5350</v>
      </c>
      <c r="F457" s="16">
        <f t="shared" si="14"/>
        <v>2675</v>
      </c>
      <c r="G457" s="16">
        <f t="shared" ref="G457:G506" si="15">G456+E457</f>
        <v>1267305</v>
      </c>
      <c r="H457" s="17" t="s">
        <v>508</v>
      </c>
      <c r="I457" s="37"/>
      <c r="J457" s="38"/>
    </row>
    <row r="458" spans="1:10" ht="15.5">
      <c r="A458" s="27" t="s">
        <v>798</v>
      </c>
      <c r="B458" s="13" t="s">
        <v>281</v>
      </c>
      <c r="C458" s="13" t="s">
        <v>5</v>
      </c>
      <c r="D458" s="14">
        <v>5.4000000000000006E-2</v>
      </c>
      <c r="E458" s="15">
        <v>1216</v>
      </c>
      <c r="F458" s="16">
        <f t="shared" si="14"/>
        <v>608</v>
      </c>
      <c r="G458" s="16">
        <f t="shared" si="15"/>
        <v>1268521</v>
      </c>
      <c r="H458" s="17" t="s">
        <v>508</v>
      </c>
      <c r="I458" s="37"/>
      <c r="J458" s="38"/>
    </row>
    <row r="459" spans="1:10" ht="15.5">
      <c r="A459" s="27" t="s">
        <v>825</v>
      </c>
      <c r="B459" s="13" t="s">
        <v>308</v>
      </c>
      <c r="C459" s="13" t="s">
        <v>5</v>
      </c>
      <c r="D459" s="14">
        <v>5.4000000000000006E-2</v>
      </c>
      <c r="E459" s="15">
        <v>1998</v>
      </c>
      <c r="F459" s="16">
        <f t="shared" si="14"/>
        <v>999</v>
      </c>
      <c r="G459" s="16">
        <f t="shared" si="15"/>
        <v>1270519</v>
      </c>
      <c r="H459" s="17" t="s">
        <v>508</v>
      </c>
      <c r="I459" s="37"/>
      <c r="J459" s="38"/>
    </row>
    <row r="460" spans="1:10" ht="15.5">
      <c r="A460" s="27" t="s">
        <v>849</v>
      </c>
      <c r="B460" s="13" t="s">
        <v>333</v>
      </c>
      <c r="C460" s="13" t="s">
        <v>5</v>
      </c>
      <c r="D460" s="14">
        <v>5.2999999999999999E-2</v>
      </c>
      <c r="E460" s="15">
        <v>1399</v>
      </c>
      <c r="F460" s="16">
        <f t="shared" si="14"/>
        <v>699.5</v>
      </c>
      <c r="G460" s="16">
        <f t="shared" si="15"/>
        <v>1271918</v>
      </c>
      <c r="H460" s="17" t="s">
        <v>508</v>
      </c>
      <c r="I460" s="37"/>
      <c r="J460" s="38"/>
    </row>
    <row r="461" spans="1:10" ht="15.5">
      <c r="A461" s="27" t="s">
        <v>872</v>
      </c>
      <c r="B461" s="13" t="s">
        <v>355</v>
      </c>
      <c r="C461" s="13" t="s">
        <v>5</v>
      </c>
      <c r="D461" s="14">
        <v>5.2000000000000005E-2</v>
      </c>
      <c r="E461" s="15">
        <v>1876</v>
      </c>
      <c r="F461" s="16">
        <f t="shared" si="14"/>
        <v>938</v>
      </c>
      <c r="G461" s="16">
        <f t="shared" si="15"/>
        <v>1273794</v>
      </c>
      <c r="H461" s="17" t="s">
        <v>508</v>
      </c>
      <c r="I461" s="37"/>
      <c r="J461" s="38"/>
    </row>
    <row r="462" spans="1:10" ht="15.5">
      <c r="A462" s="27" t="s">
        <v>863</v>
      </c>
      <c r="B462" s="13" t="s">
        <v>346</v>
      </c>
      <c r="C462" s="13" t="s">
        <v>5</v>
      </c>
      <c r="D462" s="14">
        <v>5.0999999999999997E-2</v>
      </c>
      <c r="E462" s="15">
        <v>3537</v>
      </c>
      <c r="F462" s="16">
        <f t="shared" si="14"/>
        <v>1768.5</v>
      </c>
      <c r="G462" s="16">
        <f t="shared" si="15"/>
        <v>1277331</v>
      </c>
      <c r="H462" s="17" t="s">
        <v>508</v>
      </c>
      <c r="I462" s="37"/>
      <c r="J462" s="38"/>
    </row>
    <row r="463" spans="1:10" ht="15.5">
      <c r="A463" s="27" t="s">
        <v>677</v>
      </c>
      <c r="B463" s="13" t="s">
        <v>160</v>
      </c>
      <c r="C463" s="13" t="s">
        <v>5</v>
      </c>
      <c r="D463" s="14">
        <v>0.05</v>
      </c>
      <c r="E463" s="15">
        <v>3299</v>
      </c>
      <c r="F463" s="16">
        <f t="shared" si="14"/>
        <v>1649.5</v>
      </c>
      <c r="G463" s="16">
        <f t="shared" si="15"/>
        <v>1280630</v>
      </c>
      <c r="H463" s="17" t="s">
        <v>508</v>
      </c>
      <c r="I463" s="37"/>
      <c r="J463" s="38"/>
    </row>
    <row r="464" spans="1:10" ht="15.5">
      <c r="A464" s="27" t="s">
        <v>754</v>
      </c>
      <c r="B464" s="13" t="s">
        <v>237</v>
      </c>
      <c r="C464" s="13" t="s">
        <v>5</v>
      </c>
      <c r="D464" s="14">
        <v>4.9000000000000002E-2</v>
      </c>
      <c r="E464" s="15">
        <v>2413</v>
      </c>
      <c r="F464" s="16">
        <f t="shared" si="14"/>
        <v>1206.5</v>
      </c>
      <c r="G464" s="16">
        <f t="shared" si="15"/>
        <v>1283043</v>
      </c>
      <c r="H464" s="17" t="s">
        <v>508</v>
      </c>
      <c r="I464" s="37"/>
      <c r="J464" s="38"/>
    </row>
    <row r="465" spans="1:10" ht="15.5">
      <c r="A465" s="27" t="s">
        <v>786</v>
      </c>
      <c r="B465" s="13" t="s">
        <v>269</v>
      </c>
      <c r="C465" s="13" t="s">
        <v>5</v>
      </c>
      <c r="D465" s="14">
        <v>4.9000000000000002E-2</v>
      </c>
      <c r="E465" s="15">
        <v>3951</v>
      </c>
      <c r="F465" s="16">
        <f t="shared" si="14"/>
        <v>1975.5</v>
      </c>
      <c r="G465" s="16">
        <f t="shared" si="15"/>
        <v>1286994</v>
      </c>
      <c r="H465" s="17" t="s">
        <v>508</v>
      </c>
      <c r="I465" s="37"/>
      <c r="J465" s="38"/>
    </row>
    <row r="466" spans="1:10" ht="15.5">
      <c r="A466" s="27" t="s">
        <v>853</v>
      </c>
      <c r="B466" s="13" t="s">
        <v>336</v>
      </c>
      <c r="C466" s="13" t="s">
        <v>5</v>
      </c>
      <c r="D466" s="14">
        <v>4.9000000000000002E-2</v>
      </c>
      <c r="E466" s="15">
        <v>5119</v>
      </c>
      <c r="F466" s="16">
        <f t="shared" si="14"/>
        <v>2559.5</v>
      </c>
      <c r="G466" s="16">
        <f t="shared" si="15"/>
        <v>1292113</v>
      </c>
      <c r="H466" s="17" t="s">
        <v>508</v>
      </c>
      <c r="I466" s="37"/>
      <c r="J466" s="38"/>
    </row>
    <row r="467" spans="1:10" ht="15.5">
      <c r="A467" s="27" t="s">
        <v>557</v>
      </c>
      <c r="B467" s="13" t="s">
        <v>37</v>
      </c>
      <c r="C467" s="13" t="s">
        <v>5</v>
      </c>
      <c r="D467" s="14">
        <v>4.8000000000000001E-2</v>
      </c>
      <c r="E467" s="15">
        <v>3902</v>
      </c>
      <c r="F467" s="16">
        <f t="shared" si="14"/>
        <v>1951</v>
      </c>
      <c r="G467" s="16">
        <f t="shared" si="15"/>
        <v>1296015</v>
      </c>
      <c r="H467" s="17" t="s">
        <v>508</v>
      </c>
      <c r="I467" s="37"/>
      <c r="J467" s="38"/>
    </row>
    <row r="468" spans="1:10" ht="15.5">
      <c r="A468" s="27" t="s">
        <v>938</v>
      </c>
      <c r="B468" s="13" t="s">
        <v>421</v>
      </c>
      <c r="C468" s="13" t="s">
        <v>5</v>
      </c>
      <c r="D468" s="14">
        <v>4.8000000000000001E-2</v>
      </c>
      <c r="E468" s="15">
        <v>6721</v>
      </c>
      <c r="F468" s="16">
        <f t="shared" si="14"/>
        <v>3360.5</v>
      </c>
      <c r="G468" s="16">
        <f t="shared" si="15"/>
        <v>1302736</v>
      </c>
      <c r="H468" s="17" t="s">
        <v>508</v>
      </c>
      <c r="I468" s="37"/>
      <c r="J468" s="38"/>
    </row>
    <row r="469" spans="1:10" ht="15.5">
      <c r="A469" s="27" t="s">
        <v>760</v>
      </c>
      <c r="B469" s="13" t="s">
        <v>243</v>
      </c>
      <c r="C469" s="13" t="s">
        <v>5</v>
      </c>
      <c r="D469" s="14">
        <v>4.7E-2</v>
      </c>
      <c r="E469" s="15">
        <v>3603</v>
      </c>
      <c r="F469" s="16">
        <f t="shared" si="14"/>
        <v>1801.5</v>
      </c>
      <c r="G469" s="16">
        <f t="shared" si="15"/>
        <v>1306339</v>
      </c>
      <c r="H469" s="17" t="s">
        <v>508</v>
      </c>
      <c r="I469" s="37"/>
      <c r="J469" s="38"/>
    </row>
    <row r="470" spans="1:10" ht="15.5">
      <c r="A470" s="27" t="s">
        <v>1012</v>
      </c>
      <c r="B470" s="13" t="s">
        <v>495</v>
      </c>
      <c r="C470" s="13" t="s">
        <v>5</v>
      </c>
      <c r="D470" s="14">
        <v>4.7E-2</v>
      </c>
      <c r="E470" s="15">
        <v>4816</v>
      </c>
      <c r="F470" s="16">
        <f t="shared" si="14"/>
        <v>2408</v>
      </c>
      <c r="G470" s="16">
        <f t="shared" si="15"/>
        <v>1311155</v>
      </c>
      <c r="H470" s="17" t="s">
        <v>508</v>
      </c>
      <c r="I470" s="37"/>
      <c r="J470" s="38"/>
    </row>
    <row r="471" spans="1:10" ht="15.5">
      <c r="A471" s="27" t="s">
        <v>612</v>
      </c>
      <c r="B471" s="13" t="s">
        <v>95</v>
      </c>
      <c r="C471" s="13" t="s">
        <v>5</v>
      </c>
      <c r="D471" s="14">
        <v>4.5999999999999999E-2</v>
      </c>
      <c r="E471" s="15">
        <v>5183</v>
      </c>
      <c r="F471" s="16">
        <f t="shared" si="14"/>
        <v>2591.5</v>
      </c>
      <c r="G471" s="16">
        <f t="shared" si="15"/>
        <v>1316338</v>
      </c>
      <c r="H471" s="17" t="s">
        <v>508</v>
      </c>
      <c r="I471" s="37"/>
      <c r="J471" s="38"/>
    </row>
    <row r="472" spans="1:10" ht="15.5">
      <c r="A472" s="27" t="s">
        <v>630</v>
      </c>
      <c r="B472" s="13" t="s">
        <v>113</v>
      </c>
      <c r="C472" s="13" t="s">
        <v>5</v>
      </c>
      <c r="D472" s="14">
        <v>4.5999999999999999E-2</v>
      </c>
      <c r="E472" s="15">
        <v>9403</v>
      </c>
      <c r="F472" s="16">
        <f t="shared" si="14"/>
        <v>4701.5</v>
      </c>
      <c r="G472" s="16">
        <f t="shared" si="15"/>
        <v>1325741</v>
      </c>
      <c r="H472" s="17" t="s">
        <v>508</v>
      </c>
      <c r="I472" s="37"/>
      <c r="J472" s="38"/>
    </row>
    <row r="473" spans="1:10" ht="15.5">
      <c r="A473" s="27" t="s">
        <v>914</v>
      </c>
      <c r="B473" s="13" t="s">
        <v>397</v>
      </c>
      <c r="C473" s="13" t="s">
        <v>5</v>
      </c>
      <c r="D473" s="14">
        <v>4.5999999999999999E-2</v>
      </c>
      <c r="E473" s="15">
        <v>6223</v>
      </c>
      <c r="F473" s="16">
        <f t="shared" si="14"/>
        <v>3111.5</v>
      </c>
      <c r="G473" s="16">
        <f t="shared" si="15"/>
        <v>1331964</v>
      </c>
      <c r="H473" s="17" t="s">
        <v>508</v>
      </c>
      <c r="I473" s="37"/>
      <c r="J473" s="38"/>
    </row>
    <row r="474" spans="1:10" ht="15.5">
      <c r="A474" s="27" t="s">
        <v>992</v>
      </c>
      <c r="B474" s="13" t="s">
        <v>475</v>
      </c>
      <c r="C474" s="13" t="s">
        <v>5</v>
      </c>
      <c r="D474" s="14">
        <v>4.4999999999999998E-2</v>
      </c>
      <c r="E474" s="15">
        <v>3199</v>
      </c>
      <c r="F474" s="16">
        <f t="shared" si="14"/>
        <v>1599.5</v>
      </c>
      <c r="G474" s="16">
        <f t="shared" si="15"/>
        <v>1335163</v>
      </c>
      <c r="H474" s="17" t="s">
        <v>508</v>
      </c>
      <c r="I474" s="37"/>
      <c r="J474" s="38"/>
    </row>
    <row r="475" spans="1:10" ht="15.5">
      <c r="A475" s="27" t="s">
        <v>796</v>
      </c>
      <c r="B475" s="13" t="s">
        <v>279</v>
      </c>
      <c r="C475" s="13" t="s">
        <v>5</v>
      </c>
      <c r="D475" s="14">
        <v>4.4000000000000004E-2</v>
      </c>
      <c r="E475" s="15">
        <v>4663</v>
      </c>
      <c r="F475" s="16">
        <f t="shared" si="14"/>
        <v>2331.5</v>
      </c>
      <c r="G475" s="16">
        <f t="shared" si="15"/>
        <v>1339826</v>
      </c>
      <c r="H475" s="17" t="s">
        <v>508</v>
      </c>
      <c r="I475" s="37"/>
      <c r="J475" s="38"/>
    </row>
    <row r="476" spans="1:10" ht="15.5">
      <c r="A476" s="27" t="s">
        <v>937</v>
      </c>
      <c r="B476" s="13" t="s">
        <v>418</v>
      </c>
      <c r="C476" s="13" t="s">
        <v>5</v>
      </c>
      <c r="D476" s="14">
        <v>4.4000000000000004E-2</v>
      </c>
      <c r="E476" s="15">
        <v>7882</v>
      </c>
      <c r="F476" s="16">
        <f t="shared" si="14"/>
        <v>3941</v>
      </c>
      <c r="G476" s="16">
        <f t="shared" si="15"/>
        <v>1347708</v>
      </c>
      <c r="H476" s="17" t="s">
        <v>508</v>
      </c>
      <c r="I476" s="37"/>
      <c r="J476" s="38"/>
    </row>
    <row r="477" spans="1:10" ht="15.5">
      <c r="A477" s="27" t="s">
        <v>706</v>
      </c>
      <c r="B477" s="13" t="s">
        <v>189</v>
      </c>
      <c r="C477" s="13" t="s">
        <v>5</v>
      </c>
      <c r="D477" s="14">
        <v>4.2999999999999997E-2</v>
      </c>
      <c r="E477" s="15">
        <v>4349</v>
      </c>
      <c r="F477" s="16">
        <f t="shared" si="14"/>
        <v>2174.5</v>
      </c>
      <c r="G477" s="16">
        <f t="shared" si="15"/>
        <v>1352057</v>
      </c>
      <c r="H477" s="17" t="s">
        <v>508</v>
      </c>
      <c r="I477" s="37"/>
      <c r="J477" s="38"/>
    </row>
    <row r="478" spans="1:10" ht="15.5">
      <c r="A478" s="27" t="s">
        <v>766</v>
      </c>
      <c r="B478" s="13" t="s">
        <v>249</v>
      </c>
      <c r="C478" s="13" t="s">
        <v>5</v>
      </c>
      <c r="D478" s="14">
        <v>4.2999999999999997E-2</v>
      </c>
      <c r="E478" s="15">
        <v>4652</v>
      </c>
      <c r="F478" s="16">
        <f t="shared" si="14"/>
        <v>2326</v>
      </c>
      <c r="G478" s="16">
        <f t="shared" si="15"/>
        <v>1356709</v>
      </c>
      <c r="H478" s="17" t="s">
        <v>508</v>
      </c>
      <c r="I478" s="37"/>
      <c r="J478" s="38"/>
    </row>
    <row r="479" spans="1:10" ht="15.5">
      <c r="A479" s="27" t="s">
        <v>541</v>
      </c>
      <c r="B479" s="13" t="s">
        <v>21</v>
      </c>
      <c r="C479" s="13" t="s">
        <v>5</v>
      </c>
      <c r="D479" s="14">
        <v>4.0999999999999995E-2</v>
      </c>
      <c r="E479" s="15">
        <v>4934</v>
      </c>
      <c r="F479" s="16">
        <f t="shared" si="14"/>
        <v>2467</v>
      </c>
      <c r="G479" s="16">
        <f t="shared" si="15"/>
        <v>1361643</v>
      </c>
      <c r="H479" s="17" t="s">
        <v>508</v>
      </c>
      <c r="I479" s="37"/>
      <c r="J479" s="38"/>
    </row>
    <row r="480" spans="1:10" ht="15.5">
      <c r="A480" s="27" t="s">
        <v>935</v>
      </c>
      <c r="B480" s="13" t="s">
        <v>419</v>
      </c>
      <c r="C480" s="13" t="s">
        <v>5</v>
      </c>
      <c r="D480" s="14">
        <v>0.04</v>
      </c>
      <c r="E480" s="15">
        <v>4276</v>
      </c>
      <c r="F480" s="16">
        <f t="shared" si="14"/>
        <v>2138</v>
      </c>
      <c r="G480" s="16">
        <f t="shared" si="15"/>
        <v>1365919</v>
      </c>
      <c r="H480" s="17" t="s">
        <v>508</v>
      </c>
      <c r="I480" s="37"/>
      <c r="J480" s="38"/>
    </row>
    <row r="481" spans="1:10" ht="15.5">
      <c r="A481" s="27" t="s">
        <v>978</v>
      </c>
      <c r="B481" s="13" t="s">
        <v>461</v>
      </c>
      <c r="C481" s="13" t="s">
        <v>5</v>
      </c>
      <c r="D481" s="14">
        <v>3.9E-2</v>
      </c>
      <c r="E481" s="15">
        <v>3756</v>
      </c>
      <c r="F481" s="16">
        <f t="shared" si="14"/>
        <v>1878</v>
      </c>
      <c r="G481" s="16">
        <f t="shared" si="15"/>
        <v>1369675</v>
      </c>
      <c r="H481" s="17" t="s">
        <v>508</v>
      </c>
      <c r="I481" s="37"/>
      <c r="J481" s="38"/>
    </row>
    <row r="482" spans="1:10" ht="15.5">
      <c r="A482" s="27" t="s">
        <v>542</v>
      </c>
      <c r="B482" s="13" t="s">
        <v>22</v>
      </c>
      <c r="C482" s="13" t="s">
        <v>5</v>
      </c>
      <c r="D482" s="14">
        <v>3.7000000000000005E-2</v>
      </c>
      <c r="E482" s="15">
        <v>1853</v>
      </c>
      <c r="F482" s="16">
        <f t="shared" si="14"/>
        <v>926.5</v>
      </c>
      <c r="G482" s="16">
        <f t="shared" si="15"/>
        <v>1371528</v>
      </c>
      <c r="H482" s="17" t="s">
        <v>508</v>
      </c>
      <c r="I482" s="37"/>
      <c r="J482" s="38"/>
    </row>
    <row r="483" spans="1:10" ht="15.5">
      <c r="A483" s="27" t="s">
        <v>700</v>
      </c>
      <c r="B483" s="13" t="s">
        <v>183</v>
      </c>
      <c r="C483" s="13" t="s">
        <v>5</v>
      </c>
      <c r="D483" s="14">
        <v>3.7000000000000005E-2</v>
      </c>
      <c r="E483" s="15">
        <v>2696</v>
      </c>
      <c r="F483" s="16">
        <f t="shared" si="14"/>
        <v>1348</v>
      </c>
      <c r="G483" s="16">
        <f t="shared" si="15"/>
        <v>1374224</v>
      </c>
      <c r="H483" s="17" t="s">
        <v>508</v>
      </c>
      <c r="I483" s="37"/>
      <c r="J483" s="38"/>
    </row>
    <row r="484" spans="1:10" ht="15.5">
      <c r="A484" s="27" t="s">
        <v>888</v>
      </c>
      <c r="B484" s="13" t="s">
        <v>371</v>
      </c>
      <c r="C484" s="13" t="s">
        <v>5</v>
      </c>
      <c r="D484" s="14">
        <v>3.7000000000000005E-2</v>
      </c>
      <c r="E484" s="15">
        <v>3944</v>
      </c>
      <c r="F484" s="16">
        <f t="shared" si="14"/>
        <v>1972</v>
      </c>
      <c r="G484" s="16">
        <f t="shared" si="15"/>
        <v>1378168</v>
      </c>
      <c r="H484" s="17" t="s">
        <v>508</v>
      </c>
      <c r="I484" s="37"/>
      <c r="J484" s="38"/>
    </row>
    <row r="485" spans="1:10" ht="15.5">
      <c r="A485" s="27" t="s">
        <v>899</v>
      </c>
      <c r="B485" s="13" t="s">
        <v>382</v>
      </c>
      <c r="C485" s="13" t="s">
        <v>5</v>
      </c>
      <c r="D485" s="14">
        <v>3.7000000000000005E-2</v>
      </c>
      <c r="E485" s="15">
        <v>7250</v>
      </c>
      <c r="F485" s="16">
        <f t="shared" si="14"/>
        <v>3625</v>
      </c>
      <c r="G485" s="16">
        <f t="shared" si="15"/>
        <v>1385418</v>
      </c>
      <c r="H485" s="17" t="s">
        <v>508</v>
      </c>
      <c r="I485" s="37"/>
      <c r="J485" s="38"/>
    </row>
    <row r="486" spans="1:10" ht="15.5">
      <c r="A486" s="27" t="s">
        <v>936</v>
      </c>
      <c r="B486" s="13" t="s">
        <v>420</v>
      </c>
      <c r="C486" s="13" t="s">
        <v>5</v>
      </c>
      <c r="D486" s="14">
        <v>3.7000000000000005E-2</v>
      </c>
      <c r="E486" s="15">
        <v>2555</v>
      </c>
      <c r="F486" s="16">
        <f t="shared" si="14"/>
        <v>1277.5</v>
      </c>
      <c r="G486" s="16">
        <f t="shared" si="15"/>
        <v>1387973</v>
      </c>
      <c r="H486" s="17" t="s">
        <v>508</v>
      </c>
      <c r="I486" s="37"/>
      <c r="J486" s="38"/>
    </row>
    <row r="487" spans="1:10" ht="15.5">
      <c r="A487" s="27" t="s">
        <v>753</v>
      </c>
      <c r="B487" s="13" t="s">
        <v>236</v>
      </c>
      <c r="C487" s="13" t="s">
        <v>5</v>
      </c>
      <c r="D487" s="14">
        <v>3.6000000000000004E-2</v>
      </c>
      <c r="E487" s="15">
        <v>8603</v>
      </c>
      <c r="F487" s="16">
        <f t="shared" si="14"/>
        <v>4301.5</v>
      </c>
      <c r="G487" s="16">
        <f t="shared" si="15"/>
        <v>1396576</v>
      </c>
      <c r="H487" s="17" t="s">
        <v>508</v>
      </c>
      <c r="I487" s="37"/>
      <c r="J487" s="38"/>
    </row>
    <row r="488" spans="1:10" ht="15.5">
      <c r="A488" s="27" t="s">
        <v>834</v>
      </c>
      <c r="B488" s="13" t="s">
        <v>317</v>
      </c>
      <c r="C488" s="13" t="s">
        <v>5</v>
      </c>
      <c r="D488" s="14">
        <v>3.6000000000000004E-2</v>
      </c>
      <c r="E488" s="15">
        <v>5347</v>
      </c>
      <c r="F488" s="16">
        <f t="shared" si="14"/>
        <v>2673.5</v>
      </c>
      <c r="G488" s="16">
        <f t="shared" si="15"/>
        <v>1401923</v>
      </c>
      <c r="H488" s="17" t="s">
        <v>508</v>
      </c>
      <c r="I488" s="37"/>
      <c r="J488" s="38"/>
    </row>
    <row r="489" spans="1:10" ht="15.5">
      <c r="A489" s="27" t="s">
        <v>990</v>
      </c>
      <c r="B489" s="13" t="s">
        <v>473</v>
      </c>
      <c r="C489" s="13" t="s">
        <v>5</v>
      </c>
      <c r="D489" s="14">
        <v>3.6000000000000004E-2</v>
      </c>
      <c r="E489" s="15">
        <v>11972</v>
      </c>
      <c r="F489" s="16">
        <f t="shared" si="14"/>
        <v>5986</v>
      </c>
      <c r="G489" s="16">
        <f t="shared" si="15"/>
        <v>1413895</v>
      </c>
      <c r="H489" s="17" t="s">
        <v>508</v>
      </c>
      <c r="I489" s="37"/>
      <c r="J489" s="38"/>
    </row>
    <row r="490" spans="1:10" ht="15.5">
      <c r="A490" s="27" t="s">
        <v>918</v>
      </c>
      <c r="B490" s="13" t="s">
        <v>401</v>
      </c>
      <c r="C490" s="13" t="s">
        <v>5</v>
      </c>
      <c r="D490" s="14">
        <v>3.5000000000000003E-2</v>
      </c>
      <c r="E490" s="15">
        <v>3437</v>
      </c>
      <c r="F490" s="16">
        <f t="shared" si="14"/>
        <v>1718.5</v>
      </c>
      <c r="G490" s="16">
        <f t="shared" si="15"/>
        <v>1417332</v>
      </c>
      <c r="H490" s="17" t="s">
        <v>508</v>
      </c>
      <c r="I490" s="37"/>
      <c r="J490" s="38"/>
    </row>
    <row r="491" spans="1:10" ht="15.5">
      <c r="A491" s="27" t="s">
        <v>589</v>
      </c>
      <c r="B491" s="13" t="s">
        <v>72</v>
      </c>
      <c r="C491" s="13" t="s">
        <v>5</v>
      </c>
      <c r="D491" s="14">
        <v>3.4000000000000002E-2</v>
      </c>
      <c r="E491" s="15">
        <v>17571</v>
      </c>
      <c r="F491" s="16">
        <f t="shared" si="14"/>
        <v>8785.5</v>
      </c>
      <c r="G491" s="16">
        <f t="shared" si="15"/>
        <v>1434903</v>
      </c>
      <c r="H491" s="17" t="s">
        <v>508</v>
      </c>
      <c r="I491" s="37"/>
      <c r="J491" s="38"/>
    </row>
    <row r="492" spans="1:10" ht="15.5">
      <c r="A492" s="27" t="s">
        <v>790</v>
      </c>
      <c r="B492" s="13" t="s">
        <v>273</v>
      </c>
      <c r="C492" s="13" t="s">
        <v>5</v>
      </c>
      <c r="D492" s="14">
        <v>3.4000000000000002E-2</v>
      </c>
      <c r="E492" s="15">
        <v>1941</v>
      </c>
      <c r="F492" s="16">
        <f t="shared" si="14"/>
        <v>970.5</v>
      </c>
      <c r="G492" s="16">
        <f t="shared" si="15"/>
        <v>1436844</v>
      </c>
      <c r="H492" s="17" t="s">
        <v>508</v>
      </c>
      <c r="I492" s="37"/>
      <c r="J492" s="38"/>
    </row>
    <row r="493" spans="1:10" ht="15.5">
      <c r="A493" s="27" t="s">
        <v>707</v>
      </c>
      <c r="B493" s="13" t="s">
        <v>190</v>
      </c>
      <c r="C493" s="13" t="s">
        <v>5</v>
      </c>
      <c r="D493" s="14">
        <v>3.3000000000000002E-2</v>
      </c>
      <c r="E493" s="15">
        <v>6563</v>
      </c>
      <c r="F493" s="16">
        <f t="shared" si="14"/>
        <v>3281.5</v>
      </c>
      <c r="G493" s="16">
        <f t="shared" si="15"/>
        <v>1443407</v>
      </c>
      <c r="H493" s="17" t="s">
        <v>508</v>
      </c>
      <c r="I493" s="37"/>
      <c r="J493" s="38"/>
    </row>
    <row r="494" spans="1:10" ht="15.5">
      <c r="A494" s="27" t="s">
        <v>859</v>
      </c>
      <c r="B494" s="13" t="s">
        <v>342</v>
      </c>
      <c r="C494" s="13" t="s">
        <v>5</v>
      </c>
      <c r="D494" s="14">
        <v>3.3000000000000002E-2</v>
      </c>
      <c r="E494" s="15">
        <v>4474</v>
      </c>
      <c r="F494" s="16">
        <f t="shared" si="14"/>
        <v>2237</v>
      </c>
      <c r="G494" s="16">
        <f t="shared" si="15"/>
        <v>1447881</v>
      </c>
      <c r="H494" s="17" t="s">
        <v>508</v>
      </c>
      <c r="I494" s="37"/>
      <c r="J494" s="38"/>
    </row>
    <row r="495" spans="1:10" ht="15.5">
      <c r="A495" s="27" t="s">
        <v>626</v>
      </c>
      <c r="B495" s="13" t="s">
        <v>109</v>
      </c>
      <c r="C495" s="13" t="s">
        <v>5</v>
      </c>
      <c r="D495" s="14">
        <v>3.2000000000000001E-2</v>
      </c>
      <c r="E495" s="15">
        <v>10494</v>
      </c>
      <c r="F495" s="16">
        <f t="shared" si="14"/>
        <v>5247</v>
      </c>
      <c r="G495" s="16">
        <f t="shared" si="15"/>
        <v>1458375</v>
      </c>
      <c r="H495" s="17" t="s">
        <v>508</v>
      </c>
      <c r="I495" s="37"/>
      <c r="J495" s="38"/>
    </row>
    <row r="496" spans="1:10" ht="15.5">
      <c r="A496" s="27" t="s">
        <v>689</v>
      </c>
      <c r="B496" s="13" t="s">
        <v>172</v>
      </c>
      <c r="C496" s="13" t="s">
        <v>5</v>
      </c>
      <c r="D496" s="14">
        <v>3.2000000000000001E-2</v>
      </c>
      <c r="E496" s="15">
        <v>4510</v>
      </c>
      <c r="F496" s="16">
        <f t="shared" si="14"/>
        <v>2255</v>
      </c>
      <c r="G496" s="16">
        <f t="shared" si="15"/>
        <v>1462885</v>
      </c>
      <c r="H496" s="17" t="s">
        <v>508</v>
      </c>
      <c r="I496" s="37"/>
      <c r="J496" s="38"/>
    </row>
    <row r="497" spans="1:10" ht="15.5">
      <c r="A497" s="27" t="s">
        <v>682</v>
      </c>
      <c r="B497" s="13" t="s">
        <v>165</v>
      </c>
      <c r="C497" s="13" t="s">
        <v>5</v>
      </c>
      <c r="D497" s="14">
        <v>0.03</v>
      </c>
      <c r="E497" s="15">
        <v>4575</v>
      </c>
      <c r="F497" s="16">
        <f t="shared" si="14"/>
        <v>2287.5</v>
      </c>
      <c r="G497" s="16">
        <f t="shared" si="15"/>
        <v>1467460</v>
      </c>
      <c r="H497" s="17" t="s">
        <v>508</v>
      </c>
      <c r="I497" s="37"/>
      <c r="J497" s="38"/>
    </row>
    <row r="498" spans="1:10" ht="15.5">
      <c r="A498" s="27" t="s">
        <v>761</v>
      </c>
      <c r="B498" s="13" t="s">
        <v>244</v>
      </c>
      <c r="C498" s="13" t="s">
        <v>5</v>
      </c>
      <c r="D498" s="14">
        <v>2.8999999999999998E-2</v>
      </c>
      <c r="E498" s="15">
        <v>3334</v>
      </c>
      <c r="F498" s="16">
        <f t="shared" si="14"/>
        <v>1667</v>
      </c>
      <c r="G498" s="16">
        <f t="shared" si="15"/>
        <v>1470794</v>
      </c>
      <c r="H498" s="17" t="s">
        <v>508</v>
      </c>
      <c r="I498" s="37"/>
      <c r="J498" s="38"/>
    </row>
    <row r="499" spans="1:10" ht="15.5">
      <c r="A499" s="27" t="s">
        <v>801</v>
      </c>
      <c r="B499" s="13" t="s">
        <v>284</v>
      </c>
      <c r="C499" s="13" t="s">
        <v>5</v>
      </c>
      <c r="D499" s="14">
        <v>2.8999999999999998E-2</v>
      </c>
      <c r="E499" s="15">
        <v>1303</v>
      </c>
      <c r="F499" s="16">
        <f t="shared" si="14"/>
        <v>651.5</v>
      </c>
      <c r="G499" s="16">
        <f t="shared" si="15"/>
        <v>1472097</v>
      </c>
      <c r="H499" s="17" t="s">
        <v>508</v>
      </c>
      <c r="I499" s="37"/>
      <c r="J499" s="38"/>
    </row>
    <row r="500" spans="1:10" ht="15.5">
      <c r="A500" s="27" t="s">
        <v>642</v>
      </c>
      <c r="B500" s="13" t="s">
        <v>125</v>
      </c>
      <c r="C500" s="13" t="s">
        <v>5</v>
      </c>
      <c r="D500" s="14">
        <v>2.5000000000000001E-2</v>
      </c>
      <c r="E500" s="15">
        <v>12909</v>
      </c>
      <c r="F500" s="16">
        <f t="shared" si="14"/>
        <v>6454.5</v>
      </c>
      <c r="G500" s="16">
        <f t="shared" si="15"/>
        <v>1485006</v>
      </c>
      <c r="H500" s="17" t="s">
        <v>508</v>
      </c>
      <c r="I500" s="37"/>
      <c r="J500" s="38"/>
    </row>
    <row r="501" spans="1:10" ht="15.5">
      <c r="A501" s="27" t="s">
        <v>805</v>
      </c>
      <c r="B501" s="13" t="s">
        <v>288</v>
      </c>
      <c r="C501" s="13" t="s">
        <v>5</v>
      </c>
      <c r="D501" s="14">
        <v>2.5000000000000001E-2</v>
      </c>
      <c r="E501" s="15">
        <v>8499</v>
      </c>
      <c r="F501" s="16">
        <f t="shared" si="14"/>
        <v>4249.5</v>
      </c>
      <c r="G501" s="16">
        <f t="shared" si="15"/>
        <v>1493505</v>
      </c>
      <c r="H501" s="17" t="s">
        <v>508</v>
      </c>
      <c r="I501" s="37"/>
      <c r="J501" s="38"/>
    </row>
    <row r="502" spans="1:10" ht="15.5">
      <c r="A502" s="27" t="s">
        <v>970</v>
      </c>
      <c r="B502" s="13" t="s">
        <v>453</v>
      </c>
      <c r="C502" s="13" t="s">
        <v>5</v>
      </c>
      <c r="D502" s="14">
        <v>2.5000000000000001E-2</v>
      </c>
      <c r="E502" s="15">
        <v>3955</v>
      </c>
      <c r="F502" s="16">
        <f t="shared" si="14"/>
        <v>1977.5</v>
      </c>
      <c r="G502" s="16">
        <f t="shared" si="15"/>
        <v>1497460</v>
      </c>
      <c r="H502" s="17" t="s">
        <v>508</v>
      </c>
      <c r="I502" s="37"/>
      <c r="J502" s="38"/>
    </row>
    <row r="503" spans="1:10" ht="15.5">
      <c r="A503" s="27" t="s">
        <v>965</v>
      </c>
      <c r="B503" s="13" t="s">
        <v>448</v>
      </c>
      <c r="C503" s="13" t="s">
        <v>5</v>
      </c>
      <c r="D503" s="14">
        <v>2.4E-2</v>
      </c>
      <c r="E503" s="15">
        <v>3893</v>
      </c>
      <c r="F503" s="16">
        <f t="shared" si="14"/>
        <v>1946.5</v>
      </c>
      <c r="G503" s="16">
        <f t="shared" si="15"/>
        <v>1501353</v>
      </c>
      <c r="H503" s="17" t="s">
        <v>508</v>
      </c>
      <c r="I503" s="37"/>
      <c r="J503" s="38"/>
    </row>
    <row r="504" spans="1:10" ht="15.5">
      <c r="A504" s="27" t="s">
        <v>974</v>
      </c>
      <c r="B504" s="13" t="s">
        <v>457</v>
      </c>
      <c r="C504" s="13" t="s">
        <v>5</v>
      </c>
      <c r="D504" s="14">
        <v>2.3E-2</v>
      </c>
      <c r="E504" s="15">
        <v>4028</v>
      </c>
      <c r="F504" s="16">
        <f t="shared" si="14"/>
        <v>2014</v>
      </c>
      <c r="G504" s="16">
        <f t="shared" si="15"/>
        <v>1505381</v>
      </c>
      <c r="H504" s="17" t="s">
        <v>508</v>
      </c>
      <c r="I504" s="37"/>
      <c r="J504" s="38"/>
    </row>
    <row r="505" spans="1:10" ht="15.5">
      <c r="A505" s="27" t="s">
        <v>854</v>
      </c>
      <c r="B505" s="13" t="s">
        <v>337</v>
      </c>
      <c r="C505" s="13" t="s">
        <v>5</v>
      </c>
      <c r="D505" s="14">
        <v>2.2000000000000002E-2</v>
      </c>
      <c r="E505" s="15">
        <v>3933</v>
      </c>
      <c r="F505" s="16">
        <f t="shared" si="14"/>
        <v>1966.5</v>
      </c>
      <c r="G505" s="16">
        <f t="shared" si="15"/>
        <v>1509314</v>
      </c>
      <c r="H505" s="17" t="s">
        <v>508</v>
      </c>
      <c r="I505" s="37"/>
      <c r="J505" s="38"/>
    </row>
    <row r="506" spans="1:10" ht="15.5">
      <c r="A506" s="27" t="s">
        <v>950</v>
      </c>
      <c r="B506" s="13" t="s">
        <v>433</v>
      </c>
      <c r="C506" s="13" t="s">
        <v>5</v>
      </c>
      <c r="D506" s="14">
        <v>2.1000000000000001E-2</v>
      </c>
      <c r="E506" s="15">
        <v>6957</v>
      </c>
      <c r="F506" s="16">
        <f t="shared" si="14"/>
        <v>3478.5</v>
      </c>
      <c r="G506" s="16">
        <f t="shared" si="15"/>
        <v>1516271</v>
      </c>
      <c r="H506" s="17" t="s">
        <v>508</v>
      </c>
      <c r="I506" s="37"/>
      <c r="J506" s="38"/>
    </row>
    <row r="507" spans="1:10" s="6" customFormat="1" ht="12.75" customHeight="1" thickBot="1">
      <c r="A507" s="20"/>
      <c r="B507" s="20"/>
      <c r="C507" s="20"/>
      <c r="D507" s="21"/>
      <c r="E507" s="22">
        <f>SUM(E8:E506)</f>
        <v>1516271</v>
      </c>
      <c r="F507" s="23">
        <f>SUM(F8:F506)</f>
        <v>758135.5</v>
      </c>
      <c r="G507" s="23"/>
      <c r="H507" s="24"/>
      <c r="I507" s="54"/>
      <c r="J507" s="55"/>
    </row>
    <row r="508" spans="1:10" ht="15.5">
      <c r="A508" s="26" t="s">
        <v>515</v>
      </c>
    </row>
  </sheetData>
  <autoFilter ref="A6:H506" xr:uid="{92B25F98-CA53-4FDE-9EA7-2E2B01B0F26D}"/>
  <sortState xmlns:xlrd2="http://schemas.microsoft.com/office/spreadsheetml/2017/richdata2" ref="A8:J507">
    <sortCondition descending="1" ref="C8:C507"/>
  </sortState>
  <mergeCells count="3">
    <mergeCell ref="E5:H5"/>
    <mergeCell ref="A5:D5"/>
    <mergeCell ref="I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6F49-9C0D-48A7-A66D-79420157D307}">
  <dimension ref="A1:H508"/>
  <sheetViews>
    <sheetView workbookViewId="0">
      <selection activeCell="E20" sqref="E20"/>
    </sheetView>
  </sheetViews>
  <sheetFormatPr defaultColWidth="9.1796875" defaultRowHeight="12.75" customHeight="1"/>
  <cols>
    <col min="1" max="1" width="16" style="1" customWidth="1"/>
    <col min="2" max="2" width="39.26953125" style="1" bestFit="1" customWidth="1"/>
    <col min="3" max="3" width="14.1796875" style="1" bestFit="1" customWidth="1"/>
    <col min="4" max="4" width="27.26953125" style="1" customWidth="1"/>
    <col min="5" max="5" width="20.7265625" style="1" bestFit="1" customWidth="1"/>
    <col min="6" max="6" width="27.26953125" style="2" bestFit="1" customWidth="1"/>
    <col min="7" max="7" width="29.453125" style="2" customWidth="1"/>
    <col min="8" max="8" width="21" style="2" customWidth="1"/>
    <col min="9" max="16384" width="9.1796875" style="1"/>
  </cols>
  <sheetData>
    <row r="1" spans="1:8" ht="18.75" customHeight="1">
      <c r="A1" s="4" t="s">
        <v>516</v>
      </c>
      <c r="B1" s="3"/>
      <c r="C1" s="3"/>
      <c r="D1" s="3"/>
      <c r="E1" s="3"/>
      <c r="F1" s="3"/>
      <c r="G1" s="3"/>
      <c r="H1" s="3"/>
    </row>
    <row r="2" spans="1:8" ht="13.5" customHeight="1">
      <c r="A2" s="7" t="s">
        <v>521</v>
      </c>
      <c r="B2" s="3"/>
      <c r="C2" s="3"/>
      <c r="D2" s="3"/>
      <c r="E2" s="3"/>
      <c r="F2" s="3"/>
      <c r="G2" s="3"/>
      <c r="H2" s="3"/>
    </row>
    <row r="3" spans="1:8" ht="13">
      <c r="A3" s="8">
        <v>44398</v>
      </c>
      <c r="B3" s="3"/>
      <c r="C3" s="3"/>
      <c r="D3" s="3"/>
      <c r="E3" s="3"/>
      <c r="F3" s="3"/>
      <c r="G3" s="3"/>
      <c r="H3" s="3"/>
    </row>
    <row r="4" spans="1:8" ht="13.5" thickBot="1">
      <c r="A4" s="5"/>
      <c r="B4" s="3"/>
      <c r="C4" s="3"/>
      <c r="D4" s="3"/>
      <c r="E4" s="3"/>
      <c r="F4" s="3"/>
      <c r="G4" s="3"/>
      <c r="H4" s="3"/>
    </row>
    <row r="5" spans="1:8" ht="15.5">
      <c r="A5" s="71" t="s">
        <v>0</v>
      </c>
      <c r="B5" s="72"/>
      <c r="C5" s="72"/>
      <c r="D5" s="72"/>
      <c r="E5" s="73" t="s">
        <v>511</v>
      </c>
      <c r="F5" s="74"/>
      <c r="G5" s="74"/>
      <c r="H5" s="75"/>
    </row>
    <row r="6" spans="1:8" ht="15.5">
      <c r="A6" s="9" t="s">
        <v>519</v>
      </c>
      <c r="B6" s="9" t="s">
        <v>1</v>
      </c>
      <c r="C6" s="9" t="s">
        <v>2</v>
      </c>
      <c r="D6" s="10" t="s">
        <v>1035</v>
      </c>
      <c r="E6" s="11" t="s">
        <v>3</v>
      </c>
      <c r="F6" s="28" t="s">
        <v>512</v>
      </c>
      <c r="G6" s="9" t="s">
        <v>513</v>
      </c>
      <c r="H6" s="12" t="s">
        <v>514</v>
      </c>
    </row>
    <row r="7" spans="1:8" ht="15.5">
      <c r="A7" s="9"/>
      <c r="B7" s="9"/>
      <c r="C7" s="9"/>
      <c r="D7" s="10" t="s">
        <v>517</v>
      </c>
      <c r="E7" s="11" t="s">
        <v>518</v>
      </c>
      <c r="F7" s="28"/>
      <c r="G7" s="9"/>
      <c r="H7" s="12"/>
    </row>
    <row r="8" spans="1:8" ht="15.5">
      <c r="A8" s="27" t="s">
        <v>892</v>
      </c>
      <c r="B8" s="13" t="s">
        <v>375</v>
      </c>
      <c r="C8" s="13" t="s">
        <v>5</v>
      </c>
      <c r="D8" s="14">
        <v>0.43</v>
      </c>
      <c r="E8" s="15">
        <v>273</v>
      </c>
      <c r="F8" s="29">
        <f t="shared" ref="F8:F71" si="0">E8*0.2</f>
        <v>54.6</v>
      </c>
      <c r="G8" s="29">
        <f>E8</f>
        <v>273</v>
      </c>
      <c r="H8" s="17" t="s">
        <v>507</v>
      </c>
    </row>
    <row r="9" spans="1:8" ht="15.5">
      <c r="A9" s="27" t="s">
        <v>690</v>
      </c>
      <c r="B9" s="13" t="s">
        <v>173</v>
      </c>
      <c r="C9" s="13" t="s">
        <v>5</v>
      </c>
      <c r="D9" s="14">
        <v>0.42700000000000005</v>
      </c>
      <c r="E9" s="15">
        <v>2881</v>
      </c>
      <c r="F9" s="29">
        <f t="shared" si="0"/>
        <v>576.20000000000005</v>
      </c>
      <c r="G9" s="29">
        <f t="shared" ref="G9:G72" si="1">G8+E9</f>
        <v>3154</v>
      </c>
      <c r="H9" s="17" t="s">
        <v>507</v>
      </c>
    </row>
    <row r="10" spans="1:8" ht="15.5">
      <c r="A10" s="27" t="s">
        <v>576</v>
      </c>
      <c r="B10" s="13" t="s">
        <v>56</v>
      </c>
      <c r="C10" s="13" t="s">
        <v>5</v>
      </c>
      <c r="D10" s="14">
        <v>0.41</v>
      </c>
      <c r="E10" s="15">
        <v>1483</v>
      </c>
      <c r="F10" s="29">
        <f t="shared" si="0"/>
        <v>296.60000000000002</v>
      </c>
      <c r="G10" s="29">
        <f t="shared" si="1"/>
        <v>4637</v>
      </c>
      <c r="H10" s="17" t="s">
        <v>507</v>
      </c>
    </row>
    <row r="11" spans="1:8" ht="15.5">
      <c r="A11" s="27" t="s">
        <v>645</v>
      </c>
      <c r="B11" s="13" t="s">
        <v>128</v>
      </c>
      <c r="C11" s="13" t="s">
        <v>5</v>
      </c>
      <c r="D11" s="14">
        <v>0.40799999999999997</v>
      </c>
      <c r="E11" s="15">
        <v>357</v>
      </c>
      <c r="F11" s="29">
        <f t="shared" si="0"/>
        <v>71.400000000000006</v>
      </c>
      <c r="G11" s="29">
        <f t="shared" si="1"/>
        <v>4994</v>
      </c>
      <c r="H11" s="17" t="s">
        <v>507</v>
      </c>
    </row>
    <row r="12" spans="1:8" ht="15.5">
      <c r="A12" s="27" t="s">
        <v>605</v>
      </c>
      <c r="B12" s="13" t="s">
        <v>88</v>
      </c>
      <c r="C12" s="13" t="s">
        <v>5</v>
      </c>
      <c r="D12" s="14">
        <v>0.39399999999999996</v>
      </c>
      <c r="E12" s="15">
        <v>796</v>
      </c>
      <c r="F12" s="29">
        <f t="shared" si="0"/>
        <v>159.20000000000002</v>
      </c>
      <c r="G12" s="29">
        <f t="shared" si="1"/>
        <v>5790</v>
      </c>
      <c r="H12" s="17" t="s">
        <v>507</v>
      </c>
    </row>
    <row r="13" spans="1:8" ht="15.5">
      <c r="A13" s="27" t="s">
        <v>528</v>
      </c>
      <c r="B13" s="13" t="s">
        <v>8</v>
      </c>
      <c r="C13" s="13" t="s">
        <v>5</v>
      </c>
      <c r="D13" s="14">
        <v>0.38299999999999995</v>
      </c>
      <c r="E13" s="15">
        <v>940</v>
      </c>
      <c r="F13" s="29">
        <f t="shared" si="0"/>
        <v>188</v>
      </c>
      <c r="G13" s="29">
        <f t="shared" si="1"/>
        <v>6730</v>
      </c>
      <c r="H13" s="17" t="s">
        <v>507</v>
      </c>
    </row>
    <row r="14" spans="1:8" ht="15.5">
      <c r="A14" s="27" t="s">
        <v>705</v>
      </c>
      <c r="B14" s="13" t="s">
        <v>188</v>
      </c>
      <c r="C14" s="13" t="s">
        <v>5</v>
      </c>
      <c r="D14" s="14">
        <v>0.379</v>
      </c>
      <c r="E14" s="15">
        <v>6471</v>
      </c>
      <c r="F14" s="29">
        <f t="shared" si="0"/>
        <v>1294.2</v>
      </c>
      <c r="G14" s="29">
        <f t="shared" si="1"/>
        <v>13201</v>
      </c>
      <c r="H14" s="17" t="s">
        <v>507</v>
      </c>
    </row>
    <row r="15" spans="1:8" ht="15.5">
      <c r="A15" s="27" t="s">
        <v>660</v>
      </c>
      <c r="B15" s="13" t="s">
        <v>143</v>
      </c>
      <c r="C15" s="13" t="s">
        <v>5</v>
      </c>
      <c r="D15" s="14">
        <v>0.35899999999999999</v>
      </c>
      <c r="E15" s="15">
        <v>10310</v>
      </c>
      <c r="F15" s="29">
        <f t="shared" si="0"/>
        <v>2062</v>
      </c>
      <c r="G15" s="29">
        <f t="shared" si="1"/>
        <v>23511</v>
      </c>
      <c r="H15" s="17" t="s">
        <v>507</v>
      </c>
    </row>
    <row r="16" spans="1:8" ht="15.5">
      <c r="A16" s="27" t="s">
        <v>666</v>
      </c>
      <c r="B16" s="13" t="s">
        <v>149</v>
      </c>
      <c r="C16" s="13" t="s">
        <v>5</v>
      </c>
      <c r="D16" s="14">
        <v>0.35899999999999999</v>
      </c>
      <c r="E16" s="15">
        <v>635</v>
      </c>
      <c r="F16" s="29">
        <f t="shared" si="0"/>
        <v>127</v>
      </c>
      <c r="G16" s="29">
        <f t="shared" si="1"/>
        <v>24146</v>
      </c>
      <c r="H16" s="17" t="s">
        <v>507</v>
      </c>
    </row>
    <row r="17" spans="1:8" ht="15.5">
      <c r="A17" s="27" t="s">
        <v>602</v>
      </c>
      <c r="B17" s="13" t="s">
        <v>85</v>
      </c>
      <c r="C17" s="13" t="s">
        <v>5</v>
      </c>
      <c r="D17" s="14">
        <v>0.35700000000000004</v>
      </c>
      <c r="E17" s="15">
        <v>2621</v>
      </c>
      <c r="F17" s="29">
        <f t="shared" si="0"/>
        <v>524.20000000000005</v>
      </c>
      <c r="G17" s="29">
        <f t="shared" si="1"/>
        <v>26767</v>
      </c>
      <c r="H17" s="17" t="s">
        <v>507</v>
      </c>
    </row>
    <row r="18" spans="1:8" ht="15.5">
      <c r="A18" s="27" t="s">
        <v>721</v>
      </c>
      <c r="B18" s="13" t="s">
        <v>204</v>
      </c>
      <c r="C18" s="13" t="s">
        <v>5</v>
      </c>
      <c r="D18" s="14">
        <v>0.35600000000000004</v>
      </c>
      <c r="E18" s="15">
        <v>983</v>
      </c>
      <c r="F18" s="29">
        <f t="shared" si="0"/>
        <v>196.60000000000002</v>
      </c>
      <c r="G18" s="29">
        <f t="shared" si="1"/>
        <v>27750</v>
      </c>
      <c r="H18" s="17" t="s">
        <v>507</v>
      </c>
    </row>
    <row r="19" spans="1:8" ht="15.5">
      <c r="A19" s="27" t="s">
        <v>1018</v>
      </c>
      <c r="B19" s="13" t="s">
        <v>501</v>
      </c>
      <c r="C19" s="13" t="s">
        <v>5</v>
      </c>
      <c r="D19" s="14">
        <v>0.34799999999999998</v>
      </c>
      <c r="E19" s="15">
        <v>6117</v>
      </c>
      <c r="F19" s="29">
        <f t="shared" si="0"/>
        <v>1223.4000000000001</v>
      </c>
      <c r="G19" s="29">
        <f t="shared" si="1"/>
        <v>33867</v>
      </c>
      <c r="H19" s="17" t="s">
        <v>507</v>
      </c>
    </row>
    <row r="20" spans="1:8" ht="15.5">
      <c r="A20" s="27" t="s">
        <v>802</v>
      </c>
      <c r="B20" s="13" t="s">
        <v>285</v>
      </c>
      <c r="C20" s="13" t="s">
        <v>5</v>
      </c>
      <c r="D20" s="14">
        <v>0.34100000000000003</v>
      </c>
      <c r="E20" s="15">
        <v>1878</v>
      </c>
      <c r="F20" s="29">
        <f t="shared" si="0"/>
        <v>375.6</v>
      </c>
      <c r="G20" s="29">
        <f t="shared" si="1"/>
        <v>35745</v>
      </c>
      <c r="H20" s="17" t="s">
        <v>507</v>
      </c>
    </row>
    <row r="21" spans="1:8" ht="15.5">
      <c r="A21" s="27" t="s">
        <v>875</v>
      </c>
      <c r="B21" s="13" t="s">
        <v>358</v>
      </c>
      <c r="C21" s="13" t="s">
        <v>5</v>
      </c>
      <c r="D21" s="14">
        <v>0.34100000000000003</v>
      </c>
      <c r="E21" s="15">
        <v>17659</v>
      </c>
      <c r="F21" s="29">
        <f t="shared" si="0"/>
        <v>3531.8</v>
      </c>
      <c r="G21" s="29">
        <f t="shared" si="1"/>
        <v>53404</v>
      </c>
      <c r="H21" s="17" t="s">
        <v>507</v>
      </c>
    </row>
    <row r="22" spans="1:8" ht="15.5">
      <c r="A22" s="27" t="s">
        <v>1003</v>
      </c>
      <c r="B22" s="13" t="s">
        <v>486</v>
      </c>
      <c r="C22" s="13" t="s">
        <v>5</v>
      </c>
      <c r="D22" s="14">
        <v>0.33799999999999997</v>
      </c>
      <c r="E22" s="15">
        <v>483</v>
      </c>
      <c r="F22" s="29">
        <f t="shared" si="0"/>
        <v>96.600000000000009</v>
      </c>
      <c r="G22" s="29">
        <f t="shared" si="1"/>
        <v>53887</v>
      </c>
      <c r="H22" s="17" t="s">
        <v>507</v>
      </c>
    </row>
    <row r="23" spans="1:8" ht="15.5">
      <c r="A23" s="27" t="s">
        <v>941</v>
      </c>
      <c r="B23" s="13" t="s">
        <v>424</v>
      </c>
      <c r="C23" s="13" t="s">
        <v>5</v>
      </c>
      <c r="D23" s="14">
        <v>0.33600000000000002</v>
      </c>
      <c r="E23" s="15">
        <v>1168</v>
      </c>
      <c r="F23" s="29">
        <f t="shared" si="0"/>
        <v>233.60000000000002</v>
      </c>
      <c r="G23" s="29">
        <f t="shared" si="1"/>
        <v>55055</v>
      </c>
      <c r="H23" s="17" t="s">
        <v>507</v>
      </c>
    </row>
    <row r="24" spans="1:8" ht="15.5">
      <c r="A24" s="27" t="s">
        <v>701</v>
      </c>
      <c r="B24" s="13" t="s">
        <v>184</v>
      </c>
      <c r="C24" s="13" t="s">
        <v>5</v>
      </c>
      <c r="D24" s="14">
        <v>0.32899999999999996</v>
      </c>
      <c r="E24" s="15">
        <v>2044</v>
      </c>
      <c r="F24" s="29">
        <f t="shared" si="0"/>
        <v>408.8</v>
      </c>
      <c r="G24" s="29">
        <f t="shared" si="1"/>
        <v>57099</v>
      </c>
      <c r="H24" s="17" t="s">
        <v>507</v>
      </c>
    </row>
    <row r="25" spans="1:8" ht="15.5">
      <c r="A25" s="27" t="s">
        <v>855</v>
      </c>
      <c r="B25" s="13" t="s">
        <v>338</v>
      </c>
      <c r="C25" s="13" t="s">
        <v>5</v>
      </c>
      <c r="D25" s="14">
        <v>0.32200000000000001</v>
      </c>
      <c r="E25" s="15">
        <v>124111</v>
      </c>
      <c r="F25" s="29">
        <f t="shared" si="0"/>
        <v>24822.2</v>
      </c>
      <c r="G25" s="29">
        <f t="shared" si="1"/>
        <v>181210</v>
      </c>
      <c r="H25" s="17" t="s">
        <v>507</v>
      </c>
    </row>
    <row r="26" spans="1:8" ht="15.5">
      <c r="A26" s="27" t="s">
        <v>531</v>
      </c>
      <c r="B26" s="13" t="s">
        <v>11</v>
      </c>
      <c r="C26" s="13" t="s">
        <v>5</v>
      </c>
      <c r="D26" s="14">
        <v>0.32100000000000001</v>
      </c>
      <c r="E26" s="15">
        <v>16231</v>
      </c>
      <c r="F26" s="29">
        <f t="shared" si="0"/>
        <v>3246.2000000000003</v>
      </c>
      <c r="G26" s="29">
        <f t="shared" si="1"/>
        <v>197441</v>
      </c>
      <c r="H26" s="17" t="s">
        <v>507</v>
      </c>
    </row>
    <row r="27" spans="1:8" ht="15.5">
      <c r="A27" s="27" t="s">
        <v>940</v>
      </c>
      <c r="B27" s="13" t="s">
        <v>423</v>
      </c>
      <c r="C27" s="13" t="s">
        <v>5</v>
      </c>
      <c r="D27" s="14">
        <v>0.31900000000000001</v>
      </c>
      <c r="E27" s="15">
        <v>1360</v>
      </c>
      <c r="F27" s="29">
        <f t="shared" si="0"/>
        <v>272</v>
      </c>
      <c r="G27" s="29">
        <f t="shared" si="1"/>
        <v>198801</v>
      </c>
      <c r="H27" s="17" t="s">
        <v>507</v>
      </c>
    </row>
    <row r="28" spans="1:8" ht="15.5">
      <c r="A28" s="27" t="s">
        <v>1002</v>
      </c>
      <c r="B28" s="13" t="s">
        <v>485</v>
      </c>
      <c r="C28" s="13" t="s">
        <v>5</v>
      </c>
      <c r="D28" s="14">
        <v>0.318</v>
      </c>
      <c r="E28" s="15">
        <v>7089</v>
      </c>
      <c r="F28" s="29">
        <f t="shared" si="0"/>
        <v>1417.8000000000002</v>
      </c>
      <c r="G28" s="29">
        <f t="shared" si="1"/>
        <v>205890</v>
      </c>
      <c r="H28" s="17" t="s">
        <v>507</v>
      </c>
    </row>
    <row r="29" spans="1:8" ht="15.5">
      <c r="A29" s="27" t="s">
        <v>906</v>
      </c>
      <c r="B29" s="13" t="s">
        <v>389</v>
      </c>
      <c r="C29" s="13" t="s">
        <v>5</v>
      </c>
      <c r="D29" s="14">
        <v>0.29499999999999998</v>
      </c>
      <c r="E29" s="15">
        <v>1001</v>
      </c>
      <c r="F29" s="29">
        <f t="shared" si="0"/>
        <v>200.20000000000002</v>
      </c>
      <c r="G29" s="29">
        <f t="shared" si="1"/>
        <v>206891</v>
      </c>
      <c r="H29" s="17" t="s">
        <v>507</v>
      </c>
    </row>
    <row r="30" spans="1:8" ht="15.5">
      <c r="A30" s="27" t="s">
        <v>560</v>
      </c>
      <c r="B30" s="13" t="s">
        <v>40</v>
      </c>
      <c r="C30" s="13" t="s">
        <v>5</v>
      </c>
      <c r="D30" s="14">
        <v>0.29399999999999998</v>
      </c>
      <c r="E30" s="15">
        <v>1665</v>
      </c>
      <c r="F30" s="29">
        <f t="shared" si="0"/>
        <v>333</v>
      </c>
      <c r="G30" s="29">
        <f t="shared" si="1"/>
        <v>208556</v>
      </c>
      <c r="H30" s="17" t="s">
        <v>507</v>
      </c>
    </row>
    <row r="31" spans="1:8" ht="15.5">
      <c r="A31" s="27" t="s">
        <v>870</v>
      </c>
      <c r="B31" s="13" t="s">
        <v>353</v>
      </c>
      <c r="C31" s="13" t="s">
        <v>5</v>
      </c>
      <c r="D31" s="14">
        <v>0.28999999999999998</v>
      </c>
      <c r="E31" s="15">
        <v>1876</v>
      </c>
      <c r="F31" s="29">
        <f t="shared" si="0"/>
        <v>375.20000000000005</v>
      </c>
      <c r="G31" s="29">
        <f t="shared" si="1"/>
        <v>210432</v>
      </c>
      <c r="H31" s="17" t="s">
        <v>507</v>
      </c>
    </row>
    <row r="32" spans="1:8" ht="15.5">
      <c r="A32" s="27" t="s">
        <v>904</v>
      </c>
      <c r="B32" s="13" t="s">
        <v>387</v>
      </c>
      <c r="C32" s="13" t="s">
        <v>5</v>
      </c>
      <c r="D32" s="14">
        <v>0.28000000000000003</v>
      </c>
      <c r="E32" s="15">
        <v>1895</v>
      </c>
      <c r="F32" s="29">
        <f t="shared" si="0"/>
        <v>379</v>
      </c>
      <c r="G32" s="29">
        <f t="shared" si="1"/>
        <v>212327</v>
      </c>
      <c r="H32" s="17" t="s">
        <v>507</v>
      </c>
    </row>
    <row r="33" spans="1:8" ht="15.5">
      <c r="A33" s="27" t="s">
        <v>800</v>
      </c>
      <c r="B33" s="13" t="s">
        <v>283</v>
      </c>
      <c r="C33" s="13" t="s">
        <v>5</v>
      </c>
      <c r="D33" s="14">
        <v>0.27899999999999997</v>
      </c>
      <c r="E33" s="15">
        <v>3022</v>
      </c>
      <c r="F33" s="29">
        <f t="shared" si="0"/>
        <v>604.4</v>
      </c>
      <c r="G33" s="29">
        <f t="shared" si="1"/>
        <v>215349</v>
      </c>
      <c r="H33" s="17" t="s">
        <v>507</v>
      </c>
    </row>
    <row r="34" spans="1:8" ht="15.5">
      <c r="A34" s="27" t="s">
        <v>745</v>
      </c>
      <c r="B34" s="13" t="s">
        <v>228</v>
      </c>
      <c r="C34" s="13" t="s">
        <v>5</v>
      </c>
      <c r="D34" s="14">
        <v>0.27800000000000002</v>
      </c>
      <c r="E34" s="15">
        <v>5025</v>
      </c>
      <c r="F34" s="29">
        <f t="shared" si="0"/>
        <v>1005</v>
      </c>
      <c r="G34" s="29">
        <f t="shared" si="1"/>
        <v>220374</v>
      </c>
      <c r="H34" s="17" t="s">
        <v>507</v>
      </c>
    </row>
    <row r="35" spans="1:8" ht="15.5">
      <c r="A35" s="27" t="s">
        <v>763</v>
      </c>
      <c r="B35" s="13" t="s">
        <v>246</v>
      </c>
      <c r="C35" s="13" t="s">
        <v>5</v>
      </c>
      <c r="D35" s="14">
        <v>0.27699999999999997</v>
      </c>
      <c r="E35" s="15">
        <v>3046</v>
      </c>
      <c r="F35" s="29">
        <f t="shared" si="0"/>
        <v>609.20000000000005</v>
      </c>
      <c r="G35" s="29">
        <f t="shared" si="1"/>
        <v>223420</v>
      </c>
      <c r="H35" s="17" t="s">
        <v>507</v>
      </c>
    </row>
    <row r="36" spans="1:8" ht="15.5">
      <c r="A36" s="27" t="s">
        <v>897</v>
      </c>
      <c r="B36" s="13" t="s">
        <v>380</v>
      </c>
      <c r="C36" s="13" t="s">
        <v>5</v>
      </c>
      <c r="D36" s="14">
        <v>0.27399999999999997</v>
      </c>
      <c r="E36" s="15">
        <v>9216</v>
      </c>
      <c r="F36" s="29">
        <f t="shared" si="0"/>
        <v>1843.2</v>
      </c>
      <c r="G36" s="29">
        <f t="shared" si="1"/>
        <v>232636</v>
      </c>
      <c r="H36" s="17" t="s">
        <v>507</v>
      </c>
    </row>
    <row r="37" spans="1:8" ht="15.5">
      <c r="A37" s="27" t="s">
        <v>563</v>
      </c>
      <c r="B37" s="13" t="s">
        <v>43</v>
      </c>
      <c r="C37" s="13" t="s">
        <v>5</v>
      </c>
      <c r="D37" s="14">
        <v>0.27200000000000002</v>
      </c>
      <c r="E37" s="15">
        <v>641</v>
      </c>
      <c r="F37" s="29">
        <f t="shared" si="0"/>
        <v>128.20000000000002</v>
      </c>
      <c r="G37" s="29">
        <f t="shared" si="1"/>
        <v>233277</v>
      </c>
      <c r="H37" s="17" t="s">
        <v>507</v>
      </c>
    </row>
    <row r="38" spans="1:8" ht="15.5">
      <c r="A38" s="27" t="s">
        <v>964</v>
      </c>
      <c r="B38" s="13" t="s">
        <v>447</v>
      </c>
      <c r="C38" s="13" t="s">
        <v>5</v>
      </c>
      <c r="D38" s="14">
        <v>0.27100000000000002</v>
      </c>
      <c r="E38" s="15">
        <v>2512</v>
      </c>
      <c r="F38" s="29">
        <f t="shared" si="0"/>
        <v>502.40000000000003</v>
      </c>
      <c r="G38" s="29">
        <f t="shared" si="1"/>
        <v>235789</v>
      </c>
      <c r="H38" s="17" t="s">
        <v>507</v>
      </c>
    </row>
    <row r="39" spans="1:8" ht="15.5">
      <c r="A39" s="27" t="s">
        <v>982</v>
      </c>
      <c r="B39" s="13" t="s">
        <v>465</v>
      </c>
      <c r="C39" s="13" t="s">
        <v>5</v>
      </c>
      <c r="D39" s="14">
        <v>0.26800000000000002</v>
      </c>
      <c r="E39" s="15">
        <v>1474</v>
      </c>
      <c r="F39" s="29">
        <f t="shared" si="0"/>
        <v>294.8</v>
      </c>
      <c r="G39" s="29">
        <f t="shared" si="1"/>
        <v>237263</v>
      </c>
      <c r="H39" s="17" t="s">
        <v>507</v>
      </c>
    </row>
    <row r="40" spans="1:8" ht="15.5">
      <c r="A40" s="27" t="s">
        <v>708</v>
      </c>
      <c r="B40" s="13" t="s">
        <v>191</v>
      </c>
      <c r="C40" s="13" t="s">
        <v>5</v>
      </c>
      <c r="D40" s="14">
        <v>0.26500000000000001</v>
      </c>
      <c r="E40" s="15">
        <v>11551</v>
      </c>
      <c r="F40" s="29">
        <f t="shared" si="0"/>
        <v>2310.2000000000003</v>
      </c>
      <c r="G40" s="29">
        <f t="shared" si="1"/>
        <v>248814</v>
      </c>
      <c r="H40" s="17" t="s">
        <v>507</v>
      </c>
    </row>
    <row r="41" spans="1:8" ht="15.5">
      <c r="A41" s="27" t="s">
        <v>613</v>
      </c>
      <c r="B41" s="13" t="s">
        <v>96</v>
      </c>
      <c r="C41" s="13" t="s">
        <v>5</v>
      </c>
      <c r="D41" s="14">
        <v>0.26200000000000001</v>
      </c>
      <c r="E41" s="15">
        <v>1262</v>
      </c>
      <c r="F41" s="29">
        <f t="shared" si="0"/>
        <v>252.4</v>
      </c>
      <c r="G41" s="29">
        <f t="shared" si="1"/>
        <v>250076</v>
      </c>
      <c r="H41" s="17" t="s">
        <v>507</v>
      </c>
    </row>
    <row r="42" spans="1:8" ht="15.5">
      <c r="A42" s="27" t="s">
        <v>742</v>
      </c>
      <c r="B42" s="13" t="s">
        <v>225</v>
      </c>
      <c r="C42" s="13" t="s">
        <v>5</v>
      </c>
      <c r="D42" s="14">
        <v>0.26200000000000001</v>
      </c>
      <c r="E42" s="15">
        <v>10384</v>
      </c>
      <c r="F42" s="29">
        <f t="shared" si="0"/>
        <v>2076.8000000000002</v>
      </c>
      <c r="G42" s="29">
        <f t="shared" si="1"/>
        <v>260460</v>
      </c>
      <c r="H42" s="17" t="s">
        <v>507</v>
      </c>
    </row>
    <row r="43" spans="1:8" ht="15.5">
      <c r="A43" s="27" t="s">
        <v>1016</v>
      </c>
      <c r="B43" s="13" t="s">
        <v>499</v>
      </c>
      <c r="C43" s="13" t="s">
        <v>5</v>
      </c>
      <c r="D43" s="14">
        <v>0.25900000000000001</v>
      </c>
      <c r="E43" s="15">
        <v>4612</v>
      </c>
      <c r="F43" s="29">
        <f t="shared" si="0"/>
        <v>922.40000000000009</v>
      </c>
      <c r="G43" s="29">
        <f t="shared" si="1"/>
        <v>265072</v>
      </c>
      <c r="H43" s="17" t="s">
        <v>507</v>
      </c>
    </row>
    <row r="44" spans="1:8" ht="15.5">
      <c r="A44" s="27" t="s">
        <v>692</v>
      </c>
      <c r="B44" s="13" t="s">
        <v>175</v>
      </c>
      <c r="C44" s="13" t="s">
        <v>5</v>
      </c>
      <c r="D44" s="14">
        <v>0.255</v>
      </c>
      <c r="E44" s="15">
        <v>2187</v>
      </c>
      <c r="F44" s="29">
        <f t="shared" si="0"/>
        <v>437.40000000000003</v>
      </c>
      <c r="G44" s="29">
        <f t="shared" si="1"/>
        <v>267259</v>
      </c>
      <c r="H44" s="17" t="s">
        <v>507</v>
      </c>
    </row>
    <row r="45" spans="1:8" ht="15.5">
      <c r="A45" s="27" t="s">
        <v>948</v>
      </c>
      <c r="B45" s="13" t="s">
        <v>431</v>
      </c>
      <c r="C45" s="13" t="s">
        <v>5</v>
      </c>
      <c r="D45" s="14">
        <v>0.252</v>
      </c>
      <c r="E45" s="15">
        <v>1894</v>
      </c>
      <c r="F45" s="29">
        <f t="shared" si="0"/>
        <v>378.8</v>
      </c>
      <c r="G45" s="29">
        <f t="shared" si="1"/>
        <v>269153</v>
      </c>
      <c r="H45" s="17" t="s">
        <v>507</v>
      </c>
    </row>
    <row r="46" spans="1:8" ht="15.5">
      <c r="A46" s="27" t="s">
        <v>583</v>
      </c>
      <c r="B46" s="13" t="s">
        <v>66</v>
      </c>
      <c r="C46" s="13" t="s">
        <v>5</v>
      </c>
      <c r="D46" s="14">
        <v>0.251</v>
      </c>
      <c r="E46" s="15">
        <v>1462</v>
      </c>
      <c r="F46" s="29">
        <f t="shared" si="0"/>
        <v>292.40000000000003</v>
      </c>
      <c r="G46" s="29">
        <f t="shared" si="1"/>
        <v>270615</v>
      </c>
      <c r="H46" s="17" t="s">
        <v>507</v>
      </c>
    </row>
    <row r="47" spans="1:8" ht="15.5">
      <c r="A47" s="27" t="s">
        <v>767</v>
      </c>
      <c r="B47" s="13" t="s">
        <v>250</v>
      </c>
      <c r="C47" s="13" t="s">
        <v>5</v>
      </c>
      <c r="D47" s="14">
        <v>0.248</v>
      </c>
      <c r="E47" s="15">
        <v>783</v>
      </c>
      <c r="F47" s="29">
        <f t="shared" si="0"/>
        <v>156.60000000000002</v>
      </c>
      <c r="G47" s="29">
        <f t="shared" si="1"/>
        <v>271398</v>
      </c>
      <c r="H47" s="17" t="s">
        <v>507</v>
      </c>
    </row>
    <row r="48" spans="1:8" ht="15.5">
      <c r="A48" s="27" t="s">
        <v>912</v>
      </c>
      <c r="B48" s="13" t="s">
        <v>395</v>
      </c>
      <c r="C48" s="13" t="s">
        <v>5</v>
      </c>
      <c r="D48" s="14">
        <v>0.24600000000000002</v>
      </c>
      <c r="E48" s="15">
        <v>3182</v>
      </c>
      <c r="F48" s="29">
        <f t="shared" si="0"/>
        <v>636.40000000000009</v>
      </c>
      <c r="G48" s="29">
        <f t="shared" si="1"/>
        <v>274580</v>
      </c>
      <c r="H48" s="17" t="s">
        <v>507</v>
      </c>
    </row>
    <row r="49" spans="1:8" ht="15.5">
      <c r="A49" s="27" t="s">
        <v>886</v>
      </c>
      <c r="B49" s="13" t="s">
        <v>369</v>
      </c>
      <c r="C49" s="13" t="s">
        <v>5</v>
      </c>
      <c r="D49" s="14">
        <v>0.24299999999999999</v>
      </c>
      <c r="E49" s="15">
        <v>688</v>
      </c>
      <c r="F49" s="29">
        <f t="shared" si="0"/>
        <v>137.6</v>
      </c>
      <c r="G49" s="29">
        <f t="shared" si="1"/>
        <v>275268</v>
      </c>
      <c r="H49" s="17" t="s">
        <v>507</v>
      </c>
    </row>
    <row r="50" spans="1:8" ht="15.5">
      <c r="A50" s="27" t="s">
        <v>962</v>
      </c>
      <c r="B50" s="13" t="s">
        <v>445</v>
      </c>
      <c r="C50" s="13" t="s">
        <v>5</v>
      </c>
      <c r="D50" s="14">
        <v>0.24199999999999999</v>
      </c>
      <c r="E50" s="15">
        <v>1019</v>
      </c>
      <c r="F50" s="29">
        <f t="shared" si="0"/>
        <v>203.8</v>
      </c>
      <c r="G50" s="29">
        <f t="shared" si="1"/>
        <v>276287</v>
      </c>
      <c r="H50" s="17" t="s">
        <v>507</v>
      </c>
    </row>
    <row r="51" spans="1:8" ht="15.5">
      <c r="A51" s="27" t="s">
        <v>1007</v>
      </c>
      <c r="B51" s="13" t="s">
        <v>490</v>
      </c>
      <c r="C51" s="13" t="s">
        <v>5</v>
      </c>
      <c r="D51" s="14">
        <v>0.24100000000000002</v>
      </c>
      <c r="E51" s="15">
        <v>4751</v>
      </c>
      <c r="F51" s="29">
        <f t="shared" si="0"/>
        <v>950.2</v>
      </c>
      <c r="G51" s="29">
        <f t="shared" si="1"/>
        <v>281038</v>
      </c>
      <c r="H51" s="17" t="s">
        <v>507</v>
      </c>
    </row>
    <row r="52" spans="1:8" ht="15.5">
      <c r="A52" s="27" t="s">
        <v>902</v>
      </c>
      <c r="B52" s="13" t="s">
        <v>385</v>
      </c>
      <c r="C52" s="13" t="s">
        <v>5</v>
      </c>
      <c r="D52" s="14">
        <v>0.24</v>
      </c>
      <c r="E52" s="15">
        <v>2189</v>
      </c>
      <c r="F52" s="29">
        <f t="shared" si="0"/>
        <v>437.8</v>
      </c>
      <c r="G52" s="29">
        <f t="shared" si="1"/>
        <v>283227</v>
      </c>
      <c r="H52" s="17" t="s">
        <v>507</v>
      </c>
    </row>
    <row r="53" spans="1:8" ht="15.5">
      <c r="A53" s="27" t="s">
        <v>624</v>
      </c>
      <c r="B53" s="13" t="s">
        <v>107</v>
      </c>
      <c r="C53" s="13" t="s">
        <v>5</v>
      </c>
      <c r="D53" s="14">
        <v>0.23800000000000002</v>
      </c>
      <c r="E53" s="15">
        <v>1860</v>
      </c>
      <c r="F53" s="29">
        <f t="shared" si="0"/>
        <v>372</v>
      </c>
      <c r="G53" s="29">
        <f t="shared" si="1"/>
        <v>285087</v>
      </c>
      <c r="H53" s="17" t="s">
        <v>507</v>
      </c>
    </row>
    <row r="54" spans="1:8" ht="15.5">
      <c r="A54" s="27" t="s">
        <v>759</v>
      </c>
      <c r="B54" s="13" t="s">
        <v>242</v>
      </c>
      <c r="C54" s="13" t="s">
        <v>5</v>
      </c>
      <c r="D54" s="14">
        <v>0.23800000000000002</v>
      </c>
      <c r="E54" s="15">
        <v>1227</v>
      </c>
      <c r="F54" s="29">
        <f t="shared" si="0"/>
        <v>245.4</v>
      </c>
      <c r="G54" s="29">
        <f t="shared" si="1"/>
        <v>286314</v>
      </c>
      <c r="H54" s="17" t="s">
        <v>507</v>
      </c>
    </row>
    <row r="55" spans="1:8" ht="15.5">
      <c r="A55" s="27" t="s">
        <v>865</v>
      </c>
      <c r="B55" s="13" t="s">
        <v>348</v>
      </c>
      <c r="C55" s="13" t="s">
        <v>5</v>
      </c>
      <c r="D55" s="14">
        <v>0.23800000000000002</v>
      </c>
      <c r="E55" s="15">
        <v>882</v>
      </c>
      <c r="F55" s="29">
        <f t="shared" si="0"/>
        <v>176.4</v>
      </c>
      <c r="G55" s="29">
        <f t="shared" si="1"/>
        <v>287196</v>
      </c>
      <c r="H55" s="17" t="s">
        <v>507</v>
      </c>
    </row>
    <row r="56" spans="1:8" ht="15.5">
      <c r="A56" s="27" t="s">
        <v>820</v>
      </c>
      <c r="B56" s="13" t="s">
        <v>303</v>
      </c>
      <c r="C56" s="13" t="s">
        <v>5</v>
      </c>
      <c r="D56" s="14">
        <v>0.23600000000000002</v>
      </c>
      <c r="E56" s="15">
        <v>482</v>
      </c>
      <c r="F56" s="29">
        <f t="shared" si="0"/>
        <v>96.4</v>
      </c>
      <c r="G56" s="29">
        <f t="shared" si="1"/>
        <v>287678</v>
      </c>
      <c r="H56" s="17" t="s">
        <v>507</v>
      </c>
    </row>
    <row r="57" spans="1:8" ht="15.5">
      <c r="A57" s="27" t="s">
        <v>667</v>
      </c>
      <c r="B57" s="13" t="s">
        <v>150</v>
      </c>
      <c r="C57" s="13" t="s">
        <v>5</v>
      </c>
      <c r="D57" s="14">
        <v>0.23499999999999999</v>
      </c>
      <c r="E57" s="15">
        <v>584</v>
      </c>
      <c r="F57" s="29">
        <f t="shared" si="0"/>
        <v>116.80000000000001</v>
      </c>
      <c r="G57" s="29">
        <f t="shared" si="1"/>
        <v>288262</v>
      </c>
      <c r="H57" s="17" t="s">
        <v>507</v>
      </c>
    </row>
    <row r="58" spans="1:8" ht="15.5">
      <c r="A58" s="27" t="s">
        <v>868</v>
      </c>
      <c r="B58" s="13" t="s">
        <v>351</v>
      </c>
      <c r="C58" s="13" t="s">
        <v>5</v>
      </c>
      <c r="D58" s="14">
        <v>0.23300000000000001</v>
      </c>
      <c r="E58" s="15">
        <v>3237</v>
      </c>
      <c r="F58" s="29">
        <f t="shared" si="0"/>
        <v>647.40000000000009</v>
      </c>
      <c r="G58" s="29">
        <f t="shared" si="1"/>
        <v>291499</v>
      </c>
      <c r="H58" s="17" t="s">
        <v>507</v>
      </c>
    </row>
    <row r="59" spans="1:8" ht="15.5">
      <c r="A59" s="27" t="s">
        <v>527</v>
      </c>
      <c r="B59" s="13" t="s">
        <v>7</v>
      </c>
      <c r="C59" s="13" t="s">
        <v>5</v>
      </c>
      <c r="D59" s="14">
        <v>0.23199999999999998</v>
      </c>
      <c r="E59" s="15">
        <v>3088</v>
      </c>
      <c r="F59" s="29">
        <f t="shared" si="0"/>
        <v>617.6</v>
      </c>
      <c r="G59" s="29">
        <f t="shared" si="1"/>
        <v>294587</v>
      </c>
      <c r="H59" s="17" t="s">
        <v>507</v>
      </c>
    </row>
    <row r="60" spans="1:8" ht="15.5">
      <c r="A60" s="27" t="s">
        <v>569</v>
      </c>
      <c r="B60" s="13" t="s">
        <v>49</v>
      </c>
      <c r="C60" s="13" t="s">
        <v>5</v>
      </c>
      <c r="D60" s="14">
        <v>0.23</v>
      </c>
      <c r="E60" s="15">
        <v>2527</v>
      </c>
      <c r="F60" s="29">
        <f t="shared" si="0"/>
        <v>505.40000000000003</v>
      </c>
      <c r="G60" s="29">
        <f t="shared" si="1"/>
        <v>297114</v>
      </c>
      <c r="H60" s="17" t="s">
        <v>507</v>
      </c>
    </row>
    <row r="61" spans="1:8" ht="15.5">
      <c r="A61" s="27" t="s">
        <v>532</v>
      </c>
      <c r="B61" s="13" t="s">
        <v>12</v>
      </c>
      <c r="C61" s="13" t="s">
        <v>5</v>
      </c>
      <c r="D61" s="14">
        <v>0.22800000000000001</v>
      </c>
      <c r="E61" s="15">
        <v>7227</v>
      </c>
      <c r="F61" s="29">
        <f t="shared" si="0"/>
        <v>1445.4</v>
      </c>
      <c r="G61" s="29">
        <f t="shared" si="1"/>
        <v>304341</v>
      </c>
      <c r="H61" s="17" t="s">
        <v>507</v>
      </c>
    </row>
    <row r="62" spans="1:8" ht="15.5">
      <c r="A62" s="27" t="s">
        <v>780</v>
      </c>
      <c r="B62" s="13" t="s">
        <v>263</v>
      </c>
      <c r="C62" s="13" t="s">
        <v>5</v>
      </c>
      <c r="D62" s="14">
        <v>0.22699999999999998</v>
      </c>
      <c r="E62" s="15">
        <v>751</v>
      </c>
      <c r="F62" s="29">
        <f t="shared" si="0"/>
        <v>150.20000000000002</v>
      </c>
      <c r="G62" s="29">
        <f t="shared" si="1"/>
        <v>305092</v>
      </c>
      <c r="H62" s="17" t="s">
        <v>508</v>
      </c>
    </row>
    <row r="63" spans="1:8" ht="15.5">
      <c r="A63" s="27" t="s">
        <v>944</v>
      </c>
      <c r="B63" s="13" t="s">
        <v>427</v>
      </c>
      <c r="C63" s="13" t="s">
        <v>5</v>
      </c>
      <c r="D63" s="14">
        <v>0.22699999999999998</v>
      </c>
      <c r="E63" s="15">
        <v>789</v>
      </c>
      <c r="F63" s="29">
        <f t="shared" si="0"/>
        <v>157.80000000000001</v>
      </c>
      <c r="G63" s="29">
        <f t="shared" si="1"/>
        <v>305881</v>
      </c>
      <c r="H63" s="17" t="s">
        <v>508</v>
      </c>
    </row>
    <row r="64" spans="1:8" ht="15.5">
      <c r="A64" s="27" t="s">
        <v>743</v>
      </c>
      <c r="B64" s="13" t="s">
        <v>226</v>
      </c>
      <c r="C64" s="13" t="s">
        <v>5</v>
      </c>
      <c r="D64" s="14">
        <v>0.22600000000000001</v>
      </c>
      <c r="E64" s="15">
        <v>2743</v>
      </c>
      <c r="F64" s="29">
        <f t="shared" si="0"/>
        <v>548.6</v>
      </c>
      <c r="G64" s="29">
        <f t="shared" si="1"/>
        <v>308624</v>
      </c>
      <c r="H64" s="17" t="s">
        <v>508</v>
      </c>
    </row>
    <row r="65" spans="1:8" ht="15.5">
      <c r="A65" s="27" t="s">
        <v>598</v>
      </c>
      <c r="B65" s="13" t="s">
        <v>81</v>
      </c>
      <c r="C65" s="13" t="s">
        <v>5</v>
      </c>
      <c r="D65" s="14">
        <v>0.22500000000000001</v>
      </c>
      <c r="E65" s="15">
        <v>1413</v>
      </c>
      <c r="F65" s="29">
        <f t="shared" si="0"/>
        <v>282.60000000000002</v>
      </c>
      <c r="G65" s="29">
        <f t="shared" si="1"/>
        <v>310037</v>
      </c>
      <c r="H65" s="17" t="s">
        <v>508</v>
      </c>
    </row>
    <row r="66" spans="1:8" ht="15.5">
      <c r="A66" s="27" t="s">
        <v>860</v>
      </c>
      <c r="B66" s="13" t="s">
        <v>343</v>
      </c>
      <c r="C66" s="13" t="s">
        <v>5</v>
      </c>
      <c r="D66" s="14">
        <v>0.22500000000000001</v>
      </c>
      <c r="E66" s="15">
        <v>21407</v>
      </c>
      <c r="F66" s="29">
        <f t="shared" si="0"/>
        <v>4281.4000000000005</v>
      </c>
      <c r="G66" s="29">
        <f t="shared" si="1"/>
        <v>331444</v>
      </c>
      <c r="H66" s="17" t="s">
        <v>508</v>
      </c>
    </row>
    <row r="67" spans="1:8" ht="15.5">
      <c r="A67" s="27" t="s">
        <v>608</v>
      </c>
      <c r="B67" s="13" t="s">
        <v>91</v>
      </c>
      <c r="C67" s="13" t="s">
        <v>5</v>
      </c>
      <c r="D67" s="14">
        <v>0.22399999999999998</v>
      </c>
      <c r="E67" s="15">
        <v>799</v>
      </c>
      <c r="F67" s="29">
        <f t="shared" si="0"/>
        <v>159.80000000000001</v>
      </c>
      <c r="G67" s="29">
        <f t="shared" si="1"/>
        <v>332243</v>
      </c>
      <c r="H67" s="17" t="s">
        <v>508</v>
      </c>
    </row>
    <row r="68" spans="1:8" ht="15.5">
      <c r="A68" s="27" t="s">
        <v>924</v>
      </c>
      <c r="B68" s="13" t="s">
        <v>407</v>
      </c>
      <c r="C68" s="13" t="s">
        <v>5</v>
      </c>
      <c r="D68" s="14">
        <v>0.22399999999999998</v>
      </c>
      <c r="E68" s="15">
        <v>4181</v>
      </c>
      <c r="F68" s="29">
        <f t="shared" si="0"/>
        <v>836.2</v>
      </c>
      <c r="G68" s="29">
        <f t="shared" si="1"/>
        <v>336424</v>
      </c>
      <c r="H68" s="17" t="s">
        <v>508</v>
      </c>
    </row>
    <row r="69" spans="1:8" ht="15.5">
      <c r="A69" s="27" t="s">
        <v>616</v>
      </c>
      <c r="B69" s="13" t="s">
        <v>99</v>
      </c>
      <c r="C69" s="13" t="s">
        <v>5</v>
      </c>
      <c r="D69" s="14">
        <v>0.223</v>
      </c>
      <c r="E69" s="15">
        <v>688</v>
      </c>
      <c r="F69" s="29">
        <f t="shared" si="0"/>
        <v>137.6</v>
      </c>
      <c r="G69" s="29">
        <f t="shared" si="1"/>
        <v>337112</v>
      </c>
      <c r="H69" s="17" t="s">
        <v>508</v>
      </c>
    </row>
    <row r="70" spans="1:8" ht="15.5">
      <c r="A70" s="27" t="s">
        <v>925</v>
      </c>
      <c r="B70" s="13" t="s">
        <v>408</v>
      </c>
      <c r="C70" s="13" t="s">
        <v>5</v>
      </c>
      <c r="D70" s="14">
        <v>0.222</v>
      </c>
      <c r="E70" s="15">
        <v>549</v>
      </c>
      <c r="F70" s="29">
        <f t="shared" si="0"/>
        <v>109.80000000000001</v>
      </c>
      <c r="G70" s="29">
        <f t="shared" si="1"/>
        <v>337661</v>
      </c>
      <c r="H70" s="17" t="s">
        <v>508</v>
      </c>
    </row>
    <row r="71" spans="1:8" ht="15.5">
      <c r="A71" s="27" t="s">
        <v>1013</v>
      </c>
      <c r="B71" s="13" t="s">
        <v>496</v>
      </c>
      <c r="C71" s="13" t="s">
        <v>5</v>
      </c>
      <c r="D71" s="14">
        <v>0.222</v>
      </c>
      <c r="E71" s="15">
        <v>3174</v>
      </c>
      <c r="F71" s="29">
        <f t="shared" si="0"/>
        <v>634.80000000000007</v>
      </c>
      <c r="G71" s="29">
        <f t="shared" si="1"/>
        <v>340835</v>
      </c>
      <c r="H71" s="17" t="s">
        <v>508</v>
      </c>
    </row>
    <row r="72" spans="1:8" ht="15.5">
      <c r="A72" s="27" t="s">
        <v>1004</v>
      </c>
      <c r="B72" s="13" t="s">
        <v>487</v>
      </c>
      <c r="C72" s="13" t="s">
        <v>5</v>
      </c>
      <c r="D72" s="14">
        <v>0.221</v>
      </c>
      <c r="E72" s="15">
        <v>4770</v>
      </c>
      <c r="F72" s="29">
        <f t="shared" ref="F72:F135" si="2">E72*0.2</f>
        <v>954</v>
      </c>
      <c r="G72" s="29">
        <f t="shared" si="1"/>
        <v>345605</v>
      </c>
      <c r="H72" s="17" t="s">
        <v>508</v>
      </c>
    </row>
    <row r="73" spans="1:8" ht="15.5">
      <c r="A73" s="27" t="s">
        <v>574</v>
      </c>
      <c r="B73" s="13" t="s">
        <v>54</v>
      </c>
      <c r="C73" s="13" t="s">
        <v>5</v>
      </c>
      <c r="D73" s="14">
        <v>0.21600000000000003</v>
      </c>
      <c r="E73" s="15">
        <v>937</v>
      </c>
      <c r="F73" s="29">
        <f t="shared" si="2"/>
        <v>187.4</v>
      </c>
      <c r="G73" s="29">
        <f t="shared" ref="G73:G136" si="3">G72+E73</f>
        <v>346542</v>
      </c>
      <c r="H73" s="17" t="s">
        <v>508</v>
      </c>
    </row>
    <row r="74" spans="1:8" ht="15.5">
      <c r="A74" s="27" t="s">
        <v>575</v>
      </c>
      <c r="B74" s="13" t="s">
        <v>55</v>
      </c>
      <c r="C74" s="13" t="s">
        <v>5</v>
      </c>
      <c r="D74" s="14">
        <v>0.21600000000000003</v>
      </c>
      <c r="E74" s="15">
        <v>1396</v>
      </c>
      <c r="F74" s="29">
        <f t="shared" si="2"/>
        <v>279.2</v>
      </c>
      <c r="G74" s="29">
        <f t="shared" si="3"/>
        <v>347938</v>
      </c>
      <c r="H74" s="17" t="s">
        <v>508</v>
      </c>
    </row>
    <row r="75" spans="1:8" ht="15.5">
      <c r="A75" s="27" t="s">
        <v>582</v>
      </c>
      <c r="B75" s="13" t="s">
        <v>62</v>
      </c>
      <c r="C75" s="13" t="s">
        <v>5</v>
      </c>
      <c r="D75" s="14">
        <v>0.21600000000000003</v>
      </c>
      <c r="E75" s="15">
        <v>519</v>
      </c>
      <c r="F75" s="29">
        <f t="shared" si="2"/>
        <v>103.80000000000001</v>
      </c>
      <c r="G75" s="29">
        <f t="shared" si="3"/>
        <v>348457</v>
      </c>
      <c r="H75" s="17" t="s">
        <v>508</v>
      </c>
    </row>
    <row r="76" spans="1:8" ht="15.5">
      <c r="A76" s="27" t="s">
        <v>756</v>
      </c>
      <c r="B76" s="13" t="s">
        <v>239</v>
      </c>
      <c r="C76" s="13" t="s">
        <v>5</v>
      </c>
      <c r="D76" s="14">
        <v>0.215</v>
      </c>
      <c r="E76" s="15">
        <v>911</v>
      </c>
      <c r="F76" s="29">
        <f t="shared" si="2"/>
        <v>182.20000000000002</v>
      </c>
      <c r="G76" s="29">
        <f t="shared" si="3"/>
        <v>349368</v>
      </c>
      <c r="H76" s="17" t="s">
        <v>508</v>
      </c>
    </row>
    <row r="77" spans="1:8" ht="15.5">
      <c r="A77" s="27" t="s">
        <v>620</v>
      </c>
      <c r="B77" s="13" t="s">
        <v>103</v>
      </c>
      <c r="C77" s="13" t="s">
        <v>5</v>
      </c>
      <c r="D77" s="14">
        <v>0.214</v>
      </c>
      <c r="E77" s="15">
        <v>3919</v>
      </c>
      <c r="F77" s="29">
        <f t="shared" si="2"/>
        <v>783.80000000000007</v>
      </c>
      <c r="G77" s="29">
        <f t="shared" si="3"/>
        <v>353287</v>
      </c>
      <c r="H77" s="17" t="s">
        <v>508</v>
      </c>
    </row>
    <row r="78" spans="1:8" ht="15.5">
      <c r="A78" s="27" t="s">
        <v>681</v>
      </c>
      <c r="B78" s="13" t="s">
        <v>164</v>
      </c>
      <c r="C78" s="13" t="s">
        <v>5</v>
      </c>
      <c r="D78" s="14">
        <v>0.214</v>
      </c>
      <c r="E78" s="15">
        <v>321</v>
      </c>
      <c r="F78" s="29">
        <f t="shared" si="2"/>
        <v>64.2</v>
      </c>
      <c r="G78" s="29">
        <f t="shared" si="3"/>
        <v>353608</v>
      </c>
      <c r="H78" s="17" t="s">
        <v>508</v>
      </c>
    </row>
    <row r="79" spans="1:8" ht="15.5">
      <c r="A79" s="27" t="s">
        <v>884</v>
      </c>
      <c r="B79" s="13" t="s">
        <v>367</v>
      </c>
      <c r="C79" s="13" t="s">
        <v>5</v>
      </c>
      <c r="D79" s="14">
        <v>0.21299999999999999</v>
      </c>
      <c r="E79" s="15">
        <v>1520</v>
      </c>
      <c r="F79" s="29">
        <f t="shared" si="2"/>
        <v>304</v>
      </c>
      <c r="G79" s="29">
        <f t="shared" si="3"/>
        <v>355128</v>
      </c>
      <c r="H79" s="17" t="s">
        <v>508</v>
      </c>
    </row>
    <row r="80" spans="1:8" ht="15.5">
      <c r="A80" s="27" t="s">
        <v>789</v>
      </c>
      <c r="B80" s="13" t="s">
        <v>272</v>
      </c>
      <c r="C80" s="13" t="s">
        <v>5</v>
      </c>
      <c r="D80" s="14">
        <v>0.21199999999999999</v>
      </c>
      <c r="E80" s="15">
        <v>1471</v>
      </c>
      <c r="F80" s="29">
        <f t="shared" si="2"/>
        <v>294.2</v>
      </c>
      <c r="G80" s="29">
        <f t="shared" si="3"/>
        <v>356599</v>
      </c>
      <c r="H80" s="17" t="s">
        <v>508</v>
      </c>
    </row>
    <row r="81" spans="1:8" ht="15.5">
      <c r="A81" s="27" t="s">
        <v>911</v>
      </c>
      <c r="B81" s="13" t="s">
        <v>394</v>
      </c>
      <c r="C81" s="13" t="s">
        <v>5</v>
      </c>
      <c r="D81" s="14">
        <v>0.21199999999999999</v>
      </c>
      <c r="E81" s="15">
        <v>760</v>
      </c>
      <c r="F81" s="29">
        <f t="shared" si="2"/>
        <v>152</v>
      </c>
      <c r="G81" s="29">
        <f t="shared" si="3"/>
        <v>357359</v>
      </c>
      <c r="H81" s="17" t="s">
        <v>508</v>
      </c>
    </row>
    <row r="82" spans="1:8" ht="15.5">
      <c r="A82" s="27" t="s">
        <v>963</v>
      </c>
      <c r="B82" s="13" t="s">
        <v>446</v>
      </c>
      <c r="C82" s="13" t="s">
        <v>5</v>
      </c>
      <c r="D82" s="14">
        <v>0.21199999999999999</v>
      </c>
      <c r="E82" s="15">
        <v>579</v>
      </c>
      <c r="F82" s="29">
        <f t="shared" si="2"/>
        <v>115.80000000000001</v>
      </c>
      <c r="G82" s="29">
        <f t="shared" si="3"/>
        <v>357938</v>
      </c>
      <c r="H82" s="17" t="s">
        <v>508</v>
      </c>
    </row>
    <row r="83" spans="1:8" ht="15.5">
      <c r="A83" s="27" t="s">
        <v>968</v>
      </c>
      <c r="B83" s="13" t="s">
        <v>451</v>
      </c>
      <c r="C83" s="13" t="s">
        <v>5</v>
      </c>
      <c r="D83" s="14">
        <v>0.21199999999999999</v>
      </c>
      <c r="E83" s="15">
        <v>12420</v>
      </c>
      <c r="F83" s="29">
        <f t="shared" si="2"/>
        <v>2484</v>
      </c>
      <c r="G83" s="29">
        <f t="shared" si="3"/>
        <v>370358</v>
      </c>
      <c r="H83" s="17" t="s">
        <v>508</v>
      </c>
    </row>
    <row r="84" spans="1:8" ht="15.5">
      <c r="A84" s="27" t="s">
        <v>646</v>
      </c>
      <c r="B84" s="13" t="s">
        <v>129</v>
      </c>
      <c r="C84" s="13" t="s">
        <v>5</v>
      </c>
      <c r="D84" s="14">
        <v>0.21100000000000002</v>
      </c>
      <c r="E84" s="15">
        <v>1465</v>
      </c>
      <c r="F84" s="29">
        <f t="shared" si="2"/>
        <v>293</v>
      </c>
      <c r="G84" s="29">
        <f t="shared" si="3"/>
        <v>371823</v>
      </c>
      <c r="H84" s="17" t="s">
        <v>508</v>
      </c>
    </row>
    <row r="85" spans="1:8" ht="15.5">
      <c r="A85" s="27" t="s">
        <v>939</v>
      </c>
      <c r="B85" s="13" t="s">
        <v>422</v>
      </c>
      <c r="C85" s="13" t="s">
        <v>5</v>
      </c>
      <c r="D85" s="14">
        <v>0.20899999999999999</v>
      </c>
      <c r="E85" s="15">
        <v>1305</v>
      </c>
      <c r="F85" s="29">
        <f t="shared" si="2"/>
        <v>261</v>
      </c>
      <c r="G85" s="29">
        <f t="shared" si="3"/>
        <v>373128</v>
      </c>
      <c r="H85" s="17" t="s">
        <v>508</v>
      </c>
    </row>
    <row r="86" spans="1:8" ht="15.5">
      <c r="A86" s="27" t="s">
        <v>799</v>
      </c>
      <c r="B86" s="13" t="s">
        <v>282</v>
      </c>
      <c r="C86" s="13" t="s">
        <v>5</v>
      </c>
      <c r="D86" s="14">
        <v>0.20499999999999999</v>
      </c>
      <c r="E86" s="15">
        <v>1333</v>
      </c>
      <c r="F86" s="29">
        <f t="shared" si="2"/>
        <v>266.60000000000002</v>
      </c>
      <c r="G86" s="29">
        <f t="shared" si="3"/>
        <v>374461</v>
      </c>
      <c r="H86" s="17" t="s">
        <v>508</v>
      </c>
    </row>
    <row r="87" spans="1:8" ht="15.5">
      <c r="A87" s="27" t="s">
        <v>956</v>
      </c>
      <c r="B87" s="13" t="s">
        <v>439</v>
      </c>
      <c r="C87" s="13" t="s">
        <v>5</v>
      </c>
      <c r="D87" s="14">
        <v>0.20499999999999999</v>
      </c>
      <c r="E87" s="15">
        <v>281</v>
      </c>
      <c r="F87" s="29">
        <f t="shared" si="2"/>
        <v>56.2</v>
      </c>
      <c r="G87" s="29">
        <f t="shared" si="3"/>
        <v>374742</v>
      </c>
      <c r="H87" s="17" t="s">
        <v>508</v>
      </c>
    </row>
    <row r="88" spans="1:8" ht="15.5">
      <c r="A88" s="27" t="s">
        <v>1011</v>
      </c>
      <c r="B88" s="13" t="s">
        <v>494</v>
      </c>
      <c r="C88" s="13" t="s">
        <v>5</v>
      </c>
      <c r="D88" s="14">
        <v>0.20300000000000001</v>
      </c>
      <c r="E88" s="15">
        <v>1213</v>
      </c>
      <c r="F88" s="29">
        <f t="shared" si="2"/>
        <v>242.60000000000002</v>
      </c>
      <c r="G88" s="29">
        <f t="shared" si="3"/>
        <v>375955</v>
      </c>
      <c r="H88" s="17" t="s">
        <v>508</v>
      </c>
    </row>
    <row r="89" spans="1:8" ht="15.5">
      <c r="A89" s="27" t="s">
        <v>839</v>
      </c>
      <c r="B89" s="13" t="s">
        <v>322</v>
      </c>
      <c r="C89" s="13" t="s">
        <v>5</v>
      </c>
      <c r="D89" s="14">
        <v>0.20199999999999999</v>
      </c>
      <c r="E89" s="15">
        <v>1675</v>
      </c>
      <c r="F89" s="29">
        <f t="shared" si="2"/>
        <v>335</v>
      </c>
      <c r="G89" s="29">
        <f t="shared" si="3"/>
        <v>377630</v>
      </c>
      <c r="H89" s="17" t="s">
        <v>508</v>
      </c>
    </row>
    <row r="90" spans="1:8" ht="15.5">
      <c r="A90" s="27" t="s">
        <v>979</v>
      </c>
      <c r="B90" s="13" t="s">
        <v>462</v>
      </c>
      <c r="C90" s="13" t="s">
        <v>5</v>
      </c>
      <c r="D90" s="14">
        <v>0.20199999999999999</v>
      </c>
      <c r="E90" s="15">
        <v>4009</v>
      </c>
      <c r="F90" s="29">
        <f t="shared" si="2"/>
        <v>801.80000000000007</v>
      </c>
      <c r="G90" s="29">
        <f t="shared" si="3"/>
        <v>381639</v>
      </c>
      <c r="H90" s="17" t="s">
        <v>508</v>
      </c>
    </row>
    <row r="91" spans="1:8" ht="15.5">
      <c r="A91" s="27" t="s">
        <v>619</v>
      </c>
      <c r="B91" s="13" t="s">
        <v>102</v>
      </c>
      <c r="C91" s="13" t="s">
        <v>5</v>
      </c>
      <c r="D91" s="14">
        <v>0.20100000000000001</v>
      </c>
      <c r="E91" s="15">
        <v>1840</v>
      </c>
      <c r="F91" s="29">
        <f t="shared" si="2"/>
        <v>368</v>
      </c>
      <c r="G91" s="29">
        <f t="shared" si="3"/>
        <v>383479</v>
      </c>
      <c r="H91" s="17" t="s">
        <v>508</v>
      </c>
    </row>
    <row r="92" spans="1:8" ht="15.5">
      <c r="A92" s="27" t="s">
        <v>686</v>
      </c>
      <c r="B92" s="13" t="s">
        <v>169</v>
      </c>
      <c r="C92" s="13" t="s">
        <v>5</v>
      </c>
      <c r="D92" s="14">
        <v>0.2</v>
      </c>
      <c r="E92" s="15">
        <v>1552</v>
      </c>
      <c r="F92" s="29">
        <f t="shared" si="2"/>
        <v>310.40000000000003</v>
      </c>
      <c r="G92" s="29">
        <f t="shared" si="3"/>
        <v>385031</v>
      </c>
      <c r="H92" s="17" t="s">
        <v>508</v>
      </c>
    </row>
    <row r="93" spans="1:8" ht="15.5">
      <c r="A93" s="27" t="s">
        <v>719</v>
      </c>
      <c r="B93" s="13" t="s">
        <v>202</v>
      </c>
      <c r="C93" s="13" t="s">
        <v>5</v>
      </c>
      <c r="D93" s="14">
        <v>0.2</v>
      </c>
      <c r="E93" s="15">
        <v>1172</v>
      </c>
      <c r="F93" s="29">
        <f t="shared" si="2"/>
        <v>234.4</v>
      </c>
      <c r="G93" s="29">
        <f t="shared" si="3"/>
        <v>386203</v>
      </c>
      <c r="H93" s="17" t="s">
        <v>508</v>
      </c>
    </row>
    <row r="94" spans="1:8" ht="15.5">
      <c r="A94" s="27" t="s">
        <v>704</v>
      </c>
      <c r="B94" s="13" t="s">
        <v>187</v>
      </c>
      <c r="C94" s="13" t="s">
        <v>5</v>
      </c>
      <c r="D94" s="14">
        <v>0.19800000000000001</v>
      </c>
      <c r="E94" s="15">
        <v>248</v>
      </c>
      <c r="F94" s="29">
        <f t="shared" si="2"/>
        <v>49.6</v>
      </c>
      <c r="G94" s="29">
        <f t="shared" si="3"/>
        <v>386451</v>
      </c>
      <c r="H94" s="17" t="s">
        <v>508</v>
      </c>
    </row>
    <row r="95" spans="1:8" ht="15.5">
      <c r="A95" s="27" t="s">
        <v>782</v>
      </c>
      <c r="B95" s="13" t="s">
        <v>265</v>
      </c>
      <c r="C95" s="13" t="s">
        <v>5</v>
      </c>
      <c r="D95" s="14">
        <v>0.19800000000000001</v>
      </c>
      <c r="E95" s="15">
        <v>930</v>
      </c>
      <c r="F95" s="29">
        <f t="shared" si="2"/>
        <v>186</v>
      </c>
      <c r="G95" s="29">
        <f t="shared" si="3"/>
        <v>387381</v>
      </c>
      <c r="H95" s="17" t="s">
        <v>508</v>
      </c>
    </row>
    <row r="96" spans="1:8" ht="15.5">
      <c r="A96" s="27" t="s">
        <v>792</v>
      </c>
      <c r="B96" s="13" t="s">
        <v>275</v>
      </c>
      <c r="C96" s="13" t="s">
        <v>5</v>
      </c>
      <c r="D96" s="14">
        <v>0.19800000000000001</v>
      </c>
      <c r="E96" s="15">
        <v>893</v>
      </c>
      <c r="F96" s="29">
        <f t="shared" si="2"/>
        <v>178.60000000000002</v>
      </c>
      <c r="G96" s="29">
        <f t="shared" si="3"/>
        <v>388274</v>
      </c>
      <c r="H96" s="17" t="s">
        <v>508</v>
      </c>
    </row>
    <row r="97" spans="1:8" ht="15.5">
      <c r="A97" s="27" t="s">
        <v>864</v>
      </c>
      <c r="B97" s="13" t="s">
        <v>347</v>
      </c>
      <c r="C97" s="13" t="s">
        <v>5</v>
      </c>
      <c r="D97" s="14">
        <v>0.19800000000000001</v>
      </c>
      <c r="E97" s="15">
        <v>8290</v>
      </c>
      <c r="F97" s="29">
        <f t="shared" si="2"/>
        <v>1658</v>
      </c>
      <c r="G97" s="29">
        <f t="shared" si="3"/>
        <v>396564</v>
      </c>
      <c r="H97" s="17" t="s">
        <v>508</v>
      </c>
    </row>
    <row r="98" spans="1:8" ht="15.5">
      <c r="A98" s="27" t="s">
        <v>729</v>
      </c>
      <c r="B98" s="13" t="s">
        <v>212</v>
      </c>
      <c r="C98" s="13" t="s">
        <v>5</v>
      </c>
      <c r="D98" s="14">
        <v>0.19699999999999998</v>
      </c>
      <c r="E98" s="15">
        <v>1068</v>
      </c>
      <c r="F98" s="29">
        <f t="shared" si="2"/>
        <v>213.60000000000002</v>
      </c>
      <c r="G98" s="29">
        <f t="shared" si="3"/>
        <v>397632</v>
      </c>
      <c r="H98" s="17" t="s">
        <v>508</v>
      </c>
    </row>
    <row r="99" spans="1:8" ht="15.5">
      <c r="A99" s="27" t="s">
        <v>821</v>
      </c>
      <c r="B99" s="13" t="s">
        <v>304</v>
      </c>
      <c r="C99" s="13" t="s">
        <v>5</v>
      </c>
      <c r="D99" s="14">
        <v>0.19699999999999998</v>
      </c>
      <c r="E99" s="15">
        <v>2003</v>
      </c>
      <c r="F99" s="29">
        <f t="shared" si="2"/>
        <v>400.6</v>
      </c>
      <c r="G99" s="29">
        <f t="shared" si="3"/>
        <v>399635</v>
      </c>
      <c r="H99" s="17" t="s">
        <v>508</v>
      </c>
    </row>
    <row r="100" spans="1:8" ht="15.5">
      <c r="A100" s="27" t="s">
        <v>665</v>
      </c>
      <c r="B100" s="13" t="s">
        <v>148</v>
      </c>
      <c r="C100" s="13" t="s">
        <v>5</v>
      </c>
      <c r="D100" s="14">
        <v>0.19600000000000001</v>
      </c>
      <c r="E100" s="15">
        <v>409</v>
      </c>
      <c r="F100" s="29">
        <f t="shared" si="2"/>
        <v>81.800000000000011</v>
      </c>
      <c r="G100" s="29">
        <f t="shared" si="3"/>
        <v>400044</v>
      </c>
      <c r="H100" s="17" t="s">
        <v>508</v>
      </c>
    </row>
    <row r="101" spans="1:8" ht="15.5">
      <c r="A101" s="27" t="s">
        <v>771</v>
      </c>
      <c r="B101" s="13" t="s">
        <v>254</v>
      </c>
      <c r="C101" s="13" t="s">
        <v>5</v>
      </c>
      <c r="D101" s="14">
        <v>0.19500000000000001</v>
      </c>
      <c r="E101" s="15">
        <v>256</v>
      </c>
      <c r="F101" s="29">
        <f t="shared" si="2"/>
        <v>51.2</v>
      </c>
      <c r="G101" s="29">
        <f t="shared" si="3"/>
        <v>400300</v>
      </c>
      <c r="H101" s="17" t="s">
        <v>508</v>
      </c>
    </row>
    <row r="102" spans="1:8" ht="15.5">
      <c r="A102" s="27" t="s">
        <v>908</v>
      </c>
      <c r="B102" s="13" t="s">
        <v>391</v>
      </c>
      <c r="C102" s="13" t="s">
        <v>5</v>
      </c>
      <c r="D102" s="14">
        <v>0.193</v>
      </c>
      <c r="E102" s="15">
        <v>2838</v>
      </c>
      <c r="F102" s="29">
        <f t="shared" si="2"/>
        <v>567.6</v>
      </c>
      <c r="G102" s="29">
        <f t="shared" si="3"/>
        <v>403138</v>
      </c>
      <c r="H102" s="17" t="s">
        <v>508</v>
      </c>
    </row>
    <row r="103" spans="1:8" ht="15.5">
      <c r="A103" s="27" t="s">
        <v>804</v>
      </c>
      <c r="B103" s="13" t="s">
        <v>287</v>
      </c>
      <c r="C103" s="13" t="s">
        <v>5</v>
      </c>
      <c r="D103" s="14">
        <v>0.192</v>
      </c>
      <c r="E103" s="15">
        <v>7611</v>
      </c>
      <c r="F103" s="29">
        <f t="shared" si="2"/>
        <v>1522.2</v>
      </c>
      <c r="G103" s="29">
        <f t="shared" si="3"/>
        <v>410749</v>
      </c>
      <c r="H103" s="17" t="s">
        <v>508</v>
      </c>
    </row>
    <row r="104" spans="1:8" ht="15.5">
      <c r="A104" s="27" t="s">
        <v>572</v>
      </c>
      <c r="B104" s="13" t="s">
        <v>52</v>
      </c>
      <c r="C104" s="13" t="s">
        <v>5</v>
      </c>
      <c r="D104" s="14">
        <v>0.19</v>
      </c>
      <c r="E104" s="15">
        <v>1199</v>
      </c>
      <c r="F104" s="29">
        <f t="shared" si="2"/>
        <v>239.8</v>
      </c>
      <c r="G104" s="29">
        <f t="shared" si="3"/>
        <v>411948</v>
      </c>
      <c r="H104" s="17" t="s">
        <v>508</v>
      </c>
    </row>
    <row r="105" spans="1:8" ht="15.5">
      <c r="A105" s="27" t="s">
        <v>712</v>
      </c>
      <c r="B105" s="13" t="s">
        <v>195</v>
      </c>
      <c r="C105" s="13" t="s">
        <v>5</v>
      </c>
      <c r="D105" s="14">
        <v>0.19</v>
      </c>
      <c r="E105" s="15">
        <v>2273</v>
      </c>
      <c r="F105" s="29">
        <f t="shared" si="2"/>
        <v>454.6</v>
      </c>
      <c r="G105" s="29">
        <f t="shared" si="3"/>
        <v>414221</v>
      </c>
      <c r="H105" s="17" t="s">
        <v>508</v>
      </c>
    </row>
    <row r="106" spans="1:8" ht="15.5">
      <c r="A106" s="27" t="s">
        <v>817</v>
      </c>
      <c r="B106" s="13" t="s">
        <v>300</v>
      </c>
      <c r="C106" s="13" t="s">
        <v>5</v>
      </c>
      <c r="D106" s="14">
        <v>0.19</v>
      </c>
      <c r="E106" s="15">
        <v>897</v>
      </c>
      <c r="F106" s="29">
        <f t="shared" si="2"/>
        <v>179.4</v>
      </c>
      <c r="G106" s="29">
        <f t="shared" si="3"/>
        <v>415118</v>
      </c>
      <c r="H106" s="17" t="s">
        <v>508</v>
      </c>
    </row>
    <row r="107" spans="1:8" ht="15.5">
      <c r="A107" s="27" t="s">
        <v>622</v>
      </c>
      <c r="B107" s="13" t="s">
        <v>105</v>
      </c>
      <c r="C107" s="13" t="s">
        <v>5</v>
      </c>
      <c r="D107" s="14">
        <v>0.18899999999999997</v>
      </c>
      <c r="E107" s="15">
        <v>548</v>
      </c>
      <c r="F107" s="29">
        <f t="shared" si="2"/>
        <v>109.60000000000001</v>
      </c>
      <c r="G107" s="29">
        <f t="shared" si="3"/>
        <v>415666</v>
      </c>
      <c r="H107" s="17" t="s">
        <v>508</v>
      </c>
    </row>
    <row r="108" spans="1:8" ht="15.5">
      <c r="A108" s="27" t="s">
        <v>593</v>
      </c>
      <c r="B108" s="13" t="s">
        <v>76</v>
      </c>
      <c r="C108" s="13" t="s">
        <v>5</v>
      </c>
      <c r="D108" s="14">
        <v>0.188</v>
      </c>
      <c r="E108" s="15">
        <v>930</v>
      </c>
      <c r="F108" s="29">
        <f t="shared" si="2"/>
        <v>186</v>
      </c>
      <c r="G108" s="29">
        <f t="shared" si="3"/>
        <v>416596</v>
      </c>
      <c r="H108" s="17" t="s">
        <v>508</v>
      </c>
    </row>
    <row r="109" spans="1:8" ht="15.5">
      <c r="A109" s="27" t="s">
        <v>594</v>
      </c>
      <c r="B109" s="13" t="s">
        <v>77</v>
      </c>
      <c r="C109" s="13" t="s">
        <v>5</v>
      </c>
      <c r="D109" s="14">
        <v>0.188</v>
      </c>
      <c r="E109" s="15">
        <v>1505</v>
      </c>
      <c r="F109" s="29">
        <f t="shared" si="2"/>
        <v>301</v>
      </c>
      <c r="G109" s="29">
        <f t="shared" si="3"/>
        <v>418101</v>
      </c>
      <c r="H109" s="17" t="s">
        <v>508</v>
      </c>
    </row>
    <row r="110" spans="1:8" ht="15.5">
      <c r="A110" s="27" t="s">
        <v>604</v>
      </c>
      <c r="B110" s="13" t="s">
        <v>87</v>
      </c>
      <c r="C110" s="13" t="s">
        <v>5</v>
      </c>
      <c r="D110" s="14">
        <v>0.188</v>
      </c>
      <c r="E110" s="15">
        <v>3018</v>
      </c>
      <c r="F110" s="29">
        <f t="shared" si="2"/>
        <v>603.6</v>
      </c>
      <c r="G110" s="29">
        <f t="shared" si="3"/>
        <v>421119</v>
      </c>
      <c r="H110" s="17" t="s">
        <v>508</v>
      </c>
    </row>
    <row r="111" spans="1:8" ht="15.5">
      <c r="A111" s="27" t="s">
        <v>732</v>
      </c>
      <c r="B111" s="13" t="s">
        <v>215</v>
      </c>
      <c r="C111" s="13" t="s">
        <v>5</v>
      </c>
      <c r="D111" s="14">
        <v>0.188</v>
      </c>
      <c r="E111" s="15">
        <v>3705</v>
      </c>
      <c r="F111" s="29">
        <f t="shared" si="2"/>
        <v>741</v>
      </c>
      <c r="G111" s="29">
        <f t="shared" si="3"/>
        <v>424824</v>
      </c>
      <c r="H111" s="17" t="s">
        <v>508</v>
      </c>
    </row>
    <row r="112" spans="1:8" ht="15.5">
      <c r="A112" s="27" t="s">
        <v>894</v>
      </c>
      <c r="B112" s="13" t="s">
        <v>377</v>
      </c>
      <c r="C112" s="13" t="s">
        <v>5</v>
      </c>
      <c r="D112" s="14">
        <v>0.188</v>
      </c>
      <c r="E112" s="15">
        <v>1004</v>
      </c>
      <c r="F112" s="29">
        <f t="shared" si="2"/>
        <v>200.8</v>
      </c>
      <c r="G112" s="29">
        <f t="shared" si="3"/>
        <v>425828</v>
      </c>
      <c r="H112" s="17" t="s">
        <v>508</v>
      </c>
    </row>
    <row r="113" spans="1:8" ht="15.5">
      <c r="A113" s="27" t="s">
        <v>984</v>
      </c>
      <c r="B113" s="13" t="s">
        <v>467</v>
      </c>
      <c r="C113" s="13" t="s">
        <v>5</v>
      </c>
      <c r="D113" s="14">
        <v>0.188</v>
      </c>
      <c r="E113" s="15">
        <v>2375</v>
      </c>
      <c r="F113" s="29">
        <f t="shared" si="2"/>
        <v>475</v>
      </c>
      <c r="G113" s="29">
        <f t="shared" si="3"/>
        <v>428203</v>
      </c>
      <c r="H113" s="17" t="s">
        <v>508</v>
      </c>
    </row>
    <row r="114" spans="1:8" ht="15.5">
      <c r="A114" s="27" t="s">
        <v>609</v>
      </c>
      <c r="B114" s="13" t="s">
        <v>92</v>
      </c>
      <c r="C114" s="13" t="s">
        <v>5</v>
      </c>
      <c r="D114" s="14">
        <v>0.187</v>
      </c>
      <c r="E114" s="15">
        <v>2103</v>
      </c>
      <c r="F114" s="29">
        <f t="shared" si="2"/>
        <v>420.6</v>
      </c>
      <c r="G114" s="29">
        <f t="shared" si="3"/>
        <v>430306</v>
      </c>
      <c r="H114" s="17" t="s">
        <v>508</v>
      </c>
    </row>
    <row r="115" spans="1:8" ht="15.5">
      <c r="A115" s="27" t="s">
        <v>714</v>
      </c>
      <c r="B115" s="13" t="s">
        <v>197</v>
      </c>
      <c r="C115" s="13" t="s">
        <v>5</v>
      </c>
      <c r="D115" s="14">
        <v>0.187</v>
      </c>
      <c r="E115" s="15">
        <v>816</v>
      </c>
      <c r="F115" s="29">
        <f t="shared" si="2"/>
        <v>163.20000000000002</v>
      </c>
      <c r="G115" s="29">
        <f t="shared" si="3"/>
        <v>431122</v>
      </c>
      <c r="H115" s="17" t="s">
        <v>508</v>
      </c>
    </row>
    <row r="116" spans="1:8" ht="15.5">
      <c r="A116" s="27" t="s">
        <v>829</v>
      </c>
      <c r="B116" s="13" t="s">
        <v>312</v>
      </c>
      <c r="C116" s="13" t="s">
        <v>5</v>
      </c>
      <c r="D116" s="14">
        <v>0.18600000000000003</v>
      </c>
      <c r="E116" s="15">
        <v>1848</v>
      </c>
      <c r="F116" s="29">
        <f t="shared" si="2"/>
        <v>369.6</v>
      </c>
      <c r="G116" s="29">
        <f t="shared" si="3"/>
        <v>432970</v>
      </c>
      <c r="H116" s="17" t="s">
        <v>508</v>
      </c>
    </row>
    <row r="117" spans="1:8" ht="15.5">
      <c r="A117" s="27" t="s">
        <v>949</v>
      </c>
      <c r="B117" s="13" t="s">
        <v>432</v>
      </c>
      <c r="C117" s="13" t="s">
        <v>5</v>
      </c>
      <c r="D117" s="14">
        <v>0.185</v>
      </c>
      <c r="E117" s="15">
        <v>1491</v>
      </c>
      <c r="F117" s="29">
        <f t="shared" si="2"/>
        <v>298.2</v>
      </c>
      <c r="G117" s="29">
        <f t="shared" si="3"/>
        <v>434461</v>
      </c>
      <c r="H117" s="17" t="s">
        <v>508</v>
      </c>
    </row>
    <row r="118" spans="1:8" ht="15.5">
      <c r="A118" s="27" t="s">
        <v>539</v>
      </c>
      <c r="B118" s="13" t="s">
        <v>19</v>
      </c>
      <c r="C118" s="13" t="s">
        <v>5</v>
      </c>
      <c r="D118" s="14">
        <v>0.184</v>
      </c>
      <c r="E118" s="15">
        <v>188</v>
      </c>
      <c r="F118" s="29">
        <f t="shared" si="2"/>
        <v>37.6</v>
      </c>
      <c r="G118" s="29">
        <f t="shared" si="3"/>
        <v>434649</v>
      </c>
      <c r="H118" s="17" t="s">
        <v>508</v>
      </c>
    </row>
    <row r="119" spans="1:8" ht="15.5">
      <c r="A119" s="27" t="s">
        <v>891</v>
      </c>
      <c r="B119" s="13" t="s">
        <v>374</v>
      </c>
      <c r="C119" s="13" t="s">
        <v>5</v>
      </c>
      <c r="D119" s="14">
        <v>0.183</v>
      </c>
      <c r="E119" s="15">
        <v>1530</v>
      </c>
      <c r="F119" s="29">
        <f t="shared" si="2"/>
        <v>306</v>
      </c>
      <c r="G119" s="29">
        <f t="shared" si="3"/>
        <v>436179</v>
      </c>
      <c r="H119" s="17" t="s">
        <v>508</v>
      </c>
    </row>
    <row r="120" spans="1:8" ht="15.5">
      <c r="A120" s="27" t="s">
        <v>650</v>
      </c>
      <c r="B120" s="13" t="s">
        <v>133</v>
      </c>
      <c r="C120" s="13" t="s">
        <v>5</v>
      </c>
      <c r="D120" s="14">
        <v>0.182</v>
      </c>
      <c r="E120" s="15">
        <v>6307</v>
      </c>
      <c r="F120" s="29">
        <f t="shared" si="2"/>
        <v>1261.4000000000001</v>
      </c>
      <c r="G120" s="29">
        <f t="shared" si="3"/>
        <v>442486</v>
      </c>
      <c r="H120" s="17" t="s">
        <v>508</v>
      </c>
    </row>
    <row r="121" spans="1:8" ht="15.5">
      <c r="A121" s="27" t="s">
        <v>772</v>
      </c>
      <c r="B121" s="13" t="s">
        <v>255</v>
      </c>
      <c r="C121" s="13" t="s">
        <v>5</v>
      </c>
      <c r="D121" s="14">
        <v>0.18100000000000002</v>
      </c>
      <c r="E121" s="15">
        <v>4687</v>
      </c>
      <c r="F121" s="29">
        <f t="shared" si="2"/>
        <v>937.40000000000009</v>
      </c>
      <c r="G121" s="29">
        <f t="shared" si="3"/>
        <v>447173</v>
      </c>
      <c r="H121" s="17" t="s">
        <v>508</v>
      </c>
    </row>
    <row r="122" spans="1:8" ht="15.5">
      <c r="A122" s="27" t="s">
        <v>871</v>
      </c>
      <c r="B122" s="13" t="s">
        <v>354</v>
      </c>
      <c r="C122" s="13" t="s">
        <v>5</v>
      </c>
      <c r="D122" s="14">
        <v>0.18100000000000002</v>
      </c>
      <c r="E122" s="15">
        <v>839</v>
      </c>
      <c r="F122" s="29">
        <f t="shared" si="2"/>
        <v>167.8</v>
      </c>
      <c r="G122" s="29">
        <f t="shared" si="3"/>
        <v>448012</v>
      </c>
      <c r="H122" s="17" t="s">
        <v>508</v>
      </c>
    </row>
    <row r="123" spans="1:8" ht="15.5">
      <c r="A123" s="27" t="s">
        <v>553</v>
      </c>
      <c r="B123" s="13" t="s">
        <v>33</v>
      </c>
      <c r="C123" s="13" t="s">
        <v>5</v>
      </c>
      <c r="D123" s="14">
        <v>0.18</v>
      </c>
      <c r="E123" s="15">
        <v>1069</v>
      </c>
      <c r="F123" s="29">
        <f t="shared" si="2"/>
        <v>213.8</v>
      </c>
      <c r="G123" s="29">
        <f t="shared" si="3"/>
        <v>449081</v>
      </c>
      <c r="H123" s="17" t="s">
        <v>508</v>
      </c>
    </row>
    <row r="124" spans="1:8" ht="15.5">
      <c r="A124" s="27" t="s">
        <v>556</v>
      </c>
      <c r="B124" s="13" t="s">
        <v>36</v>
      </c>
      <c r="C124" s="13" t="s">
        <v>5</v>
      </c>
      <c r="D124" s="14">
        <v>0.18</v>
      </c>
      <c r="E124" s="15">
        <v>2636</v>
      </c>
      <c r="F124" s="29">
        <f t="shared" si="2"/>
        <v>527.20000000000005</v>
      </c>
      <c r="G124" s="29">
        <f t="shared" si="3"/>
        <v>451717</v>
      </c>
      <c r="H124" s="17" t="s">
        <v>508</v>
      </c>
    </row>
    <row r="125" spans="1:8" ht="15.5">
      <c r="A125" s="27" t="s">
        <v>643</v>
      </c>
      <c r="B125" s="13" t="s">
        <v>126</v>
      </c>
      <c r="C125" s="13" t="s">
        <v>5</v>
      </c>
      <c r="D125" s="14">
        <v>0.18</v>
      </c>
      <c r="E125" s="15">
        <v>3438</v>
      </c>
      <c r="F125" s="29">
        <f t="shared" si="2"/>
        <v>687.6</v>
      </c>
      <c r="G125" s="29">
        <f t="shared" si="3"/>
        <v>455155</v>
      </c>
      <c r="H125" s="17" t="s">
        <v>508</v>
      </c>
    </row>
    <row r="126" spans="1:8" ht="15.5">
      <c r="A126" s="27" t="s">
        <v>628</v>
      </c>
      <c r="B126" s="13" t="s">
        <v>111</v>
      </c>
      <c r="C126" s="13" t="s">
        <v>5</v>
      </c>
      <c r="D126" s="14">
        <v>0.17899999999999999</v>
      </c>
      <c r="E126" s="15">
        <v>3200</v>
      </c>
      <c r="F126" s="29">
        <f t="shared" si="2"/>
        <v>640</v>
      </c>
      <c r="G126" s="29">
        <f t="shared" si="3"/>
        <v>458355</v>
      </c>
      <c r="H126" s="17" t="s">
        <v>508</v>
      </c>
    </row>
    <row r="127" spans="1:8" ht="15.5">
      <c r="A127" s="27" t="s">
        <v>953</v>
      </c>
      <c r="B127" s="13" t="s">
        <v>436</v>
      </c>
      <c r="C127" s="13" t="s">
        <v>5</v>
      </c>
      <c r="D127" s="14">
        <v>0.17899999999999999</v>
      </c>
      <c r="E127" s="15">
        <v>1391</v>
      </c>
      <c r="F127" s="29">
        <f t="shared" si="2"/>
        <v>278.2</v>
      </c>
      <c r="G127" s="29">
        <f t="shared" si="3"/>
        <v>459746</v>
      </c>
      <c r="H127" s="17" t="s">
        <v>508</v>
      </c>
    </row>
    <row r="128" spans="1:8" ht="15.5">
      <c r="A128" s="27" t="s">
        <v>861</v>
      </c>
      <c r="B128" s="13" t="s">
        <v>344</v>
      </c>
      <c r="C128" s="13" t="s">
        <v>5</v>
      </c>
      <c r="D128" s="14">
        <v>0.17800000000000002</v>
      </c>
      <c r="E128" s="15">
        <v>3178</v>
      </c>
      <c r="F128" s="29">
        <f t="shared" si="2"/>
        <v>635.6</v>
      </c>
      <c r="G128" s="29">
        <f t="shared" si="3"/>
        <v>462924</v>
      </c>
      <c r="H128" s="17" t="s">
        <v>508</v>
      </c>
    </row>
    <row r="129" spans="1:8" ht="15.5">
      <c r="A129" s="27" t="s">
        <v>960</v>
      </c>
      <c r="B129" s="13" t="s">
        <v>443</v>
      </c>
      <c r="C129" s="13" t="s">
        <v>5</v>
      </c>
      <c r="D129" s="14">
        <v>0.17800000000000002</v>
      </c>
      <c r="E129" s="15">
        <v>1829</v>
      </c>
      <c r="F129" s="29">
        <f t="shared" si="2"/>
        <v>365.8</v>
      </c>
      <c r="G129" s="29">
        <f t="shared" si="3"/>
        <v>464753</v>
      </c>
      <c r="H129" s="17" t="s">
        <v>508</v>
      </c>
    </row>
    <row r="130" spans="1:8" ht="15.5">
      <c r="A130" s="27" t="s">
        <v>614</v>
      </c>
      <c r="B130" s="13" t="s">
        <v>97</v>
      </c>
      <c r="C130" s="13" t="s">
        <v>5</v>
      </c>
      <c r="D130" s="14">
        <v>0.17600000000000002</v>
      </c>
      <c r="E130" s="15">
        <v>457</v>
      </c>
      <c r="F130" s="29">
        <f t="shared" si="2"/>
        <v>91.4</v>
      </c>
      <c r="G130" s="29">
        <f t="shared" si="3"/>
        <v>465210</v>
      </c>
      <c r="H130" s="17" t="s">
        <v>508</v>
      </c>
    </row>
    <row r="131" spans="1:8" ht="15.5">
      <c r="A131" s="27" t="s">
        <v>843</v>
      </c>
      <c r="B131" s="13" t="s">
        <v>326</v>
      </c>
      <c r="C131" s="13" t="s">
        <v>5</v>
      </c>
      <c r="D131" s="14">
        <v>0.17600000000000002</v>
      </c>
      <c r="E131" s="15">
        <v>3169</v>
      </c>
      <c r="F131" s="29">
        <f t="shared" si="2"/>
        <v>633.80000000000007</v>
      </c>
      <c r="G131" s="29">
        <f t="shared" si="3"/>
        <v>468379</v>
      </c>
      <c r="H131" s="17" t="s">
        <v>508</v>
      </c>
    </row>
    <row r="132" spans="1:8" ht="15.5">
      <c r="A132" s="27" t="s">
        <v>852</v>
      </c>
      <c r="B132" s="13" t="s">
        <v>335</v>
      </c>
      <c r="C132" s="13" t="s">
        <v>5</v>
      </c>
      <c r="D132" s="14">
        <v>0.17600000000000002</v>
      </c>
      <c r="E132" s="15">
        <v>1467</v>
      </c>
      <c r="F132" s="29">
        <f t="shared" si="2"/>
        <v>293.40000000000003</v>
      </c>
      <c r="G132" s="29">
        <f t="shared" si="3"/>
        <v>469846</v>
      </c>
      <c r="H132" s="17" t="s">
        <v>508</v>
      </c>
    </row>
    <row r="133" spans="1:8" ht="15.5">
      <c r="A133" s="27" t="s">
        <v>1005</v>
      </c>
      <c r="B133" s="13" t="s">
        <v>488</v>
      </c>
      <c r="C133" s="13" t="s">
        <v>5</v>
      </c>
      <c r="D133" s="14">
        <v>0.17600000000000002</v>
      </c>
      <c r="E133" s="15">
        <v>930</v>
      </c>
      <c r="F133" s="29">
        <f t="shared" si="2"/>
        <v>186</v>
      </c>
      <c r="G133" s="29">
        <f t="shared" si="3"/>
        <v>470776</v>
      </c>
      <c r="H133" s="17" t="s">
        <v>508</v>
      </c>
    </row>
    <row r="134" spans="1:8" ht="15.5">
      <c r="A134" s="27" t="s">
        <v>587</v>
      </c>
      <c r="B134" s="13" t="s">
        <v>70</v>
      </c>
      <c r="C134" s="13" t="s">
        <v>5</v>
      </c>
      <c r="D134" s="14">
        <v>0.17499999999999999</v>
      </c>
      <c r="E134" s="15">
        <v>1452</v>
      </c>
      <c r="F134" s="29">
        <f t="shared" si="2"/>
        <v>290.40000000000003</v>
      </c>
      <c r="G134" s="29">
        <f t="shared" si="3"/>
        <v>472228</v>
      </c>
      <c r="H134" s="17" t="s">
        <v>508</v>
      </c>
    </row>
    <row r="135" spans="1:8" ht="15.5">
      <c r="A135" s="27" t="s">
        <v>770</v>
      </c>
      <c r="B135" s="13" t="s">
        <v>252</v>
      </c>
      <c r="C135" s="13" t="s">
        <v>5</v>
      </c>
      <c r="D135" s="14">
        <v>0.17499999999999999</v>
      </c>
      <c r="E135" s="15">
        <v>1990</v>
      </c>
      <c r="F135" s="29">
        <f t="shared" si="2"/>
        <v>398</v>
      </c>
      <c r="G135" s="29">
        <f t="shared" si="3"/>
        <v>474218</v>
      </c>
      <c r="H135" s="17" t="s">
        <v>508</v>
      </c>
    </row>
    <row r="136" spans="1:8" ht="15.5">
      <c r="A136" s="27" t="s">
        <v>567</v>
      </c>
      <c r="B136" s="13" t="s">
        <v>47</v>
      </c>
      <c r="C136" s="13" t="s">
        <v>5</v>
      </c>
      <c r="D136" s="14">
        <v>0.17399999999999999</v>
      </c>
      <c r="E136" s="15">
        <v>957</v>
      </c>
      <c r="F136" s="29">
        <f t="shared" ref="F136:F199" si="4">E136*0.2</f>
        <v>191.4</v>
      </c>
      <c r="G136" s="29">
        <f t="shared" si="3"/>
        <v>475175</v>
      </c>
      <c r="H136" s="17" t="s">
        <v>508</v>
      </c>
    </row>
    <row r="137" spans="1:8" ht="15.5">
      <c r="A137" s="27" t="s">
        <v>631</v>
      </c>
      <c r="B137" s="13" t="s">
        <v>114</v>
      </c>
      <c r="C137" s="13" t="s">
        <v>5</v>
      </c>
      <c r="D137" s="14">
        <v>0.17300000000000001</v>
      </c>
      <c r="E137" s="15">
        <v>1021</v>
      </c>
      <c r="F137" s="29">
        <f t="shared" si="4"/>
        <v>204.20000000000002</v>
      </c>
      <c r="G137" s="29">
        <f t="shared" ref="G137:G200" si="5">G136+E137</f>
        <v>476196</v>
      </c>
      <c r="H137" s="17" t="s">
        <v>508</v>
      </c>
    </row>
    <row r="138" spans="1:8" ht="15.5">
      <c r="A138" s="27" t="s">
        <v>694</v>
      </c>
      <c r="B138" s="13" t="s">
        <v>177</v>
      </c>
      <c r="C138" s="13" t="s">
        <v>5</v>
      </c>
      <c r="D138" s="14">
        <v>0.17300000000000001</v>
      </c>
      <c r="E138" s="15">
        <v>2612</v>
      </c>
      <c r="F138" s="29">
        <f t="shared" si="4"/>
        <v>522.4</v>
      </c>
      <c r="G138" s="29">
        <f t="shared" si="5"/>
        <v>478808</v>
      </c>
      <c r="H138" s="17" t="s">
        <v>508</v>
      </c>
    </row>
    <row r="139" spans="1:8" ht="15.5">
      <c r="A139" s="27" t="s">
        <v>915</v>
      </c>
      <c r="B139" s="13" t="s">
        <v>398</v>
      </c>
      <c r="C139" s="13" t="s">
        <v>5</v>
      </c>
      <c r="D139" s="14">
        <v>0.17199999999999999</v>
      </c>
      <c r="E139" s="15">
        <v>1451</v>
      </c>
      <c r="F139" s="29">
        <f t="shared" si="4"/>
        <v>290.2</v>
      </c>
      <c r="G139" s="29">
        <f t="shared" si="5"/>
        <v>480259</v>
      </c>
      <c r="H139" s="17" t="s">
        <v>508</v>
      </c>
    </row>
    <row r="140" spans="1:8" ht="15.5">
      <c r="A140" s="27" t="s">
        <v>785</v>
      </c>
      <c r="B140" s="13" t="s">
        <v>268</v>
      </c>
      <c r="C140" s="13" t="s">
        <v>5</v>
      </c>
      <c r="D140" s="14">
        <v>0.17100000000000001</v>
      </c>
      <c r="E140" s="15">
        <v>1202</v>
      </c>
      <c r="F140" s="29">
        <f t="shared" si="4"/>
        <v>240.4</v>
      </c>
      <c r="G140" s="29">
        <f t="shared" si="5"/>
        <v>481461</v>
      </c>
      <c r="H140" s="17" t="s">
        <v>508</v>
      </c>
    </row>
    <row r="141" spans="1:8" ht="15.5">
      <c r="A141" s="27" t="s">
        <v>718</v>
      </c>
      <c r="B141" s="13" t="s">
        <v>201</v>
      </c>
      <c r="C141" s="13" t="s">
        <v>5</v>
      </c>
      <c r="D141" s="14">
        <v>0.17</v>
      </c>
      <c r="E141" s="15">
        <v>3286</v>
      </c>
      <c r="F141" s="29">
        <f t="shared" si="4"/>
        <v>657.2</v>
      </c>
      <c r="G141" s="29">
        <f t="shared" si="5"/>
        <v>484747</v>
      </c>
      <c r="H141" s="17" t="s">
        <v>508</v>
      </c>
    </row>
    <row r="142" spans="1:8" ht="15.5">
      <c r="A142" s="27" t="s">
        <v>975</v>
      </c>
      <c r="B142" s="13" t="s">
        <v>458</v>
      </c>
      <c r="C142" s="13" t="s">
        <v>5</v>
      </c>
      <c r="D142" s="14">
        <v>0.17</v>
      </c>
      <c r="E142" s="15">
        <v>817</v>
      </c>
      <c r="F142" s="29">
        <f t="shared" si="4"/>
        <v>163.4</v>
      </c>
      <c r="G142" s="29">
        <f t="shared" si="5"/>
        <v>485564</v>
      </c>
      <c r="H142" s="17" t="s">
        <v>508</v>
      </c>
    </row>
    <row r="143" spans="1:8" ht="15.5">
      <c r="A143" s="27" t="s">
        <v>538</v>
      </c>
      <c r="B143" s="13" t="s">
        <v>18</v>
      </c>
      <c r="C143" s="13" t="s">
        <v>5</v>
      </c>
      <c r="D143" s="14">
        <v>0.16899999999999998</v>
      </c>
      <c r="E143" s="15">
        <v>2035</v>
      </c>
      <c r="F143" s="29">
        <f t="shared" si="4"/>
        <v>407</v>
      </c>
      <c r="G143" s="29">
        <f t="shared" si="5"/>
        <v>487599</v>
      </c>
      <c r="H143" s="17" t="s">
        <v>508</v>
      </c>
    </row>
    <row r="144" spans="1:8" ht="15.5">
      <c r="A144" s="27" t="s">
        <v>670</v>
      </c>
      <c r="B144" s="13" t="s">
        <v>153</v>
      </c>
      <c r="C144" s="13" t="s">
        <v>5</v>
      </c>
      <c r="D144" s="14">
        <v>0.16899999999999998</v>
      </c>
      <c r="E144" s="15">
        <v>412</v>
      </c>
      <c r="F144" s="29">
        <f t="shared" si="4"/>
        <v>82.4</v>
      </c>
      <c r="G144" s="29">
        <f t="shared" si="5"/>
        <v>488011</v>
      </c>
      <c r="H144" s="17" t="s">
        <v>508</v>
      </c>
    </row>
    <row r="145" spans="1:8" ht="15.5">
      <c r="A145" s="27" t="s">
        <v>720</v>
      </c>
      <c r="B145" s="13" t="s">
        <v>203</v>
      </c>
      <c r="C145" s="13" t="s">
        <v>5</v>
      </c>
      <c r="D145" s="14">
        <v>0.16899999999999998</v>
      </c>
      <c r="E145" s="15">
        <v>418</v>
      </c>
      <c r="F145" s="29">
        <f t="shared" si="4"/>
        <v>83.600000000000009</v>
      </c>
      <c r="G145" s="29">
        <f t="shared" si="5"/>
        <v>488429</v>
      </c>
      <c r="H145" s="17" t="s">
        <v>508</v>
      </c>
    </row>
    <row r="146" spans="1:8" ht="15.5">
      <c r="A146" s="27" t="s">
        <v>826</v>
      </c>
      <c r="B146" s="13" t="s">
        <v>309</v>
      </c>
      <c r="C146" s="13" t="s">
        <v>5</v>
      </c>
      <c r="D146" s="14">
        <v>0.16899999999999998</v>
      </c>
      <c r="E146" s="15">
        <v>1289</v>
      </c>
      <c r="F146" s="29">
        <f t="shared" si="4"/>
        <v>257.8</v>
      </c>
      <c r="G146" s="29">
        <f t="shared" si="5"/>
        <v>489718</v>
      </c>
      <c r="H146" s="17" t="s">
        <v>508</v>
      </c>
    </row>
    <row r="147" spans="1:8" ht="15.5">
      <c r="A147" s="27" t="s">
        <v>869</v>
      </c>
      <c r="B147" s="13" t="s">
        <v>352</v>
      </c>
      <c r="C147" s="13" t="s">
        <v>5</v>
      </c>
      <c r="D147" s="14">
        <v>0.16899999999999998</v>
      </c>
      <c r="E147" s="15">
        <v>2413</v>
      </c>
      <c r="F147" s="29">
        <f t="shared" si="4"/>
        <v>482.6</v>
      </c>
      <c r="G147" s="29">
        <f t="shared" si="5"/>
        <v>492131</v>
      </c>
      <c r="H147" s="17" t="s">
        <v>508</v>
      </c>
    </row>
    <row r="148" spans="1:8" ht="15.5">
      <c r="A148" s="27" t="s">
        <v>533</v>
      </c>
      <c r="B148" s="13" t="s">
        <v>13</v>
      </c>
      <c r="C148" s="13" t="s">
        <v>5</v>
      </c>
      <c r="D148" s="14">
        <v>0.16800000000000001</v>
      </c>
      <c r="E148" s="15">
        <v>2308</v>
      </c>
      <c r="F148" s="29">
        <f t="shared" si="4"/>
        <v>461.6</v>
      </c>
      <c r="G148" s="29">
        <f t="shared" si="5"/>
        <v>494439</v>
      </c>
      <c r="H148" s="17" t="s">
        <v>508</v>
      </c>
    </row>
    <row r="149" spans="1:8" ht="15.5">
      <c r="A149" s="27" t="s">
        <v>969</v>
      </c>
      <c r="B149" s="13" t="s">
        <v>452</v>
      </c>
      <c r="C149" s="13" t="s">
        <v>5</v>
      </c>
      <c r="D149" s="14">
        <v>0.16800000000000001</v>
      </c>
      <c r="E149" s="15">
        <v>1051</v>
      </c>
      <c r="F149" s="29">
        <f t="shared" si="4"/>
        <v>210.20000000000002</v>
      </c>
      <c r="G149" s="29">
        <f t="shared" si="5"/>
        <v>495490</v>
      </c>
      <c r="H149" s="17" t="s">
        <v>508</v>
      </c>
    </row>
    <row r="150" spans="1:8" ht="15.5">
      <c r="A150" s="27" t="s">
        <v>994</v>
      </c>
      <c r="B150" s="13" t="s">
        <v>477</v>
      </c>
      <c r="C150" s="13" t="s">
        <v>5</v>
      </c>
      <c r="D150" s="14">
        <v>0.16800000000000001</v>
      </c>
      <c r="E150" s="15">
        <v>2583</v>
      </c>
      <c r="F150" s="29">
        <f t="shared" si="4"/>
        <v>516.6</v>
      </c>
      <c r="G150" s="29">
        <f t="shared" si="5"/>
        <v>498073</v>
      </c>
      <c r="H150" s="17" t="s">
        <v>508</v>
      </c>
    </row>
    <row r="151" spans="1:8" ht="15.5">
      <c r="A151" s="27" t="s">
        <v>830</v>
      </c>
      <c r="B151" s="13" t="s">
        <v>313</v>
      </c>
      <c r="C151" s="13" t="s">
        <v>5</v>
      </c>
      <c r="D151" s="14">
        <v>0.16699999999999998</v>
      </c>
      <c r="E151" s="15">
        <v>939</v>
      </c>
      <c r="F151" s="29">
        <f t="shared" si="4"/>
        <v>187.8</v>
      </c>
      <c r="G151" s="29">
        <f t="shared" si="5"/>
        <v>499012</v>
      </c>
      <c r="H151" s="17" t="s">
        <v>508</v>
      </c>
    </row>
    <row r="152" spans="1:8" ht="15.5">
      <c r="A152" s="27" t="s">
        <v>740</v>
      </c>
      <c r="B152" s="13" t="s">
        <v>223</v>
      </c>
      <c r="C152" s="13" t="s">
        <v>5</v>
      </c>
      <c r="D152" s="14">
        <v>0.16500000000000001</v>
      </c>
      <c r="E152" s="15">
        <v>902</v>
      </c>
      <c r="F152" s="29">
        <f t="shared" si="4"/>
        <v>180.4</v>
      </c>
      <c r="G152" s="29">
        <f t="shared" si="5"/>
        <v>499914</v>
      </c>
      <c r="H152" s="17" t="s">
        <v>508</v>
      </c>
    </row>
    <row r="153" spans="1:8" ht="15.5">
      <c r="A153" s="27" t="s">
        <v>750</v>
      </c>
      <c r="B153" s="13" t="s">
        <v>233</v>
      </c>
      <c r="C153" s="13" t="s">
        <v>5</v>
      </c>
      <c r="D153" s="14">
        <v>0.16500000000000001</v>
      </c>
      <c r="E153" s="15">
        <v>1042</v>
      </c>
      <c r="F153" s="29">
        <f t="shared" si="4"/>
        <v>208.4</v>
      </c>
      <c r="G153" s="29">
        <f t="shared" si="5"/>
        <v>500956</v>
      </c>
      <c r="H153" s="17" t="s">
        <v>508</v>
      </c>
    </row>
    <row r="154" spans="1:8" ht="15.5">
      <c r="A154" s="27" t="s">
        <v>778</v>
      </c>
      <c r="B154" s="13" t="s">
        <v>261</v>
      </c>
      <c r="C154" s="13" t="s">
        <v>5</v>
      </c>
      <c r="D154" s="14">
        <v>0.16500000000000001</v>
      </c>
      <c r="E154" s="15">
        <v>1098</v>
      </c>
      <c r="F154" s="29">
        <f t="shared" si="4"/>
        <v>219.60000000000002</v>
      </c>
      <c r="G154" s="29">
        <f t="shared" si="5"/>
        <v>502054</v>
      </c>
      <c r="H154" s="17" t="s">
        <v>508</v>
      </c>
    </row>
    <row r="155" spans="1:8" ht="15.5">
      <c r="A155" s="27" t="s">
        <v>866</v>
      </c>
      <c r="B155" s="13" t="s">
        <v>349</v>
      </c>
      <c r="C155" s="13" t="s">
        <v>5</v>
      </c>
      <c r="D155" s="14">
        <v>0.16399999999999998</v>
      </c>
      <c r="E155" s="15">
        <v>807</v>
      </c>
      <c r="F155" s="29">
        <f t="shared" si="4"/>
        <v>161.4</v>
      </c>
      <c r="G155" s="29">
        <f t="shared" si="5"/>
        <v>502861</v>
      </c>
      <c r="H155" s="17" t="s">
        <v>508</v>
      </c>
    </row>
    <row r="156" spans="1:8" ht="15.5">
      <c r="A156" s="27" t="s">
        <v>889</v>
      </c>
      <c r="B156" s="13" t="s">
        <v>372</v>
      </c>
      <c r="C156" s="13" t="s">
        <v>5</v>
      </c>
      <c r="D156" s="14">
        <v>0.16399999999999998</v>
      </c>
      <c r="E156" s="15">
        <v>511</v>
      </c>
      <c r="F156" s="29">
        <f t="shared" si="4"/>
        <v>102.2</v>
      </c>
      <c r="G156" s="29">
        <f t="shared" si="5"/>
        <v>503372</v>
      </c>
      <c r="H156" s="17" t="s">
        <v>508</v>
      </c>
    </row>
    <row r="157" spans="1:8" ht="15.5">
      <c r="A157" s="27" t="s">
        <v>930</v>
      </c>
      <c r="B157" s="13" t="s">
        <v>413</v>
      </c>
      <c r="C157" s="13" t="s">
        <v>5</v>
      </c>
      <c r="D157" s="14">
        <v>0.16399999999999998</v>
      </c>
      <c r="E157" s="15">
        <v>1731</v>
      </c>
      <c r="F157" s="29">
        <f t="shared" si="4"/>
        <v>346.20000000000005</v>
      </c>
      <c r="G157" s="29">
        <f t="shared" si="5"/>
        <v>505103</v>
      </c>
      <c r="H157" s="17" t="s">
        <v>508</v>
      </c>
    </row>
    <row r="158" spans="1:8" ht="15.5">
      <c r="A158" s="27" t="s">
        <v>585</v>
      </c>
      <c r="B158" s="13" t="s">
        <v>68</v>
      </c>
      <c r="C158" s="13" t="s">
        <v>5</v>
      </c>
      <c r="D158" s="14">
        <v>0.16300000000000001</v>
      </c>
      <c r="E158" s="15">
        <v>1314</v>
      </c>
      <c r="F158" s="29">
        <f t="shared" si="4"/>
        <v>262.8</v>
      </c>
      <c r="G158" s="29">
        <f t="shared" si="5"/>
        <v>506417</v>
      </c>
      <c r="H158" s="17" t="s">
        <v>508</v>
      </c>
    </row>
    <row r="159" spans="1:8" ht="15.5">
      <c r="A159" s="27" t="s">
        <v>702</v>
      </c>
      <c r="B159" s="13" t="s">
        <v>185</v>
      </c>
      <c r="C159" s="13" t="s">
        <v>5</v>
      </c>
      <c r="D159" s="14">
        <v>0.16300000000000001</v>
      </c>
      <c r="E159" s="15">
        <v>2021</v>
      </c>
      <c r="F159" s="29">
        <f t="shared" si="4"/>
        <v>404.20000000000005</v>
      </c>
      <c r="G159" s="29">
        <f t="shared" si="5"/>
        <v>508438</v>
      </c>
      <c r="H159" s="17" t="s">
        <v>508</v>
      </c>
    </row>
    <row r="160" spans="1:8" ht="15.5">
      <c r="A160" s="27" t="s">
        <v>806</v>
      </c>
      <c r="B160" s="13" t="s">
        <v>289</v>
      </c>
      <c r="C160" s="13" t="s">
        <v>5</v>
      </c>
      <c r="D160" s="14">
        <v>0.16300000000000001</v>
      </c>
      <c r="E160" s="15">
        <v>600</v>
      </c>
      <c r="F160" s="29">
        <f t="shared" si="4"/>
        <v>120</v>
      </c>
      <c r="G160" s="29">
        <f t="shared" si="5"/>
        <v>509038</v>
      </c>
      <c r="H160" s="17" t="s">
        <v>508</v>
      </c>
    </row>
    <row r="161" spans="1:8" ht="15.5">
      <c r="A161" s="27" t="s">
        <v>522</v>
      </c>
      <c r="B161" s="13" t="s">
        <v>65</v>
      </c>
      <c r="C161" s="13" t="s">
        <v>5</v>
      </c>
      <c r="D161" s="14">
        <v>0.16200000000000001</v>
      </c>
      <c r="E161" s="15">
        <v>856</v>
      </c>
      <c r="F161" s="29">
        <f t="shared" si="4"/>
        <v>171.20000000000002</v>
      </c>
      <c r="G161" s="29">
        <f t="shared" si="5"/>
        <v>509894</v>
      </c>
      <c r="H161" s="17" t="s">
        <v>508</v>
      </c>
    </row>
    <row r="162" spans="1:8" ht="15.5">
      <c r="A162" s="27" t="s">
        <v>989</v>
      </c>
      <c r="B162" s="13" t="s">
        <v>472</v>
      </c>
      <c r="C162" s="13" t="s">
        <v>5</v>
      </c>
      <c r="D162" s="14">
        <v>0.16200000000000001</v>
      </c>
      <c r="E162" s="15">
        <v>941</v>
      </c>
      <c r="F162" s="29">
        <f t="shared" si="4"/>
        <v>188.20000000000002</v>
      </c>
      <c r="G162" s="29">
        <f t="shared" si="5"/>
        <v>510835</v>
      </c>
      <c r="H162" s="17" t="s">
        <v>508</v>
      </c>
    </row>
    <row r="163" spans="1:8" ht="15.5">
      <c r="A163" s="27" t="s">
        <v>1015</v>
      </c>
      <c r="B163" s="13" t="s">
        <v>498</v>
      </c>
      <c r="C163" s="13" t="s">
        <v>5</v>
      </c>
      <c r="D163" s="14">
        <v>0.16200000000000001</v>
      </c>
      <c r="E163" s="15">
        <v>2069</v>
      </c>
      <c r="F163" s="29">
        <f t="shared" si="4"/>
        <v>413.8</v>
      </c>
      <c r="G163" s="29">
        <f t="shared" si="5"/>
        <v>512904</v>
      </c>
      <c r="H163" s="17" t="s">
        <v>508</v>
      </c>
    </row>
    <row r="164" spans="1:8" ht="15.5">
      <c r="A164" s="27" t="s">
        <v>716</v>
      </c>
      <c r="B164" s="13" t="s">
        <v>199</v>
      </c>
      <c r="C164" s="13" t="s">
        <v>5</v>
      </c>
      <c r="D164" s="14">
        <v>0.161</v>
      </c>
      <c r="E164" s="15">
        <v>1689</v>
      </c>
      <c r="F164" s="29">
        <f t="shared" si="4"/>
        <v>337.8</v>
      </c>
      <c r="G164" s="29">
        <f t="shared" si="5"/>
        <v>514593</v>
      </c>
      <c r="H164" s="17" t="s">
        <v>508</v>
      </c>
    </row>
    <row r="165" spans="1:8" ht="15.5">
      <c r="A165" s="27" t="s">
        <v>814</v>
      </c>
      <c r="B165" s="13" t="s">
        <v>297</v>
      </c>
      <c r="C165" s="13" t="s">
        <v>5</v>
      </c>
      <c r="D165" s="14">
        <v>0.161</v>
      </c>
      <c r="E165" s="15">
        <v>675</v>
      </c>
      <c r="F165" s="29">
        <f t="shared" si="4"/>
        <v>135</v>
      </c>
      <c r="G165" s="29">
        <f t="shared" si="5"/>
        <v>515268</v>
      </c>
      <c r="H165" s="17" t="s">
        <v>508</v>
      </c>
    </row>
    <row r="166" spans="1:8" ht="15.5">
      <c r="A166" s="27" t="s">
        <v>537</v>
      </c>
      <c r="B166" s="13" t="s">
        <v>17</v>
      </c>
      <c r="C166" s="13" t="s">
        <v>5</v>
      </c>
      <c r="D166" s="14">
        <v>0.16</v>
      </c>
      <c r="E166" s="15">
        <v>4798</v>
      </c>
      <c r="F166" s="29">
        <f t="shared" si="4"/>
        <v>959.6</v>
      </c>
      <c r="G166" s="29">
        <f t="shared" si="5"/>
        <v>520066</v>
      </c>
      <c r="H166" s="17" t="s">
        <v>508</v>
      </c>
    </row>
    <row r="167" spans="1:8" ht="15.5">
      <c r="A167" s="27" t="s">
        <v>695</v>
      </c>
      <c r="B167" s="13" t="s">
        <v>178</v>
      </c>
      <c r="C167" s="13" t="s">
        <v>5</v>
      </c>
      <c r="D167" s="14">
        <v>0.16</v>
      </c>
      <c r="E167" s="15">
        <v>1228</v>
      </c>
      <c r="F167" s="29">
        <f t="shared" si="4"/>
        <v>245.60000000000002</v>
      </c>
      <c r="G167" s="29">
        <f t="shared" si="5"/>
        <v>521294</v>
      </c>
      <c r="H167" s="17" t="s">
        <v>508</v>
      </c>
    </row>
    <row r="168" spans="1:8" ht="15.5">
      <c r="A168" s="27" t="s">
        <v>776</v>
      </c>
      <c r="B168" s="13" t="s">
        <v>259</v>
      </c>
      <c r="C168" s="13" t="s">
        <v>5</v>
      </c>
      <c r="D168" s="14">
        <v>0.16</v>
      </c>
      <c r="E168" s="15">
        <v>573</v>
      </c>
      <c r="F168" s="29">
        <f t="shared" si="4"/>
        <v>114.60000000000001</v>
      </c>
      <c r="G168" s="29">
        <f t="shared" si="5"/>
        <v>521867</v>
      </c>
      <c r="H168" s="17" t="s">
        <v>508</v>
      </c>
    </row>
    <row r="169" spans="1:8" ht="15.5">
      <c r="A169" s="27" t="s">
        <v>777</v>
      </c>
      <c r="B169" s="13" t="s">
        <v>260</v>
      </c>
      <c r="C169" s="13" t="s">
        <v>5</v>
      </c>
      <c r="D169" s="14">
        <v>0.16</v>
      </c>
      <c r="E169" s="15">
        <v>1957</v>
      </c>
      <c r="F169" s="29">
        <f t="shared" si="4"/>
        <v>391.40000000000003</v>
      </c>
      <c r="G169" s="29">
        <f t="shared" si="5"/>
        <v>523824</v>
      </c>
      <c r="H169" s="17" t="s">
        <v>508</v>
      </c>
    </row>
    <row r="170" spans="1:8" ht="15.5">
      <c r="A170" s="27" t="s">
        <v>807</v>
      </c>
      <c r="B170" s="13" t="s">
        <v>290</v>
      </c>
      <c r="C170" s="13" t="s">
        <v>5</v>
      </c>
      <c r="D170" s="14">
        <v>0.16</v>
      </c>
      <c r="E170" s="15">
        <v>1581</v>
      </c>
      <c r="F170" s="29">
        <f t="shared" si="4"/>
        <v>316.20000000000005</v>
      </c>
      <c r="G170" s="29">
        <f t="shared" si="5"/>
        <v>525405</v>
      </c>
      <c r="H170" s="17" t="s">
        <v>508</v>
      </c>
    </row>
    <row r="171" spans="1:8" ht="15.5">
      <c r="A171" s="27" t="s">
        <v>812</v>
      </c>
      <c r="B171" s="13" t="s">
        <v>295</v>
      </c>
      <c r="C171" s="13" t="s">
        <v>5</v>
      </c>
      <c r="D171" s="14">
        <v>0.16</v>
      </c>
      <c r="E171" s="15">
        <v>1026</v>
      </c>
      <c r="F171" s="29">
        <f t="shared" si="4"/>
        <v>205.20000000000002</v>
      </c>
      <c r="G171" s="29">
        <f t="shared" si="5"/>
        <v>526431</v>
      </c>
      <c r="H171" s="17" t="s">
        <v>508</v>
      </c>
    </row>
    <row r="172" spans="1:8" ht="15.5">
      <c r="A172" s="27" t="s">
        <v>769</v>
      </c>
      <c r="B172" s="13" t="s">
        <v>253</v>
      </c>
      <c r="C172" s="13" t="s">
        <v>5</v>
      </c>
      <c r="D172" s="14">
        <v>0.159</v>
      </c>
      <c r="E172" s="15">
        <v>2372</v>
      </c>
      <c r="F172" s="29">
        <f t="shared" si="4"/>
        <v>474.40000000000003</v>
      </c>
      <c r="G172" s="29">
        <f t="shared" si="5"/>
        <v>528803</v>
      </c>
      <c r="H172" s="17" t="s">
        <v>508</v>
      </c>
    </row>
    <row r="173" spans="1:8" ht="15.5">
      <c r="A173" s="27" t="s">
        <v>823</v>
      </c>
      <c r="B173" s="13" t="s">
        <v>306</v>
      </c>
      <c r="C173" s="13" t="s">
        <v>5</v>
      </c>
      <c r="D173" s="14">
        <v>0.159</v>
      </c>
      <c r="E173" s="15">
        <v>1048</v>
      </c>
      <c r="F173" s="29">
        <f t="shared" si="4"/>
        <v>209.60000000000002</v>
      </c>
      <c r="G173" s="29">
        <f t="shared" si="5"/>
        <v>529851</v>
      </c>
      <c r="H173" s="17" t="s">
        <v>508</v>
      </c>
    </row>
    <row r="174" spans="1:8" ht="15.5">
      <c r="A174" s="27" t="s">
        <v>913</v>
      </c>
      <c r="B174" s="13" t="s">
        <v>396</v>
      </c>
      <c r="C174" s="13" t="s">
        <v>5</v>
      </c>
      <c r="D174" s="14">
        <v>0.159</v>
      </c>
      <c r="E174" s="15">
        <v>1992</v>
      </c>
      <c r="F174" s="29">
        <f t="shared" si="4"/>
        <v>398.40000000000003</v>
      </c>
      <c r="G174" s="29">
        <f t="shared" si="5"/>
        <v>531843</v>
      </c>
      <c r="H174" s="17" t="s">
        <v>508</v>
      </c>
    </row>
    <row r="175" spans="1:8" ht="15.5">
      <c r="A175" s="27" t="s">
        <v>768</v>
      </c>
      <c r="B175" s="13" t="s">
        <v>251</v>
      </c>
      <c r="C175" s="13" t="s">
        <v>5</v>
      </c>
      <c r="D175" s="14">
        <v>0.158</v>
      </c>
      <c r="E175" s="15">
        <v>1830</v>
      </c>
      <c r="F175" s="29">
        <f t="shared" si="4"/>
        <v>366</v>
      </c>
      <c r="G175" s="29">
        <f t="shared" si="5"/>
        <v>533673</v>
      </c>
      <c r="H175" s="17" t="s">
        <v>508</v>
      </c>
    </row>
    <row r="176" spans="1:8" ht="15.5">
      <c r="A176" s="27" t="s">
        <v>787</v>
      </c>
      <c r="B176" s="13" t="s">
        <v>270</v>
      </c>
      <c r="C176" s="13" t="s">
        <v>5</v>
      </c>
      <c r="D176" s="14">
        <v>0.158</v>
      </c>
      <c r="E176" s="15">
        <v>811</v>
      </c>
      <c r="F176" s="29">
        <f t="shared" si="4"/>
        <v>162.20000000000002</v>
      </c>
      <c r="G176" s="29">
        <f t="shared" si="5"/>
        <v>534484</v>
      </c>
      <c r="H176" s="17" t="s">
        <v>508</v>
      </c>
    </row>
    <row r="177" spans="1:8" ht="15.5">
      <c r="A177" s="27" t="s">
        <v>671</v>
      </c>
      <c r="B177" s="13" t="s">
        <v>154</v>
      </c>
      <c r="C177" s="13" t="s">
        <v>5</v>
      </c>
      <c r="D177" s="14">
        <v>0.157</v>
      </c>
      <c r="E177" s="15">
        <v>750</v>
      </c>
      <c r="F177" s="29">
        <f t="shared" si="4"/>
        <v>150</v>
      </c>
      <c r="G177" s="29">
        <f t="shared" si="5"/>
        <v>535234</v>
      </c>
      <c r="H177" s="17" t="s">
        <v>508</v>
      </c>
    </row>
    <row r="178" spans="1:8" ht="15.5">
      <c r="A178" s="27" t="s">
        <v>726</v>
      </c>
      <c r="B178" s="13" t="s">
        <v>209</v>
      </c>
      <c r="C178" s="13" t="s">
        <v>5</v>
      </c>
      <c r="D178" s="14">
        <v>0.157</v>
      </c>
      <c r="E178" s="15">
        <v>559</v>
      </c>
      <c r="F178" s="29">
        <f t="shared" si="4"/>
        <v>111.80000000000001</v>
      </c>
      <c r="G178" s="29">
        <f t="shared" si="5"/>
        <v>535793</v>
      </c>
      <c r="H178" s="17" t="s">
        <v>508</v>
      </c>
    </row>
    <row r="179" spans="1:8" ht="15.5">
      <c r="A179" s="27" t="s">
        <v>728</v>
      </c>
      <c r="B179" s="13" t="s">
        <v>211</v>
      </c>
      <c r="C179" s="13" t="s">
        <v>5</v>
      </c>
      <c r="D179" s="14">
        <v>0.157</v>
      </c>
      <c r="E179" s="15">
        <v>726</v>
      </c>
      <c r="F179" s="29">
        <f t="shared" si="4"/>
        <v>145.20000000000002</v>
      </c>
      <c r="G179" s="29">
        <f t="shared" si="5"/>
        <v>536519</v>
      </c>
      <c r="H179" s="17" t="s">
        <v>508</v>
      </c>
    </row>
    <row r="180" spans="1:8" ht="15.5">
      <c r="A180" s="27" t="s">
        <v>848</v>
      </c>
      <c r="B180" s="13" t="s">
        <v>332</v>
      </c>
      <c r="C180" s="13" t="s">
        <v>5</v>
      </c>
      <c r="D180" s="14">
        <v>0.157</v>
      </c>
      <c r="E180" s="15">
        <v>781</v>
      </c>
      <c r="F180" s="29">
        <f t="shared" si="4"/>
        <v>156.20000000000002</v>
      </c>
      <c r="G180" s="29">
        <f t="shared" si="5"/>
        <v>537300</v>
      </c>
      <c r="H180" s="17" t="s">
        <v>508</v>
      </c>
    </row>
    <row r="181" spans="1:8" ht="15.5">
      <c r="A181" s="27" t="s">
        <v>617</v>
      </c>
      <c r="B181" s="13" t="s">
        <v>100</v>
      </c>
      <c r="C181" s="13" t="s">
        <v>5</v>
      </c>
      <c r="D181" s="14">
        <v>0.155</v>
      </c>
      <c r="E181" s="15">
        <v>4013</v>
      </c>
      <c r="F181" s="29">
        <f t="shared" si="4"/>
        <v>802.6</v>
      </c>
      <c r="G181" s="29">
        <f t="shared" si="5"/>
        <v>541313</v>
      </c>
      <c r="H181" s="17" t="s">
        <v>508</v>
      </c>
    </row>
    <row r="182" spans="1:8" ht="15.5">
      <c r="A182" s="27" t="s">
        <v>832</v>
      </c>
      <c r="B182" s="13" t="s">
        <v>315</v>
      </c>
      <c r="C182" s="13" t="s">
        <v>5</v>
      </c>
      <c r="D182" s="14">
        <v>0.155</v>
      </c>
      <c r="E182" s="15">
        <v>358</v>
      </c>
      <c r="F182" s="29">
        <f t="shared" si="4"/>
        <v>71.600000000000009</v>
      </c>
      <c r="G182" s="29">
        <f t="shared" si="5"/>
        <v>541671</v>
      </c>
      <c r="H182" s="17" t="s">
        <v>508</v>
      </c>
    </row>
    <row r="183" spans="1:8" ht="15.5">
      <c r="A183" s="27" t="s">
        <v>927</v>
      </c>
      <c r="B183" s="13" t="s">
        <v>410</v>
      </c>
      <c r="C183" s="13" t="s">
        <v>5</v>
      </c>
      <c r="D183" s="14">
        <v>0.155</v>
      </c>
      <c r="E183" s="15">
        <v>683</v>
      </c>
      <c r="F183" s="29">
        <f t="shared" si="4"/>
        <v>136.6</v>
      </c>
      <c r="G183" s="29">
        <f t="shared" si="5"/>
        <v>542354</v>
      </c>
      <c r="H183" s="17" t="s">
        <v>508</v>
      </c>
    </row>
    <row r="184" spans="1:8" ht="15.5">
      <c r="A184" s="27" t="s">
        <v>554</v>
      </c>
      <c r="B184" s="13" t="s">
        <v>34</v>
      </c>
      <c r="C184" s="13" t="s">
        <v>5</v>
      </c>
      <c r="D184" s="14">
        <v>0.153</v>
      </c>
      <c r="E184" s="15">
        <v>725</v>
      </c>
      <c r="F184" s="29">
        <f t="shared" si="4"/>
        <v>145</v>
      </c>
      <c r="G184" s="29">
        <f t="shared" si="5"/>
        <v>543079</v>
      </c>
      <c r="H184" s="17" t="s">
        <v>508</v>
      </c>
    </row>
    <row r="185" spans="1:8" ht="15.5">
      <c r="A185" s="27" t="s">
        <v>987</v>
      </c>
      <c r="B185" s="13" t="s">
        <v>470</v>
      </c>
      <c r="C185" s="13" t="s">
        <v>5</v>
      </c>
      <c r="D185" s="14">
        <v>0.153</v>
      </c>
      <c r="E185" s="15">
        <v>1463</v>
      </c>
      <c r="F185" s="29">
        <f t="shared" si="4"/>
        <v>292.60000000000002</v>
      </c>
      <c r="G185" s="29">
        <f t="shared" si="5"/>
        <v>544542</v>
      </c>
      <c r="H185" s="17" t="s">
        <v>508</v>
      </c>
    </row>
    <row r="186" spans="1:8" ht="15.5">
      <c r="A186" s="27" t="s">
        <v>607</v>
      </c>
      <c r="B186" s="13" t="s">
        <v>90</v>
      </c>
      <c r="C186" s="13" t="s">
        <v>5</v>
      </c>
      <c r="D186" s="14">
        <v>0.151</v>
      </c>
      <c r="E186" s="15">
        <v>818</v>
      </c>
      <c r="F186" s="29">
        <f t="shared" si="4"/>
        <v>163.60000000000002</v>
      </c>
      <c r="G186" s="29">
        <f t="shared" si="5"/>
        <v>545360</v>
      </c>
      <c r="H186" s="17" t="s">
        <v>508</v>
      </c>
    </row>
    <row r="187" spans="1:8" ht="15.5">
      <c r="A187" s="27" t="s">
        <v>625</v>
      </c>
      <c r="B187" s="13" t="s">
        <v>108</v>
      </c>
      <c r="C187" s="13" t="s">
        <v>5</v>
      </c>
      <c r="D187" s="14">
        <v>0.151</v>
      </c>
      <c r="E187" s="15">
        <v>728</v>
      </c>
      <c r="F187" s="29">
        <f t="shared" si="4"/>
        <v>145.6</v>
      </c>
      <c r="G187" s="29">
        <f t="shared" si="5"/>
        <v>546088</v>
      </c>
      <c r="H187" s="17" t="s">
        <v>508</v>
      </c>
    </row>
    <row r="188" spans="1:8" ht="15.5">
      <c r="A188" s="27" t="s">
        <v>676</v>
      </c>
      <c r="B188" s="13" t="s">
        <v>159</v>
      </c>
      <c r="C188" s="13" t="s">
        <v>5</v>
      </c>
      <c r="D188" s="14">
        <v>0.151</v>
      </c>
      <c r="E188" s="15">
        <v>1780</v>
      </c>
      <c r="F188" s="29">
        <f t="shared" si="4"/>
        <v>356</v>
      </c>
      <c r="G188" s="29">
        <f t="shared" si="5"/>
        <v>547868</v>
      </c>
      <c r="H188" s="17" t="s">
        <v>508</v>
      </c>
    </row>
    <row r="189" spans="1:8" ht="15.5">
      <c r="A189" s="27" t="s">
        <v>638</v>
      </c>
      <c r="B189" s="13" t="s">
        <v>121</v>
      </c>
      <c r="C189" s="13" t="s">
        <v>5</v>
      </c>
      <c r="D189" s="14">
        <v>0.15</v>
      </c>
      <c r="E189" s="15">
        <v>1837</v>
      </c>
      <c r="F189" s="29">
        <f t="shared" si="4"/>
        <v>367.40000000000003</v>
      </c>
      <c r="G189" s="29">
        <f t="shared" si="5"/>
        <v>549705</v>
      </c>
      <c r="H189" s="17" t="s">
        <v>508</v>
      </c>
    </row>
    <row r="190" spans="1:8" ht="15.5">
      <c r="A190" s="27" t="s">
        <v>661</v>
      </c>
      <c r="B190" s="13" t="s">
        <v>144</v>
      </c>
      <c r="C190" s="13" t="s">
        <v>5</v>
      </c>
      <c r="D190" s="14">
        <v>0.15</v>
      </c>
      <c r="E190" s="15">
        <v>1220</v>
      </c>
      <c r="F190" s="29">
        <f t="shared" si="4"/>
        <v>244</v>
      </c>
      <c r="G190" s="29">
        <f t="shared" si="5"/>
        <v>550925</v>
      </c>
      <c r="H190" s="17" t="s">
        <v>508</v>
      </c>
    </row>
    <row r="191" spans="1:8" ht="15.5">
      <c r="A191" s="27" t="s">
        <v>1000</v>
      </c>
      <c r="B191" s="13" t="s">
        <v>483</v>
      </c>
      <c r="C191" s="13" t="s">
        <v>5</v>
      </c>
      <c r="D191" s="14">
        <v>0.15</v>
      </c>
      <c r="E191" s="15">
        <v>1482</v>
      </c>
      <c r="F191" s="29">
        <f t="shared" si="4"/>
        <v>296.40000000000003</v>
      </c>
      <c r="G191" s="29">
        <f t="shared" si="5"/>
        <v>552407</v>
      </c>
      <c r="H191" s="17" t="s">
        <v>508</v>
      </c>
    </row>
    <row r="192" spans="1:8" ht="15.5">
      <c r="A192" s="27" t="s">
        <v>833</v>
      </c>
      <c r="B192" s="13" t="s">
        <v>316</v>
      </c>
      <c r="C192" s="13" t="s">
        <v>5</v>
      </c>
      <c r="D192" s="14">
        <v>0.14899999999999999</v>
      </c>
      <c r="E192" s="15">
        <v>573</v>
      </c>
      <c r="F192" s="29">
        <f t="shared" si="4"/>
        <v>114.60000000000001</v>
      </c>
      <c r="G192" s="29">
        <f t="shared" si="5"/>
        <v>552980</v>
      </c>
      <c r="H192" s="17" t="s">
        <v>508</v>
      </c>
    </row>
    <row r="193" spans="1:8" ht="15.5">
      <c r="A193" s="27" t="s">
        <v>903</v>
      </c>
      <c r="B193" s="13" t="s">
        <v>386</v>
      </c>
      <c r="C193" s="13" t="s">
        <v>5</v>
      </c>
      <c r="D193" s="14">
        <v>0.14899999999999999</v>
      </c>
      <c r="E193" s="15">
        <v>277</v>
      </c>
      <c r="F193" s="29">
        <f t="shared" si="4"/>
        <v>55.400000000000006</v>
      </c>
      <c r="G193" s="29">
        <f t="shared" si="5"/>
        <v>553257</v>
      </c>
      <c r="H193" s="17" t="s">
        <v>508</v>
      </c>
    </row>
    <row r="194" spans="1:8" ht="15.5">
      <c r="A194" s="27" t="s">
        <v>947</v>
      </c>
      <c r="B194" s="13" t="s">
        <v>430</v>
      </c>
      <c r="C194" s="13" t="s">
        <v>5</v>
      </c>
      <c r="D194" s="14">
        <v>0.14899999999999999</v>
      </c>
      <c r="E194" s="15">
        <v>2114</v>
      </c>
      <c r="F194" s="29">
        <f t="shared" si="4"/>
        <v>422.8</v>
      </c>
      <c r="G194" s="29">
        <f t="shared" si="5"/>
        <v>555371</v>
      </c>
      <c r="H194" s="17" t="s">
        <v>508</v>
      </c>
    </row>
    <row r="195" spans="1:8" ht="15.5">
      <c r="A195" s="27" t="s">
        <v>565</v>
      </c>
      <c r="B195" s="13" t="s">
        <v>45</v>
      </c>
      <c r="C195" s="13" t="s">
        <v>5</v>
      </c>
      <c r="D195" s="14">
        <v>0.14800000000000002</v>
      </c>
      <c r="E195" s="15">
        <v>1545</v>
      </c>
      <c r="F195" s="29">
        <f t="shared" si="4"/>
        <v>309</v>
      </c>
      <c r="G195" s="29">
        <f t="shared" si="5"/>
        <v>556916</v>
      </c>
      <c r="H195" s="17" t="s">
        <v>508</v>
      </c>
    </row>
    <row r="196" spans="1:8" ht="15.5">
      <c r="A196" s="27" t="s">
        <v>747</v>
      </c>
      <c r="B196" s="13" t="s">
        <v>230</v>
      </c>
      <c r="C196" s="13" t="s">
        <v>5</v>
      </c>
      <c r="D196" s="14">
        <v>0.14800000000000002</v>
      </c>
      <c r="E196" s="15">
        <v>2187</v>
      </c>
      <c r="F196" s="29">
        <f t="shared" si="4"/>
        <v>437.40000000000003</v>
      </c>
      <c r="G196" s="29">
        <f t="shared" si="5"/>
        <v>559103</v>
      </c>
      <c r="H196" s="17" t="s">
        <v>508</v>
      </c>
    </row>
    <row r="197" spans="1:8" ht="15.5">
      <c r="A197" s="27" t="s">
        <v>900</v>
      </c>
      <c r="B197" s="13" t="s">
        <v>383</v>
      </c>
      <c r="C197" s="13" t="s">
        <v>5</v>
      </c>
      <c r="D197" s="14">
        <v>0.14800000000000002</v>
      </c>
      <c r="E197" s="15">
        <v>358</v>
      </c>
      <c r="F197" s="29">
        <f t="shared" si="4"/>
        <v>71.600000000000009</v>
      </c>
      <c r="G197" s="29">
        <f t="shared" si="5"/>
        <v>559461</v>
      </c>
      <c r="H197" s="17" t="s">
        <v>508</v>
      </c>
    </row>
    <row r="198" spans="1:8" ht="15.5">
      <c r="A198" s="27" t="s">
        <v>980</v>
      </c>
      <c r="B198" s="13" t="s">
        <v>463</v>
      </c>
      <c r="C198" s="13" t="s">
        <v>5</v>
      </c>
      <c r="D198" s="14">
        <v>0.14800000000000002</v>
      </c>
      <c r="E198" s="15">
        <v>1481</v>
      </c>
      <c r="F198" s="29">
        <f t="shared" si="4"/>
        <v>296.2</v>
      </c>
      <c r="G198" s="29">
        <f t="shared" si="5"/>
        <v>560942</v>
      </c>
      <c r="H198" s="17" t="s">
        <v>508</v>
      </c>
    </row>
    <row r="199" spans="1:8" ht="15.5">
      <c r="A199" s="27" t="s">
        <v>878</v>
      </c>
      <c r="B199" s="13" t="s">
        <v>361</v>
      </c>
      <c r="C199" s="13" t="s">
        <v>5</v>
      </c>
      <c r="D199" s="14">
        <v>0.14699999999999999</v>
      </c>
      <c r="E199" s="15">
        <v>977</v>
      </c>
      <c r="F199" s="29">
        <f t="shared" si="4"/>
        <v>195.4</v>
      </c>
      <c r="G199" s="29">
        <f t="shared" si="5"/>
        <v>561919</v>
      </c>
      <c r="H199" s="17" t="s">
        <v>508</v>
      </c>
    </row>
    <row r="200" spans="1:8" ht="15.5">
      <c r="A200" s="27" t="s">
        <v>564</v>
      </c>
      <c r="B200" s="13" t="s">
        <v>44</v>
      </c>
      <c r="C200" s="13" t="s">
        <v>5</v>
      </c>
      <c r="D200" s="14">
        <v>0.14599999999999999</v>
      </c>
      <c r="E200" s="15">
        <v>1360</v>
      </c>
      <c r="F200" s="29">
        <f t="shared" ref="F200:F263" si="6">E200*0.2</f>
        <v>272</v>
      </c>
      <c r="G200" s="29">
        <f t="shared" si="5"/>
        <v>563279</v>
      </c>
      <c r="H200" s="17" t="s">
        <v>508</v>
      </c>
    </row>
    <row r="201" spans="1:8" ht="15.5">
      <c r="A201" s="27" t="s">
        <v>735</v>
      </c>
      <c r="B201" s="13" t="s">
        <v>218</v>
      </c>
      <c r="C201" s="13" t="s">
        <v>5</v>
      </c>
      <c r="D201" s="14">
        <v>0.14599999999999999</v>
      </c>
      <c r="E201" s="15">
        <v>3461</v>
      </c>
      <c r="F201" s="29">
        <f t="shared" si="6"/>
        <v>692.2</v>
      </c>
      <c r="G201" s="29">
        <f t="shared" ref="G201:G264" si="7">G200+E201</f>
        <v>566740</v>
      </c>
      <c r="H201" s="17" t="s">
        <v>508</v>
      </c>
    </row>
    <row r="202" spans="1:8" ht="15.5">
      <c r="A202" s="27" t="s">
        <v>811</v>
      </c>
      <c r="B202" s="13" t="s">
        <v>294</v>
      </c>
      <c r="C202" s="13" t="s">
        <v>5</v>
      </c>
      <c r="D202" s="14">
        <v>0.14599999999999999</v>
      </c>
      <c r="E202" s="15">
        <v>1997</v>
      </c>
      <c r="F202" s="29">
        <f t="shared" si="6"/>
        <v>399.40000000000003</v>
      </c>
      <c r="G202" s="29">
        <f t="shared" si="7"/>
        <v>568737</v>
      </c>
      <c r="H202" s="17" t="s">
        <v>508</v>
      </c>
    </row>
    <row r="203" spans="1:8" ht="15.5">
      <c r="A203" s="27" t="s">
        <v>923</v>
      </c>
      <c r="B203" s="13" t="s">
        <v>406</v>
      </c>
      <c r="C203" s="13" t="s">
        <v>5</v>
      </c>
      <c r="D203" s="14">
        <v>0.14599999999999999</v>
      </c>
      <c r="E203" s="15">
        <v>1230</v>
      </c>
      <c r="F203" s="29">
        <f t="shared" si="6"/>
        <v>246</v>
      </c>
      <c r="G203" s="29">
        <f t="shared" si="7"/>
        <v>569967</v>
      </c>
      <c r="H203" s="17" t="s">
        <v>508</v>
      </c>
    </row>
    <row r="204" spans="1:8" ht="15.5">
      <c r="A204" s="27" t="s">
        <v>724</v>
      </c>
      <c r="B204" s="13" t="s">
        <v>207</v>
      </c>
      <c r="C204" s="13" t="s">
        <v>5</v>
      </c>
      <c r="D204" s="14">
        <v>0.14499999999999999</v>
      </c>
      <c r="E204" s="15">
        <v>2182</v>
      </c>
      <c r="F204" s="29">
        <f t="shared" si="6"/>
        <v>436.40000000000003</v>
      </c>
      <c r="G204" s="29">
        <f t="shared" si="7"/>
        <v>572149</v>
      </c>
      <c r="H204" s="17" t="s">
        <v>508</v>
      </c>
    </row>
    <row r="205" spans="1:8" ht="15.5">
      <c r="A205" s="27" t="s">
        <v>727</v>
      </c>
      <c r="B205" s="13" t="s">
        <v>210</v>
      </c>
      <c r="C205" s="13" t="s">
        <v>5</v>
      </c>
      <c r="D205" s="14">
        <v>0.14499999999999999</v>
      </c>
      <c r="E205" s="15">
        <v>2400</v>
      </c>
      <c r="F205" s="29">
        <f t="shared" si="6"/>
        <v>480</v>
      </c>
      <c r="G205" s="29">
        <f t="shared" si="7"/>
        <v>574549</v>
      </c>
      <c r="H205" s="17" t="s">
        <v>508</v>
      </c>
    </row>
    <row r="206" spans="1:8" ht="15.5">
      <c r="A206" s="27" t="s">
        <v>765</v>
      </c>
      <c r="B206" s="13" t="s">
        <v>248</v>
      </c>
      <c r="C206" s="13" t="s">
        <v>5</v>
      </c>
      <c r="D206" s="14">
        <v>0.14499999999999999</v>
      </c>
      <c r="E206" s="15">
        <v>981</v>
      </c>
      <c r="F206" s="29">
        <f t="shared" si="6"/>
        <v>196.20000000000002</v>
      </c>
      <c r="G206" s="29">
        <f t="shared" si="7"/>
        <v>575530</v>
      </c>
      <c r="H206" s="17" t="s">
        <v>508</v>
      </c>
    </row>
    <row r="207" spans="1:8" ht="15.5">
      <c r="A207" s="27" t="s">
        <v>803</v>
      </c>
      <c r="B207" s="13" t="s">
        <v>286</v>
      </c>
      <c r="C207" s="13" t="s">
        <v>5</v>
      </c>
      <c r="D207" s="14">
        <v>0.14499999999999999</v>
      </c>
      <c r="E207" s="15">
        <v>978</v>
      </c>
      <c r="F207" s="29">
        <f t="shared" si="6"/>
        <v>195.60000000000002</v>
      </c>
      <c r="G207" s="29">
        <f t="shared" si="7"/>
        <v>576508</v>
      </c>
      <c r="H207" s="17" t="s">
        <v>508</v>
      </c>
    </row>
    <row r="208" spans="1:8" ht="15.5">
      <c r="A208" s="27" t="s">
        <v>932</v>
      </c>
      <c r="B208" s="13" t="s">
        <v>415</v>
      </c>
      <c r="C208" s="13" t="s">
        <v>5</v>
      </c>
      <c r="D208" s="14">
        <v>0.14499999999999999</v>
      </c>
      <c r="E208" s="15">
        <v>1825</v>
      </c>
      <c r="F208" s="29">
        <f t="shared" si="6"/>
        <v>365</v>
      </c>
      <c r="G208" s="29">
        <f t="shared" si="7"/>
        <v>578333</v>
      </c>
      <c r="H208" s="17" t="s">
        <v>508</v>
      </c>
    </row>
    <row r="209" spans="1:8" ht="15.5">
      <c r="A209" s="27" t="s">
        <v>942</v>
      </c>
      <c r="B209" s="13" t="s">
        <v>425</v>
      </c>
      <c r="C209" s="13" t="s">
        <v>5</v>
      </c>
      <c r="D209" s="14">
        <v>0.14499999999999999</v>
      </c>
      <c r="E209" s="15">
        <v>4719</v>
      </c>
      <c r="F209" s="29">
        <f t="shared" si="6"/>
        <v>943.80000000000007</v>
      </c>
      <c r="G209" s="29">
        <f t="shared" si="7"/>
        <v>583052</v>
      </c>
      <c r="H209" s="17" t="s">
        <v>508</v>
      </c>
    </row>
    <row r="210" spans="1:8" ht="15.5">
      <c r="A210" s="27" t="s">
        <v>678</v>
      </c>
      <c r="B210" s="13" t="s">
        <v>161</v>
      </c>
      <c r="C210" s="13" t="s">
        <v>5</v>
      </c>
      <c r="D210" s="14">
        <v>0.14400000000000002</v>
      </c>
      <c r="E210" s="15">
        <v>1069</v>
      </c>
      <c r="F210" s="29">
        <f t="shared" si="6"/>
        <v>213.8</v>
      </c>
      <c r="G210" s="29">
        <f t="shared" si="7"/>
        <v>584121</v>
      </c>
      <c r="H210" s="17" t="s">
        <v>508</v>
      </c>
    </row>
    <row r="211" spans="1:8" ht="15.5">
      <c r="A211" s="27" t="s">
        <v>687</v>
      </c>
      <c r="B211" s="13" t="s">
        <v>170</v>
      </c>
      <c r="C211" s="13" t="s">
        <v>5</v>
      </c>
      <c r="D211" s="14">
        <v>0.14400000000000002</v>
      </c>
      <c r="E211" s="15">
        <v>723</v>
      </c>
      <c r="F211" s="29">
        <f t="shared" si="6"/>
        <v>144.6</v>
      </c>
      <c r="G211" s="29">
        <f t="shared" si="7"/>
        <v>584844</v>
      </c>
      <c r="H211" s="17" t="s">
        <v>508</v>
      </c>
    </row>
    <row r="212" spans="1:8" ht="15.5">
      <c r="A212" s="27" t="s">
        <v>882</v>
      </c>
      <c r="B212" s="13" t="s">
        <v>365</v>
      </c>
      <c r="C212" s="13" t="s">
        <v>5</v>
      </c>
      <c r="D212" s="14">
        <v>0.14400000000000002</v>
      </c>
      <c r="E212" s="15">
        <v>2695</v>
      </c>
      <c r="F212" s="29">
        <f t="shared" si="6"/>
        <v>539</v>
      </c>
      <c r="G212" s="29">
        <f t="shared" si="7"/>
        <v>587539</v>
      </c>
      <c r="H212" s="17" t="s">
        <v>508</v>
      </c>
    </row>
    <row r="213" spans="1:8" ht="15.5">
      <c r="A213" s="27" t="s">
        <v>586</v>
      </c>
      <c r="B213" s="13" t="s">
        <v>69</v>
      </c>
      <c r="C213" s="13" t="s">
        <v>5</v>
      </c>
      <c r="D213" s="14">
        <v>0.14300000000000002</v>
      </c>
      <c r="E213" s="15">
        <v>997</v>
      </c>
      <c r="F213" s="29">
        <f t="shared" si="6"/>
        <v>199.4</v>
      </c>
      <c r="G213" s="29">
        <f t="shared" si="7"/>
        <v>588536</v>
      </c>
      <c r="H213" s="17" t="s">
        <v>508</v>
      </c>
    </row>
    <row r="214" spans="1:8" ht="15.5">
      <c r="A214" s="27" t="s">
        <v>933</v>
      </c>
      <c r="B214" s="13" t="s">
        <v>416</v>
      </c>
      <c r="C214" s="13" t="s">
        <v>5</v>
      </c>
      <c r="D214" s="14">
        <v>0.14300000000000002</v>
      </c>
      <c r="E214" s="15">
        <v>1685</v>
      </c>
      <c r="F214" s="29">
        <f t="shared" si="6"/>
        <v>337</v>
      </c>
      <c r="G214" s="29">
        <f t="shared" si="7"/>
        <v>590221</v>
      </c>
      <c r="H214" s="17" t="s">
        <v>508</v>
      </c>
    </row>
    <row r="215" spans="1:8" ht="15.5">
      <c r="A215" s="27" t="s">
        <v>1006</v>
      </c>
      <c r="B215" s="13" t="s">
        <v>489</v>
      </c>
      <c r="C215" s="13" t="s">
        <v>5</v>
      </c>
      <c r="D215" s="14">
        <v>0.14300000000000002</v>
      </c>
      <c r="E215" s="15">
        <v>469</v>
      </c>
      <c r="F215" s="29">
        <f t="shared" si="6"/>
        <v>93.800000000000011</v>
      </c>
      <c r="G215" s="29">
        <f t="shared" si="7"/>
        <v>590690</v>
      </c>
      <c r="H215" s="17" t="s">
        <v>508</v>
      </c>
    </row>
    <row r="216" spans="1:8" ht="15.5">
      <c r="A216" s="27" t="s">
        <v>657</v>
      </c>
      <c r="B216" s="13" t="s">
        <v>140</v>
      </c>
      <c r="C216" s="13" t="s">
        <v>5</v>
      </c>
      <c r="D216" s="14">
        <v>0.14199999999999999</v>
      </c>
      <c r="E216" s="15">
        <v>1098</v>
      </c>
      <c r="F216" s="29">
        <f t="shared" si="6"/>
        <v>219.60000000000002</v>
      </c>
      <c r="G216" s="29">
        <f t="shared" si="7"/>
        <v>591788</v>
      </c>
      <c r="H216" s="17" t="s">
        <v>508</v>
      </c>
    </row>
    <row r="217" spans="1:8" ht="15.5">
      <c r="A217" s="27" t="s">
        <v>674</v>
      </c>
      <c r="B217" s="13" t="s">
        <v>157</v>
      </c>
      <c r="C217" s="13" t="s">
        <v>5</v>
      </c>
      <c r="D217" s="14">
        <v>0.14199999999999999</v>
      </c>
      <c r="E217" s="15">
        <v>2027</v>
      </c>
      <c r="F217" s="29">
        <f t="shared" si="6"/>
        <v>405.40000000000003</v>
      </c>
      <c r="G217" s="29">
        <f t="shared" si="7"/>
        <v>593815</v>
      </c>
      <c r="H217" s="17" t="s">
        <v>508</v>
      </c>
    </row>
    <row r="218" spans="1:8" ht="15.5">
      <c r="A218" s="27" t="s">
        <v>856</v>
      </c>
      <c r="B218" s="13" t="s">
        <v>339</v>
      </c>
      <c r="C218" s="13" t="s">
        <v>5</v>
      </c>
      <c r="D218" s="14">
        <v>0.14199999999999999</v>
      </c>
      <c r="E218" s="15">
        <v>1596</v>
      </c>
      <c r="F218" s="29">
        <f t="shared" si="6"/>
        <v>319.20000000000005</v>
      </c>
      <c r="G218" s="29">
        <f t="shared" si="7"/>
        <v>595411</v>
      </c>
      <c r="H218" s="17" t="s">
        <v>508</v>
      </c>
    </row>
    <row r="219" spans="1:8" ht="15.5">
      <c r="A219" s="27" t="s">
        <v>977</v>
      </c>
      <c r="B219" s="13" t="s">
        <v>460</v>
      </c>
      <c r="C219" s="13" t="s">
        <v>5</v>
      </c>
      <c r="D219" s="14">
        <v>0.14199999999999999</v>
      </c>
      <c r="E219" s="15">
        <v>2882</v>
      </c>
      <c r="F219" s="29">
        <f t="shared" si="6"/>
        <v>576.4</v>
      </c>
      <c r="G219" s="29">
        <f t="shared" si="7"/>
        <v>598293</v>
      </c>
      <c r="H219" s="17" t="s">
        <v>508</v>
      </c>
    </row>
    <row r="220" spans="1:8" ht="15.5">
      <c r="A220" s="27" t="s">
        <v>1001</v>
      </c>
      <c r="B220" s="13" t="s">
        <v>484</v>
      </c>
      <c r="C220" s="13" t="s">
        <v>5</v>
      </c>
      <c r="D220" s="14">
        <v>0.14199999999999999</v>
      </c>
      <c r="E220" s="15">
        <v>4232</v>
      </c>
      <c r="F220" s="29">
        <f t="shared" si="6"/>
        <v>846.40000000000009</v>
      </c>
      <c r="G220" s="29">
        <f t="shared" si="7"/>
        <v>602525</v>
      </c>
      <c r="H220" s="17" t="s">
        <v>508</v>
      </c>
    </row>
    <row r="221" spans="1:8" ht="15.5">
      <c r="A221" s="27" t="s">
        <v>961</v>
      </c>
      <c r="B221" s="13" t="s">
        <v>444</v>
      </c>
      <c r="C221" s="13" t="s">
        <v>5</v>
      </c>
      <c r="D221" s="14">
        <v>0.14099999999999999</v>
      </c>
      <c r="E221" s="15">
        <v>712</v>
      </c>
      <c r="F221" s="29">
        <f t="shared" si="6"/>
        <v>142.4</v>
      </c>
      <c r="G221" s="29">
        <f t="shared" si="7"/>
        <v>603237</v>
      </c>
      <c r="H221" s="17" t="s">
        <v>508</v>
      </c>
    </row>
    <row r="222" spans="1:8" ht="15.5">
      <c r="A222" s="27" t="s">
        <v>991</v>
      </c>
      <c r="B222" s="13" t="s">
        <v>474</v>
      </c>
      <c r="C222" s="13" t="s">
        <v>5</v>
      </c>
      <c r="D222" s="14">
        <v>0.14099999999999999</v>
      </c>
      <c r="E222" s="15">
        <v>643</v>
      </c>
      <c r="F222" s="29">
        <f t="shared" si="6"/>
        <v>128.6</v>
      </c>
      <c r="G222" s="29">
        <f t="shared" si="7"/>
        <v>603880</v>
      </c>
      <c r="H222" s="17" t="s">
        <v>508</v>
      </c>
    </row>
    <row r="223" spans="1:8" ht="15.5">
      <c r="A223" s="27" t="s">
        <v>672</v>
      </c>
      <c r="B223" s="13" t="s">
        <v>155</v>
      </c>
      <c r="C223" s="13" t="s">
        <v>5</v>
      </c>
      <c r="D223" s="14">
        <v>0.14000000000000001</v>
      </c>
      <c r="E223" s="15">
        <v>1789</v>
      </c>
      <c r="F223" s="29">
        <f t="shared" si="6"/>
        <v>357.8</v>
      </c>
      <c r="G223" s="29">
        <f t="shared" si="7"/>
        <v>605669</v>
      </c>
      <c r="H223" s="17" t="s">
        <v>508</v>
      </c>
    </row>
    <row r="224" spans="1:8" ht="15.5">
      <c r="A224" s="27" t="s">
        <v>943</v>
      </c>
      <c r="B224" s="13" t="s">
        <v>426</v>
      </c>
      <c r="C224" s="13" t="s">
        <v>5</v>
      </c>
      <c r="D224" s="14">
        <v>0.14000000000000001</v>
      </c>
      <c r="E224" s="15">
        <v>593</v>
      </c>
      <c r="F224" s="29">
        <f t="shared" si="6"/>
        <v>118.60000000000001</v>
      </c>
      <c r="G224" s="29">
        <f t="shared" si="7"/>
        <v>606262</v>
      </c>
      <c r="H224" s="17" t="s">
        <v>508</v>
      </c>
    </row>
    <row r="225" spans="1:8" ht="15.5">
      <c r="A225" s="27" t="s">
        <v>632</v>
      </c>
      <c r="B225" s="13" t="s">
        <v>115</v>
      </c>
      <c r="C225" s="13" t="s">
        <v>5</v>
      </c>
      <c r="D225" s="14">
        <v>0.13900000000000001</v>
      </c>
      <c r="E225" s="15">
        <v>2425</v>
      </c>
      <c r="F225" s="29">
        <f t="shared" si="6"/>
        <v>485</v>
      </c>
      <c r="G225" s="29">
        <f t="shared" si="7"/>
        <v>608687</v>
      </c>
      <c r="H225" s="17" t="s">
        <v>508</v>
      </c>
    </row>
    <row r="226" spans="1:8" ht="15.5">
      <c r="A226" s="27" t="s">
        <v>669</v>
      </c>
      <c r="B226" s="13" t="s">
        <v>152</v>
      </c>
      <c r="C226" s="13" t="s">
        <v>5</v>
      </c>
      <c r="D226" s="14">
        <v>0.13900000000000001</v>
      </c>
      <c r="E226" s="15">
        <v>354</v>
      </c>
      <c r="F226" s="29">
        <f t="shared" si="6"/>
        <v>70.8</v>
      </c>
      <c r="G226" s="29">
        <f t="shared" si="7"/>
        <v>609041</v>
      </c>
      <c r="H226" s="17" t="s">
        <v>508</v>
      </c>
    </row>
    <row r="227" spans="1:8" ht="15.5">
      <c r="A227" s="27" t="s">
        <v>746</v>
      </c>
      <c r="B227" s="13" t="s">
        <v>229</v>
      </c>
      <c r="C227" s="13" t="s">
        <v>5</v>
      </c>
      <c r="D227" s="14">
        <v>0.13900000000000001</v>
      </c>
      <c r="E227" s="15">
        <v>651</v>
      </c>
      <c r="F227" s="29">
        <f t="shared" si="6"/>
        <v>130.20000000000002</v>
      </c>
      <c r="G227" s="29">
        <f t="shared" si="7"/>
        <v>609692</v>
      </c>
      <c r="H227" s="17" t="s">
        <v>508</v>
      </c>
    </row>
    <row r="228" spans="1:8" ht="15.5">
      <c r="A228" s="27" t="s">
        <v>905</v>
      </c>
      <c r="B228" s="13" t="s">
        <v>388</v>
      </c>
      <c r="C228" s="13" t="s">
        <v>5</v>
      </c>
      <c r="D228" s="14">
        <v>0.13900000000000001</v>
      </c>
      <c r="E228" s="15">
        <v>1077</v>
      </c>
      <c r="F228" s="29">
        <f t="shared" si="6"/>
        <v>215.4</v>
      </c>
      <c r="G228" s="29">
        <f t="shared" si="7"/>
        <v>610769</v>
      </c>
      <c r="H228" s="17" t="s">
        <v>508</v>
      </c>
    </row>
    <row r="229" spans="1:8" ht="15.5">
      <c r="A229" s="27" t="s">
        <v>945</v>
      </c>
      <c r="B229" s="13" t="s">
        <v>428</v>
      </c>
      <c r="C229" s="13" t="s">
        <v>5</v>
      </c>
      <c r="D229" s="14">
        <v>0.13900000000000001</v>
      </c>
      <c r="E229" s="15">
        <v>2830</v>
      </c>
      <c r="F229" s="29">
        <f t="shared" si="6"/>
        <v>566</v>
      </c>
      <c r="G229" s="29">
        <f t="shared" si="7"/>
        <v>613599</v>
      </c>
      <c r="H229" s="17" t="s">
        <v>508</v>
      </c>
    </row>
    <row r="230" spans="1:8" ht="15.5">
      <c r="A230" s="27" t="s">
        <v>535</v>
      </c>
      <c r="B230" s="13" t="s">
        <v>15</v>
      </c>
      <c r="C230" s="13" t="s">
        <v>5</v>
      </c>
      <c r="D230" s="14">
        <v>0.13800000000000001</v>
      </c>
      <c r="E230" s="15">
        <v>1090</v>
      </c>
      <c r="F230" s="29">
        <f t="shared" si="6"/>
        <v>218</v>
      </c>
      <c r="G230" s="29">
        <f t="shared" si="7"/>
        <v>614689</v>
      </c>
      <c r="H230" s="17" t="s">
        <v>508</v>
      </c>
    </row>
    <row r="231" spans="1:8" ht="15.5">
      <c r="A231" s="27" t="s">
        <v>573</v>
      </c>
      <c r="B231" s="13" t="s">
        <v>53</v>
      </c>
      <c r="C231" s="13" t="s">
        <v>5</v>
      </c>
      <c r="D231" s="14">
        <v>0.13800000000000001</v>
      </c>
      <c r="E231" s="15">
        <v>6020</v>
      </c>
      <c r="F231" s="29">
        <f t="shared" si="6"/>
        <v>1204</v>
      </c>
      <c r="G231" s="29">
        <f t="shared" si="7"/>
        <v>620709</v>
      </c>
      <c r="H231" s="17" t="s">
        <v>508</v>
      </c>
    </row>
    <row r="232" spans="1:8" ht="15.5">
      <c r="A232" s="27" t="s">
        <v>828</v>
      </c>
      <c r="B232" s="13" t="s">
        <v>311</v>
      </c>
      <c r="C232" s="13" t="s">
        <v>5</v>
      </c>
      <c r="D232" s="14">
        <v>0.13800000000000001</v>
      </c>
      <c r="E232" s="15">
        <v>2118</v>
      </c>
      <c r="F232" s="29">
        <f t="shared" si="6"/>
        <v>423.6</v>
      </c>
      <c r="G232" s="29">
        <f t="shared" si="7"/>
        <v>622827</v>
      </c>
      <c r="H232" s="17" t="s">
        <v>508</v>
      </c>
    </row>
    <row r="233" spans="1:8" ht="15.5">
      <c r="A233" s="27" t="s">
        <v>1008</v>
      </c>
      <c r="B233" s="13" t="s">
        <v>491</v>
      </c>
      <c r="C233" s="13" t="s">
        <v>5</v>
      </c>
      <c r="D233" s="14">
        <v>0.13800000000000001</v>
      </c>
      <c r="E233" s="15">
        <v>1030</v>
      </c>
      <c r="F233" s="29">
        <f t="shared" si="6"/>
        <v>206</v>
      </c>
      <c r="G233" s="29">
        <f t="shared" si="7"/>
        <v>623857</v>
      </c>
      <c r="H233" s="17" t="s">
        <v>508</v>
      </c>
    </row>
    <row r="234" spans="1:8" ht="15.5">
      <c r="A234" s="27" t="s">
        <v>571</v>
      </c>
      <c r="B234" s="13" t="s">
        <v>51</v>
      </c>
      <c r="C234" s="13" t="s">
        <v>5</v>
      </c>
      <c r="D234" s="14">
        <v>0.13699999999999998</v>
      </c>
      <c r="E234" s="15">
        <v>1124</v>
      </c>
      <c r="F234" s="29">
        <f t="shared" si="6"/>
        <v>224.8</v>
      </c>
      <c r="G234" s="29">
        <f t="shared" si="7"/>
        <v>624981</v>
      </c>
      <c r="H234" s="17" t="s">
        <v>508</v>
      </c>
    </row>
    <row r="235" spans="1:8" ht="15.5">
      <c r="A235" s="27" t="s">
        <v>781</v>
      </c>
      <c r="B235" s="13" t="s">
        <v>264</v>
      </c>
      <c r="C235" s="13" t="s">
        <v>5</v>
      </c>
      <c r="D235" s="14">
        <v>0.13699999999999998</v>
      </c>
      <c r="E235" s="15">
        <v>1202</v>
      </c>
      <c r="F235" s="29">
        <f t="shared" si="6"/>
        <v>240.4</v>
      </c>
      <c r="G235" s="29">
        <f t="shared" si="7"/>
        <v>626183</v>
      </c>
      <c r="H235" s="17" t="s">
        <v>508</v>
      </c>
    </row>
    <row r="236" spans="1:8" ht="15.5">
      <c r="A236" s="27" t="s">
        <v>794</v>
      </c>
      <c r="B236" s="13" t="s">
        <v>277</v>
      </c>
      <c r="C236" s="13" t="s">
        <v>5</v>
      </c>
      <c r="D236" s="14">
        <v>0.13699999999999998</v>
      </c>
      <c r="E236" s="15">
        <v>4017</v>
      </c>
      <c r="F236" s="29">
        <f t="shared" si="6"/>
        <v>803.40000000000009</v>
      </c>
      <c r="G236" s="29">
        <f t="shared" si="7"/>
        <v>630200</v>
      </c>
      <c r="H236" s="17" t="s">
        <v>508</v>
      </c>
    </row>
    <row r="237" spans="1:8" ht="15.5">
      <c r="A237" s="27" t="s">
        <v>530</v>
      </c>
      <c r="B237" s="13" t="s">
        <v>10</v>
      </c>
      <c r="C237" s="13" t="s">
        <v>5</v>
      </c>
      <c r="D237" s="14">
        <v>0.13500000000000001</v>
      </c>
      <c r="E237" s="15">
        <v>616</v>
      </c>
      <c r="F237" s="29">
        <f t="shared" si="6"/>
        <v>123.2</v>
      </c>
      <c r="G237" s="29">
        <f t="shared" si="7"/>
        <v>630816</v>
      </c>
      <c r="H237" s="17" t="s">
        <v>508</v>
      </c>
    </row>
    <row r="238" spans="1:8" ht="15.5">
      <c r="A238" s="27" t="s">
        <v>536</v>
      </c>
      <c r="B238" s="13" t="s">
        <v>16</v>
      </c>
      <c r="C238" s="13" t="s">
        <v>5</v>
      </c>
      <c r="D238" s="14">
        <v>0.13500000000000001</v>
      </c>
      <c r="E238" s="15">
        <v>1138</v>
      </c>
      <c r="F238" s="29">
        <f t="shared" si="6"/>
        <v>227.60000000000002</v>
      </c>
      <c r="G238" s="29">
        <f t="shared" si="7"/>
        <v>631954</v>
      </c>
      <c r="H238" s="17" t="s">
        <v>508</v>
      </c>
    </row>
    <row r="239" spans="1:8" ht="15.5">
      <c r="A239" s="27" t="s">
        <v>551</v>
      </c>
      <c r="B239" s="13" t="s">
        <v>31</v>
      </c>
      <c r="C239" s="13" t="s">
        <v>5</v>
      </c>
      <c r="D239" s="14">
        <v>0.13500000000000001</v>
      </c>
      <c r="E239" s="15">
        <v>6255</v>
      </c>
      <c r="F239" s="29">
        <f t="shared" si="6"/>
        <v>1251</v>
      </c>
      <c r="G239" s="29">
        <f t="shared" si="7"/>
        <v>638209</v>
      </c>
      <c r="H239" s="17" t="s">
        <v>508</v>
      </c>
    </row>
    <row r="240" spans="1:8" ht="15.5">
      <c r="A240" s="27" t="s">
        <v>907</v>
      </c>
      <c r="B240" s="13" t="s">
        <v>390</v>
      </c>
      <c r="C240" s="13" t="s">
        <v>5</v>
      </c>
      <c r="D240" s="14">
        <v>0.13500000000000001</v>
      </c>
      <c r="E240" s="15">
        <v>1065</v>
      </c>
      <c r="F240" s="29">
        <f t="shared" si="6"/>
        <v>213</v>
      </c>
      <c r="G240" s="29">
        <f t="shared" si="7"/>
        <v>639274</v>
      </c>
      <c r="H240" s="17" t="s">
        <v>508</v>
      </c>
    </row>
    <row r="241" spans="1:8" ht="15.5">
      <c r="A241" s="27" t="s">
        <v>793</v>
      </c>
      <c r="B241" s="13" t="s">
        <v>276</v>
      </c>
      <c r="C241" s="13" t="s">
        <v>5</v>
      </c>
      <c r="D241" s="14">
        <v>0.13400000000000001</v>
      </c>
      <c r="E241" s="15">
        <v>5361</v>
      </c>
      <c r="F241" s="29">
        <f t="shared" si="6"/>
        <v>1072.2</v>
      </c>
      <c r="G241" s="29">
        <f t="shared" si="7"/>
        <v>644635</v>
      </c>
      <c r="H241" s="17" t="s">
        <v>508</v>
      </c>
    </row>
    <row r="242" spans="1:8" ht="15.5">
      <c r="A242" s="27" t="s">
        <v>683</v>
      </c>
      <c r="B242" s="13" t="s">
        <v>166</v>
      </c>
      <c r="C242" s="13" t="s">
        <v>5</v>
      </c>
      <c r="D242" s="14">
        <v>0.13300000000000001</v>
      </c>
      <c r="E242" s="15">
        <v>3396</v>
      </c>
      <c r="F242" s="29">
        <f t="shared" si="6"/>
        <v>679.2</v>
      </c>
      <c r="G242" s="29">
        <f t="shared" si="7"/>
        <v>648031</v>
      </c>
      <c r="H242" s="17" t="s">
        <v>508</v>
      </c>
    </row>
    <row r="243" spans="1:8" ht="15.5">
      <c r="A243" s="27" t="s">
        <v>842</v>
      </c>
      <c r="B243" s="13" t="s">
        <v>325</v>
      </c>
      <c r="C243" s="13" t="s">
        <v>5</v>
      </c>
      <c r="D243" s="14">
        <v>0.13300000000000001</v>
      </c>
      <c r="E243" s="15">
        <v>1577</v>
      </c>
      <c r="F243" s="29">
        <f t="shared" si="6"/>
        <v>315.40000000000003</v>
      </c>
      <c r="G243" s="29">
        <f t="shared" si="7"/>
        <v>649608</v>
      </c>
      <c r="H243" s="17" t="s">
        <v>508</v>
      </c>
    </row>
    <row r="244" spans="1:8" ht="15.5">
      <c r="A244" s="27" t="s">
        <v>985</v>
      </c>
      <c r="B244" s="13" t="s">
        <v>468</v>
      </c>
      <c r="C244" s="13" t="s">
        <v>5</v>
      </c>
      <c r="D244" s="14">
        <v>0.13200000000000001</v>
      </c>
      <c r="E244" s="15">
        <v>4180</v>
      </c>
      <c r="F244" s="29">
        <f t="shared" si="6"/>
        <v>836</v>
      </c>
      <c r="G244" s="29">
        <f t="shared" si="7"/>
        <v>653788</v>
      </c>
      <c r="H244" s="17" t="s">
        <v>508</v>
      </c>
    </row>
    <row r="245" spans="1:8" ht="15.5">
      <c r="A245" s="27" t="s">
        <v>775</v>
      </c>
      <c r="B245" s="13" t="s">
        <v>258</v>
      </c>
      <c r="C245" s="13" t="s">
        <v>5</v>
      </c>
      <c r="D245" s="14">
        <v>0.13100000000000001</v>
      </c>
      <c r="E245" s="15">
        <v>750</v>
      </c>
      <c r="F245" s="29">
        <f t="shared" si="6"/>
        <v>150</v>
      </c>
      <c r="G245" s="29">
        <f t="shared" si="7"/>
        <v>654538</v>
      </c>
      <c r="H245" s="17" t="s">
        <v>508</v>
      </c>
    </row>
    <row r="246" spans="1:8" ht="15.5">
      <c r="A246" s="27" t="s">
        <v>847</v>
      </c>
      <c r="B246" s="13" t="s">
        <v>331</v>
      </c>
      <c r="C246" s="13" t="s">
        <v>5</v>
      </c>
      <c r="D246" s="14">
        <v>0.13</v>
      </c>
      <c r="E246" s="15">
        <v>6797</v>
      </c>
      <c r="F246" s="29">
        <f t="shared" si="6"/>
        <v>1359.4</v>
      </c>
      <c r="G246" s="29">
        <f t="shared" si="7"/>
        <v>661335</v>
      </c>
      <c r="H246" s="17" t="s">
        <v>508</v>
      </c>
    </row>
    <row r="247" spans="1:8" ht="15.5">
      <c r="A247" s="27" t="s">
        <v>788</v>
      </c>
      <c r="B247" s="13" t="s">
        <v>271</v>
      </c>
      <c r="C247" s="13" t="s">
        <v>5</v>
      </c>
      <c r="D247" s="14">
        <v>0.129</v>
      </c>
      <c r="E247" s="15">
        <v>789</v>
      </c>
      <c r="F247" s="29">
        <f t="shared" si="6"/>
        <v>157.80000000000001</v>
      </c>
      <c r="G247" s="29">
        <f t="shared" si="7"/>
        <v>662124</v>
      </c>
      <c r="H247" s="17" t="s">
        <v>508</v>
      </c>
    </row>
    <row r="248" spans="1:8" ht="15.5">
      <c r="A248" s="27" t="s">
        <v>846</v>
      </c>
      <c r="B248" s="13" t="s">
        <v>328</v>
      </c>
      <c r="C248" s="13" t="s">
        <v>5</v>
      </c>
      <c r="D248" s="14">
        <v>0.129</v>
      </c>
      <c r="E248" s="15">
        <v>3336</v>
      </c>
      <c r="F248" s="29">
        <f t="shared" si="6"/>
        <v>667.2</v>
      </c>
      <c r="G248" s="29">
        <f t="shared" si="7"/>
        <v>665460</v>
      </c>
      <c r="H248" s="17" t="s">
        <v>508</v>
      </c>
    </row>
    <row r="249" spans="1:8" ht="15.5">
      <c r="A249" s="27" t="s">
        <v>958</v>
      </c>
      <c r="B249" s="13" t="s">
        <v>441</v>
      </c>
      <c r="C249" s="13" t="s">
        <v>5</v>
      </c>
      <c r="D249" s="14">
        <v>0.129</v>
      </c>
      <c r="E249" s="15">
        <v>940</v>
      </c>
      <c r="F249" s="29">
        <f t="shared" si="6"/>
        <v>188</v>
      </c>
      <c r="G249" s="29">
        <f t="shared" si="7"/>
        <v>666400</v>
      </c>
      <c r="H249" s="17" t="s">
        <v>508</v>
      </c>
    </row>
    <row r="250" spans="1:8" ht="15.5">
      <c r="A250" s="27" t="s">
        <v>1014</v>
      </c>
      <c r="B250" s="13" t="s">
        <v>497</v>
      </c>
      <c r="C250" s="13" t="s">
        <v>5</v>
      </c>
      <c r="D250" s="14">
        <v>0.129</v>
      </c>
      <c r="E250" s="15">
        <v>1291</v>
      </c>
      <c r="F250" s="29">
        <f t="shared" si="6"/>
        <v>258.2</v>
      </c>
      <c r="G250" s="29">
        <f t="shared" si="7"/>
        <v>667691</v>
      </c>
      <c r="H250" s="17" t="s">
        <v>508</v>
      </c>
    </row>
    <row r="251" spans="1:8" ht="15.5">
      <c r="A251" s="27" t="s">
        <v>548</v>
      </c>
      <c r="B251" s="13" t="s">
        <v>28</v>
      </c>
      <c r="C251" s="13" t="s">
        <v>5</v>
      </c>
      <c r="D251" s="14">
        <v>0.128</v>
      </c>
      <c r="E251" s="15">
        <v>2330</v>
      </c>
      <c r="F251" s="29">
        <f t="shared" si="6"/>
        <v>466</v>
      </c>
      <c r="G251" s="29">
        <f t="shared" si="7"/>
        <v>670021</v>
      </c>
      <c r="H251" s="17" t="s">
        <v>508</v>
      </c>
    </row>
    <row r="252" spans="1:8" ht="15.5">
      <c r="A252" s="27" t="s">
        <v>606</v>
      </c>
      <c r="B252" s="13" t="s">
        <v>89</v>
      </c>
      <c r="C252" s="13" t="s">
        <v>5</v>
      </c>
      <c r="D252" s="14">
        <v>0.128</v>
      </c>
      <c r="E252" s="15">
        <v>747</v>
      </c>
      <c r="F252" s="29">
        <f t="shared" si="6"/>
        <v>149.4</v>
      </c>
      <c r="G252" s="29">
        <f t="shared" si="7"/>
        <v>670768</v>
      </c>
      <c r="H252" s="17" t="s">
        <v>508</v>
      </c>
    </row>
    <row r="253" spans="1:8" ht="15.5">
      <c r="A253" s="27" t="s">
        <v>641</v>
      </c>
      <c r="B253" s="13" t="s">
        <v>124</v>
      </c>
      <c r="C253" s="13" t="s">
        <v>5</v>
      </c>
      <c r="D253" s="14">
        <v>0.128</v>
      </c>
      <c r="E253" s="15">
        <v>3418</v>
      </c>
      <c r="F253" s="29">
        <f t="shared" si="6"/>
        <v>683.6</v>
      </c>
      <c r="G253" s="29">
        <f t="shared" si="7"/>
        <v>674186</v>
      </c>
      <c r="H253" s="17" t="s">
        <v>508</v>
      </c>
    </row>
    <row r="254" spans="1:8" ht="15.5">
      <c r="A254" s="27" t="s">
        <v>831</v>
      </c>
      <c r="B254" s="13" t="s">
        <v>314</v>
      </c>
      <c r="C254" s="13" t="s">
        <v>5</v>
      </c>
      <c r="D254" s="14">
        <v>0.128</v>
      </c>
      <c r="E254" s="15">
        <v>1501</v>
      </c>
      <c r="F254" s="29">
        <f t="shared" si="6"/>
        <v>300.2</v>
      </c>
      <c r="G254" s="29">
        <f t="shared" si="7"/>
        <v>675687</v>
      </c>
      <c r="H254" s="17" t="s">
        <v>508</v>
      </c>
    </row>
    <row r="255" spans="1:8" ht="15.5">
      <c r="A255" s="27" t="s">
        <v>717</v>
      </c>
      <c r="B255" s="13" t="s">
        <v>200</v>
      </c>
      <c r="C255" s="13" t="s">
        <v>5</v>
      </c>
      <c r="D255" s="14">
        <v>0.127</v>
      </c>
      <c r="E255" s="15">
        <v>2736</v>
      </c>
      <c r="F255" s="29">
        <f t="shared" si="6"/>
        <v>547.20000000000005</v>
      </c>
      <c r="G255" s="29">
        <f t="shared" si="7"/>
        <v>678423</v>
      </c>
      <c r="H255" s="17" t="s">
        <v>508</v>
      </c>
    </row>
    <row r="256" spans="1:8" ht="15.5">
      <c r="A256" s="27" t="s">
        <v>877</v>
      </c>
      <c r="B256" s="13" t="s">
        <v>360</v>
      </c>
      <c r="C256" s="13" t="s">
        <v>5</v>
      </c>
      <c r="D256" s="14">
        <v>0.127</v>
      </c>
      <c r="E256" s="15">
        <v>1028</v>
      </c>
      <c r="F256" s="29">
        <f t="shared" si="6"/>
        <v>205.60000000000002</v>
      </c>
      <c r="G256" s="29">
        <f t="shared" si="7"/>
        <v>679451</v>
      </c>
      <c r="H256" s="17" t="s">
        <v>508</v>
      </c>
    </row>
    <row r="257" spans="1:8" ht="15.5">
      <c r="A257" s="27" t="s">
        <v>898</v>
      </c>
      <c r="B257" s="13" t="s">
        <v>381</v>
      </c>
      <c r="C257" s="13" t="s">
        <v>5</v>
      </c>
      <c r="D257" s="14">
        <v>0.127</v>
      </c>
      <c r="E257" s="15">
        <v>2442</v>
      </c>
      <c r="F257" s="29">
        <f t="shared" si="6"/>
        <v>488.40000000000003</v>
      </c>
      <c r="G257" s="29">
        <f t="shared" si="7"/>
        <v>681893</v>
      </c>
      <c r="H257" s="17" t="s">
        <v>508</v>
      </c>
    </row>
    <row r="258" spans="1:8" ht="15.5">
      <c r="A258" s="27" t="s">
        <v>998</v>
      </c>
      <c r="B258" s="13" t="s">
        <v>481</v>
      </c>
      <c r="C258" s="13" t="s">
        <v>5</v>
      </c>
      <c r="D258" s="14">
        <v>0.127</v>
      </c>
      <c r="E258" s="15">
        <v>746</v>
      </c>
      <c r="F258" s="29">
        <f t="shared" si="6"/>
        <v>149.20000000000002</v>
      </c>
      <c r="G258" s="29">
        <f t="shared" si="7"/>
        <v>682639</v>
      </c>
      <c r="H258" s="17" t="s">
        <v>508</v>
      </c>
    </row>
    <row r="259" spans="1:8" ht="15.5">
      <c r="A259" s="27" t="s">
        <v>547</v>
      </c>
      <c r="B259" s="13" t="s">
        <v>27</v>
      </c>
      <c r="C259" s="13" t="s">
        <v>5</v>
      </c>
      <c r="D259" s="14">
        <v>0.126</v>
      </c>
      <c r="E259" s="15">
        <v>1705</v>
      </c>
      <c r="F259" s="29">
        <f t="shared" si="6"/>
        <v>341</v>
      </c>
      <c r="G259" s="29">
        <f t="shared" si="7"/>
        <v>684344</v>
      </c>
      <c r="H259" s="17" t="s">
        <v>508</v>
      </c>
    </row>
    <row r="260" spans="1:8" ht="15.5">
      <c r="A260" s="27" t="s">
        <v>558</v>
      </c>
      <c r="B260" s="13" t="s">
        <v>38</v>
      </c>
      <c r="C260" s="13" t="s">
        <v>5</v>
      </c>
      <c r="D260" s="14">
        <v>0.126</v>
      </c>
      <c r="E260" s="15">
        <v>13005</v>
      </c>
      <c r="F260" s="29">
        <f t="shared" si="6"/>
        <v>2601</v>
      </c>
      <c r="G260" s="29">
        <f t="shared" si="7"/>
        <v>697349</v>
      </c>
      <c r="H260" s="17" t="s">
        <v>508</v>
      </c>
    </row>
    <row r="261" spans="1:8" ht="15.5">
      <c r="A261" s="27" t="s">
        <v>597</v>
      </c>
      <c r="B261" s="13" t="s">
        <v>80</v>
      </c>
      <c r="C261" s="13" t="s">
        <v>5</v>
      </c>
      <c r="D261" s="14">
        <v>0.126</v>
      </c>
      <c r="E261" s="15">
        <v>9039</v>
      </c>
      <c r="F261" s="29">
        <f t="shared" si="6"/>
        <v>1807.8000000000002</v>
      </c>
      <c r="G261" s="29">
        <f t="shared" si="7"/>
        <v>706388</v>
      </c>
      <c r="H261" s="17" t="s">
        <v>508</v>
      </c>
    </row>
    <row r="262" spans="1:8" ht="15.5">
      <c r="A262" s="27" t="s">
        <v>791</v>
      </c>
      <c r="B262" s="13" t="s">
        <v>274</v>
      </c>
      <c r="C262" s="13" t="s">
        <v>5</v>
      </c>
      <c r="D262" s="14">
        <v>0.126</v>
      </c>
      <c r="E262" s="15">
        <v>1207</v>
      </c>
      <c r="F262" s="29">
        <f t="shared" si="6"/>
        <v>241.4</v>
      </c>
      <c r="G262" s="29">
        <f t="shared" si="7"/>
        <v>707595</v>
      </c>
      <c r="H262" s="17" t="s">
        <v>508</v>
      </c>
    </row>
    <row r="263" spans="1:8" ht="15.5">
      <c r="A263" s="27" t="s">
        <v>795</v>
      </c>
      <c r="B263" s="13" t="s">
        <v>278</v>
      </c>
      <c r="C263" s="13" t="s">
        <v>5</v>
      </c>
      <c r="D263" s="14">
        <v>0.126</v>
      </c>
      <c r="E263" s="15">
        <v>964</v>
      </c>
      <c r="F263" s="29">
        <f t="shared" si="6"/>
        <v>192.8</v>
      </c>
      <c r="G263" s="29">
        <f t="shared" si="7"/>
        <v>708559</v>
      </c>
      <c r="H263" s="17" t="s">
        <v>508</v>
      </c>
    </row>
    <row r="264" spans="1:8" ht="15.5">
      <c r="A264" s="27" t="s">
        <v>993</v>
      </c>
      <c r="B264" s="13" t="s">
        <v>476</v>
      </c>
      <c r="C264" s="13" t="s">
        <v>5</v>
      </c>
      <c r="D264" s="14">
        <v>0.126</v>
      </c>
      <c r="E264" s="15">
        <v>784</v>
      </c>
      <c r="F264" s="29">
        <f t="shared" ref="F264:F327" si="8">E264*0.2</f>
        <v>156.80000000000001</v>
      </c>
      <c r="G264" s="29">
        <f t="shared" si="7"/>
        <v>709343</v>
      </c>
      <c r="H264" s="17" t="s">
        <v>508</v>
      </c>
    </row>
    <row r="265" spans="1:8" ht="15.5">
      <c r="A265" s="27" t="s">
        <v>552</v>
      </c>
      <c r="B265" s="13" t="s">
        <v>32</v>
      </c>
      <c r="C265" s="13" t="s">
        <v>5</v>
      </c>
      <c r="D265" s="14">
        <v>0.125</v>
      </c>
      <c r="E265" s="15">
        <v>653</v>
      </c>
      <c r="F265" s="29">
        <f t="shared" si="8"/>
        <v>130.6</v>
      </c>
      <c r="G265" s="29">
        <f t="shared" ref="G265:G328" si="9">G264+E265</f>
        <v>709996</v>
      </c>
      <c r="H265" s="17" t="s">
        <v>508</v>
      </c>
    </row>
    <row r="266" spans="1:8" ht="15.5">
      <c r="A266" s="27" t="s">
        <v>579</v>
      </c>
      <c r="B266" s="13" t="s">
        <v>59</v>
      </c>
      <c r="C266" s="13" t="s">
        <v>5</v>
      </c>
      <c r="D266" s="14">
        <v>0.125</v>
      </c>
      <c r="E266" s="15">
        <v>6086</v>
      </c>
      <c r="F266" s="29">
        <f t="shared" si="8"/>
        <v>1217.2</v>
      </c>
      <c r="G266" s="29">
        <f t="shared" si="9"/>
        <v>716082</v>
      </c>
      <c r="H266" s="17" t="s">
        <v>508</v>
      </c>
    </row>
    <row r="267" spans="1:8" ht="15.5">
      <c r="A267" s="27" t="s">
        <v>887</v>
      </c>
      <c r="B267" s="13" t="s">
        <v>370</v>
      </c>
      <c r="C267" s="13" t="s">
        <v>5</v>
      </c>
      <c r="D267" s="14">
        <v>0.125</v>
      </c>
      <c r="E267" s="15">
        <v>664</v>
      </c>
      <c r="F267" s="29">
        <f t="shared" si="8"/>
        <v>132.80000000000001</v>
      </c>
      <c r="G267" s="29">
        <f t="shared" si="9"/>
        <v>716746</v>
      </c>
      <c r="H267" s="17" t="s">
        <v>508</v>
      </c>
    </row>
    <row r="268" spans="1:8" ht="15.5">
      <c r="A268" s="27" t="s">
        <v>983</v>
      </c>
      <c r="B268" s="13" t="s">
        <v>466</v>
      </c>
      <c r="C268" s="13" t="s">
        <v>5</v>
      </c>
      <c r="D268" s="14">
        <v>0.125</v>
      </c>
      <c r="E268" s="15">
        <v>1296</v>
      </c>
      <c r="F268" s="29">
        <f t="shared" si="8"/>
        <v>259.2</v>
      </c>
      <c r="G268" s="29">
        <f t="shared" si="9"/>
        <v>718042</v>
      </c>
      <c r="H268" s="17" t="s">
        <v>508</v>
      </c>
    </row>
    <row r="269" spans="1:8" ht="15.5">
      <c r="A269" s="27" t="s">
        <v>819</v>
      </c>
      <c r="B269" s="13" t="s">
        <v>302</v>
      </c>
      <c r="C269" s="13" t="s">
        <v>5</v>
      </c>
      <c r="D269" s="14">
        <v>0.124</v>
      </c>
      <c r="E269" s="15">
        <v>1537</v>
      </c>
      <c r="F269" s="29">
        <f t="shared" si="8"/>
        <v>307.40000000000003</v>
      </c>
      <c r="G269" s="29">
        <f t="shared" si="9"/>
        <v>719579</v>
      </c>
      <c r="H269" s="17" t="s">
        <v>508</v>
      </c>
    </row>
    <row r="270" spans="1:8" ht="15.5">
      <c r="A270" s="27" t="s">
        <v>580</v>
      </c>
      <c r="B270" s="13" t="s">
        <v>60</v>
      </c>
      <c r="C270" s="13" t="s">
        <v>5</v>
      </c>
      <c r="D270" s="14">
        <v>0.12300000000000001</v>
      </c>
      <c r="E270" s="15">
        <v>847</v>
      </c>
      <c r="F270" s="29">
        <f t="shared" si="8"/>
        <v>169.4</v>
      </c>
      <c r="G270" s="29">
        <f t="shared" si="9"/>
        <v>720426</v>
      </c>
      <c r="H270" s="17" t="s">
        <v>508</v>
      </c>
    </row>
    <row r="271" spans="1:8" ht="15.5">
      <c r="A271" s="27" t="s">
        <v>610</v>
      </c>
      <c r="B271" s="13" t="s">
        <v>93</v>
      </c>
      <c r="C271" s="13" t="s">
        <v>5</v>
      </c>
      <c r="D271" s="14">
        <v>0.12300000000000001</v>
      </c>
      <c r="E271" s="15">
        <v>5322</v>
      </c>
      <c r="F271" s="29">
        <f t="shared" si="8"/>
        <v>1064.4000000000001</v>
      </c>
      <c r="G271" s="29">
        <f t="shared" si="9"/>
        <v>725748</v>
      </c>
      <c r="H271" s="17" t="s">
        <v>508</v>
      </c>
    </row>
    <row r="272" spans="1:8" ht="15.5">
      <c r="A272" s="27" t="s">
        <v>711</v>
      </c>
      <c r="B272" s="13" t="s">
        <v>194</v>
      </c>
      <c r="C272" s="13" t="s">
        <v>5</v>
      </c>
      <c r="D272" s="14">
        <v>0.12300000000000001</v>
      </c>
      <c r="E272" s="15">
        <v>2039</v>
      </c>
      <c r="F272" s="29">
        <f t="shared" si="8"/>
        <v>407.8</v>
      </c>
      <c r="G272" s="29">
        <f t="shared" si="9"/>
        <v>727787</v>
      </c>
      <c r="H272" s="17" t="s">
        <v>508</v>
      </c>
    </row>
    <row r="273" spans="1:8" ht="15.5">
      <c r="A273" s="27" t="s">
        <v>734</v>
      </c>
      <c r="B273" s="13" t="s">
        <v>217</v>
      </c>
      <c r="C273" s="13" t="s">
        <v>5</v>
      </c>
      <c r="D273" s="14">
        <v>0.12300000000000001</v>
      </c>
      <c r="E273" s="15">
        <v>883</v>
      </c>
      <c r="F273" s="29">
        <f t="shared" si="8"/>
        <v>176.60000000000002</v>
      </c>
      <c r="G273" s="29">
        <f t="shared" si="9"/>
        <v>728670</v>
      </c>
      <c r="H273" s="17" t="s">
        <v>508</v>
      </c>
    </row>
    <row r="274" spans="1:8" ht="15.5">
      <c r="A274" s="27" t="s">
        <v>967</v>
      </c>
      <c r="B274" s="13" t="s">
        <v>450</v>
      </c>
      <c r="C274" s="13" t="s">
        <v>5</v>
      </c>
      <c r="D274" s="14">
        <v>0.12300000000000001</v>
      </c>
      <c r="E274" s="15">
        <v>1649</v>
      </c>
      <c r="F274" s="29">
        <f t="shared" si="8"/>
        <v>329.8</v>
      </c>
      <c r="G274" s="29">
        <f t="shared" si="9"/>
        <v>730319</v>
      </c>
      <c r="H274" s="17" t="s">
        <v>508</v>
      </c>
    </row>
    <row r="275" spans="1:8" ht="15.5">
      <c r="A275" s="27" t="s">
        <v>909</v>
      </c>
      <c r="B275" s="13" t="s">
        <v>392</v>
      </c>
      <c r="C275" s="13" t="s">
        <v>5</v>
      </c>
      <c r="D275" s="14">
        <v>0.122</v>
      </c>
      <c r="E275" s="15">
        <v>3314</v>
      </c>
      <c r="F275" s="29">
        <f t="shared" si="8"/>
        <v>662.80000000000007</v>
      </c>
      <c r="G275" s="29">
        <f t="shared" si="9"/>
        <v>733633</v>
      </c>
      <c r="H275" s="17" t="s">
        <v>508</v>
      </c>
    </row>
    <row r="276" spans="1:8" ht="15.5">
      <c r="A276" s="27" t="s">
        <v>966</v>
      </c>
      <c r="B276" s="13" t="s">
        <v>449</v>
      </c>
      <c r="C276" s="13" t="s">
        <v>5</v>
      </c>
      <c r="D276" s="14">
        <v>0.122</v>
      </c>
      <c r="E276" s="15">
        <v>944</v>
      </c>
      <c r="F276" s="29">
        <f t="shared" si="8"/>
        <v>188.8</v>
      </c>
      <c r="G276" s="29">
        <f t="shared" si="9"/>
        <v>734577</v>
      </c>
      <c r="H276" s="17" t="s">
        <v>508</v>
      </c>
    </row>
    <row r="277" spans="1:8" ht="15.5">
      <c r="A277" s="27" t="s">
        <v>976</v>
      </c>
      <c r="B277" s="13" t="s">
        <v>459</v>
      </c>
      <c r="C277" s="13" t="s">
        <v>5</v>
      </c>
      <c r="D277" s="14">
        <v>0.122</v>
      </c>
      <c r="E277" s="15">
        <v>2333</v>
      </c>
      <c r="F277" s="29">
        <f t="shared" si="8"/>
        <v>466.6</v>
      </c>
      <c r="G277" s="29">
        <f t="shared" si="9"/>
        <v>736910</v>
      </c>
      <c r="H277" s="17" t="s">
        <v>508</v>
      </c>
    </row>
    <row r="278" spans="1:8" ht="15.5">
      <c r="A278" s="27" t="s">
        <v>584</v>
      </c>
      <c r="B278" s="13" t="s">
        <v>67</v>
      </c>
      <c r="C278" s="13" t="s">
        <v>5</v>
      </c>
      <c r="D278" s="14">
        <v>0.121</v>
      </c>
      <c r="E278" s="15">
        <v>4891</v>
      </c>
      <c r="F278" s="29">
        <f t="shared" si="8"/>
        <v>978.2</v>
      </c>
      <c r="G278" s="29">
        <f t="shared" si="9"/>
        <v>741801</v>
      </c>
      <c r="H278" s="17" t="s">
        <v>508</v>
      </c>
    </row>
    <row r="279" spans="1:8" ht="15.5">
      <c r="A279" s="27" t="s">
        <v>644</v>
      </c>
      <c r="B279" s="13" t="s">
        <v>127</v>
      </c>
      <c r="C279" s="13" t="s">
        <v>5</v>
      </c>
      <c r="D279" s="14">
        <v>0.121</v>
      </c>
      <c r="E279" s="15">
        <v>1455</v>
      </c>
      <c r="F279" s="29">
        <f t="shared" si="8"/>
        <v>291</v>
      </c>
      <c r="G279" s="29">
        <f t="shared" si="9"/>
        <v>743256</v>
      </c>
      <c r="H279" s="17" t="s">
        <v>508</v>
      </c>
    </row>
    <row r="280" spans="1:8" ht="15.5">
      <c r="A280" s="27" t="s">
        <v>755</v>
      </c>
      <c r="B280" s="13" t="s">
        <v>238</v>
      </c>
      <c r="C280" s="13" t="s">
        <v>5</v>
      </c>
      <c r="D280" s="14">
        <v>0.121</v>
      </c>
      <c r="E280" s="15">
        <v>1527</v>
      </c>
      <c r="F280" s="29">
        <f t="shared" si="8"/>
        <v>305.40000000000003</v>
      </c>
      <c r="G280" s="29">
        <f t="shared" si="9"/>
        <v>744783</v>
      </c>
      <c r="H280" s="17" t="s">
        <v>508</v>
      </c>
    </row>
    <row r="281" spans="1:8" ht="15.5">
      <c r="A281" s="27" t="s">
        <v>824</v>
      </c>
      <c r="B281" s="13" t="s">
        <v>307</v>
      </c>
      <c r="C281" s="13" t="s">
        <v>5</v>
      </c>
      <c r="D281" s="14">
        <v>0.121</v>
      </c>
      <c r="E281" s="15">
        <v>967</v>
      </c>
      <c r="F281" s="29">
        <f t="shared" si="8"/>
        <v>193.4</v>
      </c>
      <c r="G281" s="29">
        <f t="shared" si="9"/>
        <v>745750</v>
      </c>
      <c r="H281" s="17" t="s">
        <v>508</v>
      </c>
    </row>
    <row r="282" spans="1:8" ht="15.5">
      <c r="A282" s="27" t="s">
        <v>999</v>
      </c>
      <c r="B282" s="13" t="s">
        <v>482</v>
      </c>
      <c r="C282" s="13" t="s">
        <v>5</v>
      </c>
      <c r="D282" s="14">
        <v>0.121</v>
      </c>
      <c r="E282" s="15">
        <v>1801</v>
      </c>
      <c r="F282" s="29">
        <f t="shared" si="8"/>
        <v>360.20000000000005</v>
      </c>
      <c r="G282" s="29">
        <f t="shared" si="9"/>
        <v>747551</v>
      </c>
      <c r="H282" s="17" t="s">
        <v>508</v>
      </c>
    </row>
    <row r="283" spans="1:8" ht="15.5">
      <c r="A283" s="27" t="s">
        <v>592</v>
      </c>
      <c r="B283" s="13" t="s">
        <v>75</v>
      </c>
      <c r="C283" s="13" t="s">
        <v>5</v>
      </c>
      <c r="D283" s="14">
        <v>0.12</v>
      </c>
      <c r="E283" s="15">
        <v>11894</v>
      </c>
      <c r="F283" s="29">
        <f t="shared" si="8"/>
        <v>2378.8000000000002</v>
      </c>
      <c r="G283" s="29">
        <f t="shared" si="9"/>
        <v>759445</v>
      </c>
      <c r="H283" s="17" t="s">
        <v>508</v>
      </c>
    </row>
    <row r="284" spans="1:8" ht="15.5">
      <c r="A284" s="27" t="s">
        <v>647</v>
      </c>
      <c r="B284" s="13" t="s">
        <v>130</v>
      </c>
      <c r="C284" s="13" t="s">
        <v>5</v>
      </c>
      <c r="D284" s="14">
        <v>0.12</v>
      </c>
      <c r="E284" s="15">
        <v>1627</v>
      </c>
      <c r="F284" s="29">
        <f t="shared" si="8"/>
        <v>325.40000000000003</v>
      </c>
      <c r="G284" s="29">
        <f t="shared" si="9"/>
        <v>761072</v>
      </c>
      <c r="H284" s="17" t="s">
        <v>508</v>
      </c>
    </row>
    <row r="285" spans="1:8" ht="15.5">
      <c r="A285" s="27" t="s">
        <v>679</v>
      </c>
      <c r="B285" s="13" t="s">
        <v>162</v>
      </c>
      <c r="C285" s="13" t="s">
        <v>5</v>
      </c>
      <c r="D285" s="14">
        <v>0.12</v>
      </c>
      <c r="E285" s="15">
        <v>1249</v>
      </c>
      <c r="F285" s="29">
        <f t="shared" si="8"/>
        <v>249.8</v>
      </c>
      <c r="G285" s="29">
        <f t="shared" si="9"/>
        <v>762321</v>
      </c>
      <c r="H285" s="17" t="s">
        <v>508</v>
      </c>
    </row>
    <row r="286" spans="1:8" ht="15.5">
      <c r="A286" s="27" t="s">
        <v>816</v>
      </c>
      <c r="B286" s="13" t="s">
        <v>299</v>
      </c>
      <c r="C286" s="13" t="s">
        <v>5</v>
      </c>
      <c r="D286" s="14">
        <v>0.12</v>
      </c>
      <c r="E286" s="15">
        <v>889</v>
      </c>
      <c r="F286" s="29">
        <f t="shared" si="8"/>
        <v>177.8</v>
      </c>
      <c r="G286" s="29">
        <f t="shared" si="9"/>
        <v>763210</v>
      </c>
      <c r="H286" s="17" t="s">
        <v>508</v>
      </c>
    </row>
    <row r="287" spans="1:8" ht="15.5">
      <c r="A287" s="27" t="s">
        <v>658</v>
      </c>
      <c r="B287" s="13" t="s">
        <v>141</v>
      </c>
      <c r="C287" s="13" t="s">
        <v>5</v>
      </c>
      <c r="D287" s="14">
        <v>0.11900000000000001</v>
      </c>
      <c r="E287" s="15">
        <v>1596</v>
      </c>
      <c r="F287" s="29">
        <f t="shared" si="8"/>
        <v>319.20000000000005</v>
      </c>
      <c r="G287" s="29">
        <f t="shared" si="9"/>
        <v>764806</v>
      </c>
      <c r="H287" s="17" t="s">
        <v>508</v>
      </c>
    </row>
    <row r="288" spans="1:8" ht="15.5">
      <c r="A288" s="27" t="s">
        <v>749</v>
      </c>
      <c r="B288" s="13" t="s">
        <v>232</v>
      </c>
      <c r="C288" s="13" t="s">
        <v>5</v>
      </c>
      <c r="D288" s="14">
        <v>0.11900000000000001</v>
      </c>
      <c r="E288" s="15">
        <v>1426</v>
      </c>
      <c r="F288" s="29">
        <f t="shared" si="8"/>
        <v>285.2</v>
      </c>
      <c r="G288" s="29">
        <f t="shared" si="9"/>
        <v>766232</v>
      </c>
      <c r="H288" s="17" t="s">
        <v>508</v>
      </c>
    </row>
    <row r="289" spans="1:8" ht="15.5">
      <c r="A289" s="27" t="s">
        <v>835</v>
      </c>
      <c r="B289" s="13" t="s">
        <v>318</v>
      </c>
      <c r="C289" s="13" t="s">
        <v>5</v>
      </c>
      <c r="D289" s="14">
        <v>0.11900000000000001</v>
      </c>
      <c r="E289" s="15">
        <v>3353</v>
      </c>
      <c r="F289" s="29">
        <f t="shared" si="8"/>
        <v>670.6</v>
      </c>
      <c r="G289" s="29">
        <f t="shared" si="9"/>
        <v>769585</v>
      </c>
      <c r="H289" s="17" t="s">
        <v>508</v>
      </c>
    </row>
    <row r="290" spans="1:8" ht="15.5">
      <c r="A290" s="27" t="s">
        <v>880</v>
      </c>
      <c r="B290" s="13" t="s">
        <v>363</v>
      </c>
      <c r="C290" s="13" t="s">
        <v>5</v>
      </c>
      <c r="D290" s="14">
        <v>0.11900000000000001</v>
      </c>
      <c r="E290" s="15">
        <v>772</v>
      </c>
      <c r="F290" s="29">
        <f t="shared" si="8"/>
        <v>154.4</v>
      </c>
      <c r="G290" s="29">
        <f t="shared" si="9"/>
        <v>770357</v>
      </c>
      <c r="H290" s="17" t="s">
        <v>508</v>
      </c>
    </row>
    <row r="291" spans="1:8" ht="15.5">
      <c r="A291" s="27" t="s">
        <v>561</v>
      </c>
      <c r="B291" s="13" t="s">
        <v>41</v>
      </c>
      <c r="C291" s="13" t="s">
        <v>5</v>
      </c>
      <c r="D291" s="14">
        <v>0.11800000000000001</v>
      </c>
      <c r="E291" s="15">
        <v>2435</v>
      </c>
      <c r="F291" s="29">
        <f t="shared" si="8"/>
        <v>487</v>
      </c>
      <c r="G291" s="29">
        <f t="shared" si="9"/>
        <v>772792</v>
      </c>
      <c r="H291" s="17" t="s">
        <v>508</v>
      </c>
    </row>
    <row r="292" spans="1:8" ht="15.5">
      <c r="A292" s="27" t="s">
        <v>581</v>
      </c>
      <c r="B292" s="13" t="s">
        <v>61</v>
      </c>
      <c r="C292" s="13" t="s">
        <v>5</v>
      </c>
      <c r="D292" s="14">
        <v>0.11800000000000001</v>
      </c>
      <c r="E292" s="15">
        <v>1296</v>
      </c>
      <c r="F292" s="29">
        <f t="shared" si="8"/>
        <v>259.2</v>
      </c>
      <c r="G292" s="29">
        <f t="shared" si="9"/>
        <v>774088</v>
      </c>
      <c r="H292" s="17" t="s">
        <v>508</v>
      </c>
    </row>
    <row r="293" spans="1:8" ht="15.5">
      <c r="A293" s="27" t="s">
        <v>713</v>
      </c>
      <c r="B293" s="13" t="s">
        <v>196</v>
      </c>
      <c r="C293" s="13" t="s">
        <v>5</v>
      </c>
      <c r="D293" s="14">
        <v>0.11800000000000001</v>
      </c>
      <c r="E293" s="15">
        <v>3203</v>
      </c>
      <c r="F293" s="29">
        <f t="shared" si="8"/>
        <v>640.6</v>
      </c>
      <c r="G293" s="29">
        <f t="shared" si="9"/>
        <v>777291</v>
      </c>
      <c r="H293" s="17" t="s">
        <v>508</v>
      </c>
    </row>
    <row r="294" spans="1:8" ht="15.5">
      <c r="A294" s="27" t="s">
        <v>603</v>
      </c>
      <c r="B294" s="13" t="s">
        <v>86</v>
      </c>
      <c r="C294" s="13" t="s">
        <v>5</v>
      </c>
      <c r="D294" s="14">
        <v>0.11699999999999999</v>
      </c>
      <c r="E294" s="15">
        <v>1256</v>
      </c>
      <c r="F294" s="29">
        <f t="shared" si="8"/>
        <v>251.20000000000002</v>
      </c>
      <c r="G294" s="29">
        <f t="shared" si="9"/>
        <v>778547</v>
      </c>
      <c r="H294" s="17" t="s">
        <v>508</v>
      </c>
    </row>
    <row r="295" spans="1:8" ht="15.5">
      <c r="A295" s="27" t="s">
        <v>684</v>
      </c>
      <c r="B295" s="13" t="s">
        <v>167</v>
      </c>
      <c r="C295" s="13" t="s">
        <v>5</v>
      </c>
      <c r="D295" s="14">
        <v>0.11699999999999999</v>
      </c>
      <c r="E295" s="15">
        <v>2064</v>
      </c>
      <c r="F295" s="29">
        <f t="shared" si="8"/>
        <v>412.8</v>
      </c>
      <c r="G295" s="29">
        <f t="shared" si="9"/>
        <v>780611</v>
      </c>
      <c r="H295" s="17" t="s">
        <v>508</v>
      </c>
    </row>
    <row r="296" spans="1:8" ht="15.5">
      <c r="A296" s="27" t="s">
        <v>997</v>
      </c>
      <c r="B296" s="13" t="s">
        <v>480</v>
      </c>
      <c r="C296" s="13" t="s">
        <v>5</v>
      </c>
      <c r="D296" s="14">
        <v>0.11699999999999999</v>
      </c>
      <c r="E296" s="15">
        <v>2760</v>
      </c>
      <c r="F296" s="29">
        <f t="shared" si="8"/>
        <v>552</v>
      </c>
      <c r="G296" s="29">
        <f t="shared" si="9"/>
        <v>783371</v>
      </c>
      <c r="H296" s="17" t="s">
        <v>508</v>
      </c>
    </row>
    <row r="297" spans="1:8" ht="15.5">
      <c r="A297" s="27" t="s">
        <v>529</v>
      </c>
      <c r="B297" s="13" t="s">
        <v>9</v>
      </c>
      <c r="C297" s="13" t="s">
        <v>5</v>
      </c>
      <c r="D297" s="14">
        <v>0.11599999999999999</v>
      </c>
      <c r="E297" s="15">
        <v>891</v>
      </c>
      <c r="F297" s="29">
        <f t="shared" si="8"/>
        <v>178.20000000000002</v>
      </c>
      <c r="G297" s="29">
        <f t="shared" si="9"/>
        <v>784262</v>
      </c>
      <c r="H297" s="17" t="s">
        <v>508</v>
      </c>
    </row>
    <row r="298" spans="1:8" ht="15.5">
      <c r="A298" s="27" t="s">
        <v>570</v>
      </c>
      <c r="B298" s="13" t="s">
        <v>50</v>
      </c>
      <c r="C298" s="13" t="s">
        <v>5</v>
      </c>
      <c r="D298" s="14">
        <v>0.11599999999999999</v>
      </c>
      <c r="E298" s="15">
        <v>1365</v>
      </c>
      <c r="F298" s="29">
        <f t="shared" si="8"/>
        <v>273</v>
      </c>
      <c r="G298" s="29">
        <f t="shared" si="9"/>
        <v>785627</v>
      </c>
      <c r="H298" s="17" t="s">
        <v>508</v>
      </c>
    </row>
    <row r="299" spans="1:8" ht="15.5">
      <c r="A299" s="27" t="s">
        <v>627</v>
      </c>
      <c r="B299" s="13" t="s">
        <v>110</v>
      </c>
      <c r="C299" s="13" t="s">
        <v>5</v>
      </c>
      <c r="D299" s="14">
        <v>0.11599999999999999</v>
      </c>
      <c r="E299" s="15">
        <v>1098</v>
      </c>
      <c r="F299" s="29">
        <f t="shared" si="8"/>
        <v>219.60000000000002</v>
      </c>
      <c r="G299" s="29">
        <f t="shared" si="9"/>
        <v>786725</v>
      </c>
      <c r="H299" s="17" t="s">
        <v>508</v>
      </c>
    </row>
    <row r="300" spans="1:8" ht="15.5">
      <c r="A300" s="27" t="s">
        <v>773</v>
      </c>
      <c r="B300" s="13" t="s">
        <v>256</v>
      </c>
      <c r="C300" s="13" t="s">
        <v>5</v>
      </c>
      <c r="D300" s="14">
        <v>0.11599999999999999</v>
      </c>
      <c r="E300" s="15">
        <v>1857</v>
      </c>
      <c r="F300" s="29">
        <f t="shared" si="8"/>
        <v>371.40000000000003</v>
      </c>
      <c r="G300" s="29">
        <f t="shared" si="9"/>
        <v>788582</v>
      </c>
      <c r="H300" s="17" t="s">
        <v>508</v>
      </c>
    </row>
    <row r="301" spans="1:8" ht="15.5">
      <c r="A301" s="27" t="s">
        <v>928</v>
      </c>
      <c r="B301" s="13" t="s">
        <v>411</v>
      </c>
      <c r="C301" s="13" t="s">
        <v>5</v>
      </c>
      <c r="D301" s="14">
        <v>0.11599999999999999</v>
      </c>
      <c r="E301" s="15">
        <v>1104</v>
      </c>
      <c r="F301" s="29">
        <f t="shared" si="8"/>
        <v>220.8</v>
      </c>
      <c r="G301" s="29">
        <f t="shared" si="9"/>
        <v>789686</v>
      </c>
      <c r="H301" s="17" t="s">
        <v>508</v>
      </c>
    </row>
    <row r="302" spans="1:8" ht="15.5">
      <c r="A302" s="27" t="s">
        <v>818</v>
      </c>
      <c r="B302" s="13" t="s">
        <v>301</v>
      </c>
      <c r="C302" s="13" t="s">
        <v>5</v>
      </c>
      <c r="D302" s="14">
        <v>0.115</v>
      </c>
      <c r="E302" s="15">
        <v>2185</v>
      </c>
      <c r="F302" s="29">
        <f t="shared" si="8"/>
        <v>437</v>
      </c>
      <c r="G302" s="29">
        <f t="shared" si="9"/>
        <v>791871</v>
      </c>
      <c r="H302" s="17" t="s">
        <v>508</v>
      </c>
    </row>
    <row r="303" spans="1:8" ht="15.5">
      <c r="A303" s="27" t="s">
        <v>955</v>
      </c>
      <c r="B303" s="13" t="s">
        <v>438</v>
      </c>
      <c r="C303" s="13" t="s">
        <v>5</v>
      </c>
      <c r="D303" s="14">
        <v>0.115</v>
      </c>
      <c r="E303" s="15">
        <v>2140</v>
      </c>
      <c r="F303" s="29">
        <f t="shared" si="8"/>
        <v>428</v>
      </c>
      <c r="G303" s="29">
        <f t="shared" si="9"/>
        <v>794011</v>
      </c>
      <c r="H303" s="17" t="s">
        <v>508</v>
      </c>
    </row>
    <row r="304" spans="1:8" ht="15.5">
      <c r="A304" s="27" t="s">
        <v>685</v>
      </c>
      <c r="B304" s="13" t="s">
        <v>168</v>
      </c>
      <c r="C304" s="13" t="s">
        <v>5</v>
      </c>
      <c r="D304" s="14">
        <v>0.114</v>
      </c>
      <c r="E304" s="15">
        <v>2868</v>
      </c>
      <c r="F304" s="29">
        <f t="shared" si="8"/>
        <v>573.6</v>
      </c>
      <c r="G304" s="29">
        <f t="shared" si="9"/>
        <v>796879</v>
      </c>
      <c r="H304" s="17" t="s">
        <v>508</v>
      </c>
    </row>
    <row r="305" spans="1:8" ht="15.5">
      <c r="A305" s="27" t="s">
        <v>762</v>
      </c>
      <c r="B305" s="13" t="s">
        <v>245</v>
      </c>
      <c r="C305" s="13" t="s">
        <v>5</v>
      </c>
      <c r="D305" s="14">
        <v>0.114</v>
      </c>
      <c r="E305" s="15">
        <v>1509</v>
      </c>
      <c r="F305" s="29">
        <f t="shared" si="8"/>
        <v>301.8</v>
      </c>
      <c r="G305" s="29">
        <f t="shared" si="9"/>
        <v>798388</v>
      </c>
      <c r="H305" s="17" t="s">
        <v>508</v>
      </c>
    </row>
    <row r="306" spans="1:8" ht="15.5">
      <c r="A306" s="27" t="s">
        <v>590</v>
      </c>
      <c r="B306" s="13" t="s">
        <v>73</v>
      </c>
      <c r="C306" s="13" t="s">
        <v>5</v>
      </c>
      <c r="D306" s="14">
        <v>0.113</v>
      </c>
      <c r="E306" s="15">
        <v>1574</v>
      </c>
      <c r="F306" s="29">
        <f t="shared" si="8"/>
        <v>314.8</v>
      </c>
      <c r="G306" s="29">
        <f t="shared" si="9"/>
        <v>799962</v>
      </c>
      <c r="H306" s="17" t="s">
        <v>508</v>
      </c>
    </row>
    <row r="307" spans="1:8" ht="15.5">
      <c r="A307" s="27" t="s">
        <v>651</v>
      </c>
      <c r="B307" s="13" t="s">
        <v>134</v>
      </c>
      <c r="C307" s="13" t="s">
        <v>5</v>
      </c>
      <c r="D307" s="14">
        <v>0.113</v>
      </c>
      <c r="E307" s="15">
        <v>2768</v>
      </c>
      <c r="F307" s="29">
        <f t="shared" si="8"/>
        <v>553.6</v>
      </c>
      <c r="G307" s="29">
        <f t="shared" si="9"/>
        <v>802730</v>
      </c>
      <c r="H307" s="17" t="s">
        <v>508</v>
      </c>
    </row>
    <row r="308" spans="1:8" ht="15.5">
      <c r="A308" s="27" t="s">
        <v>550</v>
      </c>
      <c r="B308" s="13" t="s">
        <v>30</v>
      </c>
      <c r="C308" s="13" t="s">
        <v>5</v>
      </c>
      <c r="D308" s="14">
        <v>0.111</v>
      </c>
      <c r="E308" s="15">
        <v>1212</v>
      </c>
      <c r="F308" s="29">
        <f t="shared" si="8"/>
        <v>242.4</v>
      </c>
      <c r="G308" s="29">
        <f t="shared" si="9"/>
        <v>803942</v>
      </c>
      <c r="H308" s="17" t="s">
        <v>508</v>
      </c>
    </row>
    <row r="309" spans="1:8" ht="15.5">
      <c r="A309" s="27" t="s">
        <v>653</v>
      </c>
      <c r="B309" s="13" t="s">
        <v>136</v>
      </c>
      <c r="C309" s="13" t="s">
        <v>5</v>
      </c>
      <c r="D309" s="14">
        <v>0.111</v>
      </c>
      <c r="E309" s="15">
        <v>2274</v>
      </c>
      <c r="F309" s="29">
        <f t="shared" si="8"/>
        <v>454.8</v>
      </c>
      <c r="G309" s="29">
        <f t="shared" si="9"/>
        <v>806216</v>
      </c>
      <c r="H309" s="17" t="s">
        <v>508</v>
      </c>
    </row>
    <row r="310" spans="1:8" ht="15.5">
      <c r="A310" s="27" t="s">
        <v>779</v>
      </c>
      <c r="B310" s="13" t="s">
        <v>262</v>
      </c>
      <c r="C310" s="13" t="s">
        <v>5</v>
      </c>
      <c r="D310" s="14">
        <v>0.111</v>
      </c>
      <c r="E310" s="15">
        <v>1473</v>
      </c>
      <c r="F310" s="29">
        <f t="shared" si="8"/>
        <v>294.60000000000002</v>
      </c>
      <c r="G310" s="29">
        <f t="shared" si="9"/>
        <v>807689</v>
      </c>
      <c r="H310" s="17" t="s">
        <v>508</v>
      </c>
    </row>
    <row r="311" spans="1:8" ht="15.5">
      <c r="A311" s="27" t="s">
        <v>946</v>
      </c>
      <c r="B311" s="13" t="s">
        <v>429</v>
      </c>
      <c r="C311" s="13" t="s">
        <v>5</v>
      </c>
      <c r="D311" s="14">
        <v>0.111</v>
      </c>
      <c r="E311" s="15">
        <v>1707</v>
      </c>
      <c r="F311" s="29">
        <f t="shared" si="8"/>
        <v>341.40000000000003</v>
      </c>
      <c r="G311" s="29">
        <f t="shared" si="9"/>
        <v>809396</v>
      </c>
      <c r="H311" s="17" t="s">
        <v>508</v>
      </c>
    </row>
    <row r="312" spans="1:8" ht="15.5">
      <c r="A312" s="27" t="s">
        <v>559</v>
      </c>
      <c r="B312" s="13" t="s">
        <v>39</v>
      </c>
      <c r="C312" s="13" t="s">
        <v>5</v>
      </c>
      <c r="D312" s="14">
        <v>0.11</v>
      </c>
      <c r="E312" s="15">
        <v>992</v>
      </c>
      <c r="F312" s="29">
        <f t="shared" si="8"/>
        <v>198.4</v>
      </c>
      <c r="G312" s="29">
        <f t="shared" si="9"/>
        <v>810388</v>
      </c>
      <c r="H312" s="17" t="s">
        <v>508</v>
      </c>
    </row>
    <row r="313" spans="1:8" ht="15.5">
      <c r="A313" s="27" t="s">
        <v>881</v>
      </c>
      <c r="B313" s="13" t="s">
        <v>364</v>
      </c>
      <c r="C313" s="13" t="s">
        <v>5</v>
      </c>
      <c r="D313" s="14">
        <v>0.11</v>
      </c>
      <c r="E313" s="15">
        <v>5544</v>
      </c>
      <c r="F313" s="29">
        <f t="shared" si="8"/>
        <v>1108.8</v>
      </c>
      <c r="G313" s="29">
        <f t="shared" si="9"/>
        <v>815932</v>
      </c>
      <c r="H313" s="17" t="s">
        <v>508</v>
      </c>
    </row>
    <row r="314" spans="1:8" ht="15.5">
      <c r="A314" s="27" t="s">
        <v>784</v>
      </c>
      <c r="B314" s="13" t="s">
        <v>267</v>
      </c>
      <c r="C314" s="13" t="s">
        <v>5</v>
      </c>
      <c r="D314" s="14">
        <v>0.109</v>
      </c>
      <c r="E314" s="15">
        <v>1860</v>
      </c>
      <c r="F314" s="29">
        <f t="shared" si="8"/>
        <v>372</v>
      </c>
      <c r="G314" s="29">
        <f t="shared" si="9"/>
        <v>817792</v>
      </c>
      <c r="H314" s="17" t="s">
        <v>508</v>
      </c>
    </row>
    <row r="315" spans="1:8" ht="15.5">
      <c r="A315" s="27" t="s">
        <v>844</v>
      </c>
      <c r="B315" s="13" t="s">
        <v>327</v>
      </c>
      <c r="C315" s="13" t="s">
        <v>5</v>
      </c>
      <c r="D315" s="14">
        <v>0.109</v>
      </c>
      <c r="E315" s="15">
        <v>5378</v>
      </c>
      <c r="F315" s="29">
        <f t="shared" si="8"/>
        <v>1075.6000000000001</v>
      </c>
      <c r="G315" s="29">
        <f t="shared" si="9"/>
        <v>823170</v>
      </c>
      <c r="H315" s="17" t="s">
        <v>508</v>
      </c>
    </row>
    <row r="316" spans="1:8" ht="15.5">
      <c r="A316" s="27" t="s">
        <v>1020</v>
      </c>
      <c r="B316" s="13" t="s">
        <v>503</v>
      </c>
      <c r="C316" s="13" t="s">
        <v>5</v>
      </c>
      <c r="D316" s="14">
        <v>0.109</v>
      </c>
      <c r="E316" s="15">
        <v>1809</v>
      </c>
      <c r="F316" s="29">
        <f t="shared" si="8"/>
        <v>361.8</v>
      </c>
      <c r="G316" s="29">
        <f t="shared" si="9"/>
        <v>824979</v>
      </c>
      <c r="H316" s="17" t="s">
        <v>508</v>
      </c>
    </row>
    <row r="317" spans="1:8" ht="15.5">
      <c r="A317" s="27" t="s">
        <v>637</v>
      </c>
      <c r="B317" s="13" t="s">
        <v>120</v>
      </c>
      <c r="C317" s="13" t="s">
        <v>5</v>
      </c>
      <c r="D317" s="14">
        <v>0.10800000000000001</v>
      </c>
      <c r="E317" s="15">
        <v>4287</v>
      </c>
      <c r="F317" s="29">
        <f t="shared" si="8"/>
        <v>857.40000000000009</v>
      </c>
      <c r="G317" s="29">
        <f t="shared" si="9"/>
        <v>829266</v>
      </c>
      <c r="H317" s="17" t="s">
        <v>508</v>
      </c>
    </row>
    <row r="318" spans="1:8" ht="15.5">
      <c r="A318" s="27" t="s">
        <v>883</v>
      </c>
      <c r="B318" s="13" t="s">
        <v>366</v>
      </c>
      <c r="C318" s="13" t="s">
        <v>5</v>
      </c>
      <c r="D318" s="14">
        <v>0.10800000000000001</v>
      </c>
      <c r="E318" s="15">
        <v>1368</v>
      </c>
      <c r="F318" s="29">
        <f t="shared" si="8"/>
        <v>273.60000000000002</v>
      </c>
      <c r="G318" s="29">
        <f t="shared" si="9"/>
        <v>830634</v>
      </c>
      <c r="H318" s="17" t="s">
        <v>508</v>
      </c>
    </row>
    <row r="319" spans="1:8" ht="15.5">
      <c r="A319" s="27" t="s">
        <v>710</v>
      </c>
      <c r="B319" s="13" t="s">
        <v>193</v>
      </c>
      <c r="C319" s="13" t="s">
        <v>5</v>
      </c>
      <c r="D319" s="14">
        <v>0.107</v>
      </c>
      <c r="E319" s="15">
        <v>6818</v>
      </c>
      <c r="F319" s="29">
        <f t="shared" si="8"/>
        <v>1363.6000000000001</v>
      </c>
      <c r="G319" s="29">
        <f t="shared" si="9"/>
        <v>837452</v>
      </c>
      <c r="H319" s="17" t="s">
        <v>508</v>
      </c>
    </row>
    <row r="320" spans="1:8" ht="15.5">
      <c r="A320" s="27" t="s">
        <v>858</v>
      </c>
      <c r="B320" s="13" t="s">
        <v>341</v>
      </c>
      <c r="C320" s="13" t="s">
        <v>5</v>
      </c>
      <c r="D320" s="14">
        <v>0.107</v>
      </c>
      <c r="E320" s="15">
        <v>1541</v>
      </c>
      <c r="F320" s="29">
        <f t="shared" si="8"/>
        <v>308.20000000000005</v>
      </c>
      <c r="G320" s="29">
        <f t="shared" si="9"/>
        <v>838993</v>
      </c>
      <c r="H320" s="17" t="s">
        <v>508</v>
      </c>
    </row>
    <row r="321" spans="1:8" ht="15.5">
      <c r="A321" s="27" t="s">
        <v>995</v>
      </c>
      <c r="B321" s="13" t="s">
        <v>478</v>
      </c>
      <c r="C321" s="13" t="s">
        <v>5</v>
      </c>
      <c r="D321" s="14">
        <v>0.107</v>
      </c>
      <c r="E321" s="15">
        <v>2213</v>
      </c>
      <c r="F321" s="29">
        <f t="shared" si="8"/>
        <v>442.6</v>
      </c>
      <c r="G321" s="29">
        <f t="shared" si="9"/>
        <v>841206</v>
      </c>
      <c r="H321" s="17" t="s">
        <v>508</v>
      </c>
    </row>
    <row r="322" spans="1:8" ht="15.5">
      <c r="A322" s="27" t="s">
        <v>722</v>
      </c>
      <c r="B322" s="13" t="s">
        <v>205</v>
      </c>
      <c r="C322" s="13" t="s">
        <v>5</v>
      </c>
      <c r="D322" s="14">
        <v>0.106</v>
      </c>
      <c r="E322" s="15">
        <v>773</v>
      </c>
      <c r="F322" s="29">
        <f t="shared" si="8"/>
        <v>154.60000000000002</v>
      </c>
      <c r="G322" s="29">
        <f t="shared" si="9"/>
        <v>841979</v>
      </c>
      <c r="H322" s="17" t="s">
        <v>508</v>
      </c>
    </row>
    <row r="323" spans="1:8" ht="15.5">
      <c r="A323" s="27" t="s">
        <v>757</v>
      </c>
      <c r="B323" s="13" t="s">
        <v>240</v>
      </c>
      <c r="C323" s="13" t="s">
        <v>5</v>
      </c>
      <c r="D323" s="14">
        <v>0.106</v>
      </c>
      <c r="E323" s="15">
        <v>2910</v>
      </c>
      <c r="F323" s="29">
        <f t="shared" si="8"/>
        <v>582</v>
      </c>
      <c r="G323" s="29">
        <f t="shared" si="9"/>
        <v>844889</v>
      </c>
      <c r="H323" s="17" t="s">
        <v>508</v>
      </c>
    </row>
    <row r="324" spans="1:8" ht="15.5">
      <c r="A324" s="27" t="s">
        <v>867</v>
      </c>
      <c r="B324" s="13" t="s">
        <v>350</v>
      </c>
      <c r="C324" s="13" t="s">
        <v>5</v>
      </c>
      <c r="D324" s="14">
        <v>0.106</v>
      </c>
      <c r="E324" s="15">
        <v>3071</v>
      </c>
      <c r="F324" s="29">
        <f t="shared" si="8"/>
        <v>614.20000000000005</v>
      </c>
      <c r="G324" s="29">
        <f t="shared" si="9"/>
        <v>847960</v>
      </c>
      <c r="H324" s="17" t="s">
        <v>508</v>
      </c>
    </row>
    <row r="325" spans="1:8" ht="15.5">
      <c r="A325" s="27" t="s">
        <v>885</v>
      </c>
      <c r="B325" s="13" t="s">
        <v>368</v>
      </c>
      <c r="C325" s="13" t="s">
        <v>5</v>
      </c>
      <c r="D325" s="14">
        <v>0.106</v>
      </c>
      <c r="E325" s="15">
        <v>906</v>
      </c>
      <c r="F325" s="29">
        <f t="shared" si="8"/>
        <v>181.20000000000002</v>
      </c>
      <c r="G325" s="29">
        <f t="shared" si="9"/>
        <v>848866</v>
      </c>
      <c r="H325" s="17" t="s">
        <v>508</v>
      </c>
    </row>
    <row r="326" spans="1:8" ht="15.5">
      <c r="A326" s="27" t="s">
        <v>659</v>
      </c>
      <c r="B326" s="13" t="s">
        <v>142</v>
      </c>
      <c r="C326" s="13" t="s">
        <v>5</v>
      </c>
      <c r="D326" s="14">
        <v>0.105</v>
      </c>
      <c r="E326" s="15">
        <v>4130</v>
      </c>
      <c r="F326" s="29">
        <f t="shared" si="8"/>
        <v>826</v>
      </c>
      <c r="G326" s="29">
        <f t="shared" si="9"/>
        <v>852996</v>
      </c>
      <c r="H326" s="17" t="s">
        <v>508</v>
      </c>
    </row>
    <row r="327" spans="1:8" ht="15.5">
      <c r="A327" s="27" t="s">
        <v>736</v>
      </c>
      <c r="B327" s="13" t="s">
        <v>219</v>
      </c>
      <c r="C327" s="13" t="s">
        <v>5</v>
      </c>
      <c r="D327" s="14">
        <v>0.105</v>
      </c>
      <c r="E327" s="15">
        <v>1345</v>
      </c>
      <c r="F327" s="29">
        <f t="shared" si="8"/>
        <v>269</v>
      </c>
      <c r="G327" s="29">
        <f t="shared" si="9"/>
        <v>854341</v>
      </c>
      <c r="H327" s="17" t="s">
        <v>508</v>
      </c>
    </row>
    <row r="328" spans="1:8" ht="15.5">
      <c r="A328" s="27" t="s">
        <v>862</v>
      </c>
      <c r="B328" s="13" t="s">
        <v>345</v>
      </c>
      <c r="C328" s="13" t="s">
        <v>5</v>
      </c>
      <c r="D328" s="14">
        <v>0.105</v>
      </c>
      <c r="E328" s="15">
        <v>3792</v>
      </c>
      <c r="F328" s="29">
        <f t="shared" ref="F328:F391" si="10">E328*0.2</f>
        <v>758.40000000000009</v>
      </c>
      <c r="G328" s="29">
        <f t="shared" si="9"/>
        <v>858133</v>
      </c>
      <c r="H328" s="17" t="s">
        <v>508</v>
      </c>
    </row>
    <row r="329" spans="1:8" ht="15.5">
      <c r="A329" s="27" t="s">
        <v>951</v>
      </c>
      <c r="B329" s="13" t="s">
        <v>435</v>
      </c>
      <c r="C329" s="13" t="s">
        <v>5</v>
      </c>
      <c r="D329" s="14">
        <v>0.105</v>
      </c>
      <c r="E329" s="15">
        <v>3287</v>
      </c>
      <c r="F329" s="29">
        <f t="shared" si="10"/>
        <v>657.40000000000009</v>
      </c>
      <c r="G329" s="29">
        <f t="shared" ref="G329:G392" si="11">G328+E329</f>
        <v>861420</v>
      </c>
      <c r="H329" s="17" t="s">
        <v>508</v>
      </c>
    </row>
    <row r="330" spans="1:8" ht="15.5">
      <c r="A330" s="27" t="s">
        <v>986</v>
      </c>
      <c r="B330" s="13" t="s">
        <v>469</v>
      </c>
      <c r="C330" s="13" t="s">
        <v>5</v>
      </c>
      <c r="D330" s="14">
        <v>0.105</v>
      </c>
      <c r="E330" s="15">
        <v>605</v>
      </c>
      <c r="F330" s="29">
        <f t="shared" si="10"/>
        <v>121</v>
      </c>
      <c r="G330" s="29">
        <f t="shared" si="11"/>
        <v>862025</v>
      </c>
      <c r="H330" s="17" t="s">
        <v>508</v>
      </c>
    </row>
    <row r="331" spans="1:8" ht="15.5">
      <c r="A331" s="27" t="s">
        <v>1009</v>
      </c>
      <c r="B331" s="13" t="s">
        <v>492</v>
      </c>
      <c r="C331" s="13" t="s">
        <v>5</v>
      </c>
      <c r="D331" s="14">
        <v>0.105</v>
      </c>
      <c r="E331" s="15">
        <v>2181</v>
      </c>
      <c r="F331" s="29">
        <f t="shared" si="10"/>
        <v>436.20000000000005</v>
      </c>
      <c r="G331" s="29">
        <f t="shared" si="11"/>
        <v>864206</v>
      </c>
      <c r="H331" s="17" t="s">
        <v>508</v>
      </c>
    </row>
    <row r="332" spans="1:8" ht="15.5">
      <c r="A332" s="27" t="s">
        <v>654</v>
      </c>
      <c r="B332" s="13" t="s">
        <v>137</v>
      </c>
      <c r="C332" s="13" t="s">
        <v>5</v>
      </c>
      <c r="D332" s="14">
        <v>0.10400000000000001</v>
      </c>
      <c r="E332" s="15">
        <v>8289</v>
      </c>
      <c r="F332" s="29">
        <f t="shared" si="10"/>
        <v>1657.8000000000002</v>
      </c>
      <c r="G332" s="29">
        <f t="shared" si="11"/>
        <v>872495</v>
      </c>
      <c r="H332" s="17" t="s">
        <v>508</v>
      </c>
    </row>
    <row r="333" spans="1:8" ht="15.5">
      <c r="A333" s="27" t="s">
        <v>876</v>
      </c>
      <c r="B333" s="13" t="s">
        <v>359</v>
      </c>
      <c r="C333" s="13" t="s">
        <v>5</v>
      </c>
      <c r="D333" s="14">
        <v>0.10400000000000001</v>
      </c>
      <c r="E333" s="15">
        <v>4897</v>
      </c>
      <c r="F333" s="29">
        <f t="shared" si="10"/>
        <v>979.40000000000009</v>
      </c>
      <c r="G333" s="29">
        <f t="shared" si="11"/>
        <v>877392</v>
      </c>
      <c r="H333" s="17" t="s">
        <v>508</v>
      </c>
    </row>
    <row r="334" spans="1:8" ht="15.5">
      <c r="A334" s="27" t="s">
        <v>954</v>
      </c>
      <c r="B334" s="13" t="s">
        <v>437</v>
      </c>
      <c r="C334" s="13" t="s">
        <v>5</v>
      </c>
      <c r="D334" s="14">
        <v>0.10400000000000001</v>
      </c>
      <c r="E334" s="15">
        <v>1297</v>
      </c>
      <c r="F334" s="29">
        <f t="shared" si="10"/>
        <v>259.40000000000003</v>
      </c>
      <c r="G334" s="29">
        <f t="shared" si="11"/>
        <v>878689</v>
      </c>
      <c r="H334" s="17" t="s">
        <v>508</v>
      </c>
    </row>
    <row r="335" spans="1:8" ht="15.5">
      <c r="A335" s="27" t="s">
        <v>629</v>
      </c>
      <c r="B335" s="13" t="s">
        <v>112</v>
      </c>
      <c r="C335" s="13" t="s">
        <v>5</v>
      </c>
      <c r="D335" s="14">
        <v>0.10300000000000001</v>
      </c>
      <c r="E335" s="15">
        <v>2812</v>
      </c>
      <c r="F335" s="29">
        <f t="shared" si="10"/>
        <v>562.4</v>
      </c>
      <c r="G335" s="29">
        <f t="shared" si="11"/>
        <v>881501</v>
      </c>
      <c r="H335" s="17" t="s">
        <v>508</v>
      </c>
    </row>
    <row r="336" spans="1:8" ht="15.5">
      <c r="A336" s="27" t="s">
        <v>635</v>
      </c>
      <c r="B336" s="13" t="s">
        <v>118</v>
      </c>
      <c r="C336" s="13" t="s">
        <v>5</v>
      </c>
      <c r="D336" s="14">
        <v>0.10300000000000001</v>
      </c>
      <c r="E336" s="15">
        <v>2163</v>
      </c>
      <c r="F336" s="29">
        <f t="shared" si="10"/>
        <v>432.6</v>
      </c>
      <c r="G336" s="29">
        <f t="shared" si="11"/>
        <v>883664</v>
      </c>
      <c r="H336" s="17" t="s">
        <v>508</v>
      </c>
    </row>
    <row r="337" spans="1:8" ht="15.5">
      <c r="A337" s="27" t="s">
        <v>730</v>
      </c>
      <c r="B337" s="13" t="s">
        <v>213</v>
      </c>
      <c r="C337" s="13" t="s">
        <v>5</v>
      </c>
      <c r="D337" s="14">
        <v>0.10300000000000001</v>
      </c>
      <c r="E337" s="15">
        <v>1331</v>
      </c>
      <c r="F337" s="29">
        <f t="shared" si="10"/>
        <v>266.2</v>
      </c>
      <c r="G337" s="29">
        <f t="shared" si="11"/>
        <v>884995</v>
      </c>
      <c r="H337" s="17" t="s">
        <v>508</v>
      </c>
    </row>
    <row r="338" spans="1:8" ht="15.5">
      <c r="A338" s="27" t="s">
        <v>595</v>
      </c>
      <c r="B338" s="13" t="s">
        <v>78</v>
      </c>
      <c r="C338" s="13" t="s">
        <v>5</v>
      </c>
      <c r="D338" s="14">
        <v>0.10199999999999999</v>
      </c>
      <c r="E338" s="15">
        <v>2221</v>
      </c>
      <c r="F338" s="29">
        <f t="shared" si="10"/>
        <v>444.20000000000005</v>
      </c>
      <c r="G338" s="29">
        <f t="shared" si="11"/>
        <v>887216</v>
      </c>
      <c r="H338" s="17" t="s">
        <v>508</v>
      </c>
    </row>
    <row r="339" spans="1:8" ht="15.5">
      <c r="A339" s="27" t="s">
        <v>600</v>
      </c>
      <c r="B339" s="13" t="s">
        <v>83</v>
      </c>
      <c r="C339" s="13" t="s">
        <v>5</v>
      </c>
      <c r="D339" s="14">
        <v>0.10199999999999999</v>
      </c>
      <c r="E339" s="15">
        <v>1140</v>
      </c>
      <c r="F339" s="29">
        <f t="shared" si="10"/>
        <v>228</v>
      </c>
      <c r="G339" s="29">
        <f t="shared" si="11"/>
        <v>888356</v>
      </c>
      <c r="H339" s="17" t="s">
        <v>508</v>
      </c>
    </row>
    <row r="340" spans="1:8" ht="15.5">
      <c r="A340" s="27" t="s">
        <v>738</v>
      </c>
      <c r="B340" s="13" t="s">
        <v>222</v>
      </c>
      <c r="C340" s="13" t="s">
        <v>5</v>
      </c>
      <c r="D340" s="14">
        <v>0.10199999999999999</v>
      </c>
      <c r="E340" s="15">
        <v>1362</v>
      </c>
      <c r="F340" s="29">
        <f t="shared" si="10"/>
        <v>272.40000000000003</v>
      </c>
      <c r="G340" s="29">
        <f t="shared" si="11"/>
        <v>889718</v>
      </c>
      <c r="H340" s="17" t="s">
        <v>508</v>
      </c>
    </row>
    <row r="341" spans="1:8" ht="15.5">
      <c r="A341" s="27" t="s">
        <v>774</v>
      </c>
      <c r="B341" s="13" t="s">
        <v>257</v>
      </c>
      <c r="C341" s="13" t="s">
        <v>5</v>
      </c>
      <c r="D341" s="14">
        <v>0.10199999999999999</v>
      </c>
      <c r="E341" s="15">
        <v>6353</v>
      </c>
      <c r="F341" s="29">
        <f t="shared" si="10"/>
        <v>1270.6000000000001</v>
      </c>
      <c r="G341" s="29">
        <f t="shared" si="11"/>
        <v>896071</v>
      </c>
      <c r="H341" s="17" t="s">
        <v>508</v>
      </c>
    </row>
    <row r="342" spans="1:8" ht="15.5">
      <c r="A342" s="27" t="s">
        <v>1017</v>
      </c>
      <c r="B342" s="13" t="s">
        <v>500</v>
      </c>
      <c r="C342" s="13" t="s">
        <v>5</v>
      </c>
      <c r="D342" s="14">
        <v>0.10199999999999999</v>
      </c>
      <c r="E342" s="15">
        <v>1854</v>
      </c>
      <c r="F342" s="29">
        <f t="shared" si="10"/>
        <v>370.8</v>
      </c>
      <c r="G342" s="29">
        <f t="shared" si="11"/>
        <v>897925</v>
      </c>
      <c r="H342" s="17" t="s">
        <v>508</v>
      </c>
    </row>
    <row r="343" spans="1:8" ht="15.5">
      <c r="A343" s="27" t="s">
        <v>544</v>
      </c>
      <c r="B343" s="13" t="s">
        <v>24</v>
      </c>
      <c r="C343" s="13" t="s">
        <v>5</v>
      </c>
      <c r="D343" s="14">
        <v>0.10099999999999999</v>
      </c>
      <c r="E343" s="15">
        <v>4466</v>
      </c>
      <c r="F343" s="29">
        <f t="shared" si="10"/>
        <v>893.2</v>
      </c>
      <c r="G343" s="29">
        <f t="shared" si="11"/>
        <v>902391</v>
      </c>
      <c r="H343" s="17" t="s">
        <v>508</v>
      </c>
    </row>
    <row r="344" spans="1:8" ht="15.5">
      <c r="A344" s="27" t="s">
        <v>623</v>
      </c>
      <c r="B344" s="13" t="s">
        <v>106</v>
      </c>
      <c r="C344" s="13" t="s">
        <v>5</v>
      </c>
      <c r="D344" s="14">
        <v>0.10099999999999999</v>
      </c>
      <c r="E344" s="15">
        <v>4854</v>
      </c>
      <c r="F344" s="29">
        <f t="shared" si="10"/>
        <v>970.80000000000007</v>
      </c>
      <c r="G344" s="29">
        <f t="shared" si="11"/>
        <v>907245</v>
      </c>
      <c r="H344" s="17" t="s">
        <v>508</v>
      </c>
    </row>
    <row r="345" spans="1:8" ht="15.5">
      <c r="A345" s="27" t="s">
        <v>652</v>
      </c>
      <c r="B345" s="13" t="s">
        <v>135</v>
      </c>
      <c r="C345" s="13" t="s">
        <v>5</v>
      </c>
      <c r="D345" s="14">
        <v>0.10099999999999999</v>
      </c>
      <c r="E345" s="15">
        <v>2374</v>
      </c>
      <c r="F345" s="29">
        <f t="shared" si="10"/>
        <v>474.8</v>
      </c>
      <c r="G345" s="29">
        <f t="shared" si="11"/>
        <v>909619</v>
      </c>
      <c r="H345" s="17" t="s">
        <v>508</v>
      </c>
    </row>
    <row r="346" spans="1:8" ht="15.5">
      <c r="A346" s="27" t="s">
        <v>879</v>
      </c>
      <c r="B346" s="13" t="s">
        <v>362</v>
      </c>
      <c r="C346" s="13" t="s">
        <v>5</v>
      </c>
      <c r="D346" s="14">
        <v>0.10099999999999999</v>
      </c>
      <c r="E346" s="15">
        <v>1473</v>
      </c>
      <c r="F346" s="29">
        <f t="shared" si="10"/>
        <v>294.60000000000002</v>
      </c>
      <c r="G346" s="29">
        <f t="shared" si="11"/>
        <v>911092</v>
      </c>
      <c r="H346" s="17" t="s">
        <v>508</v>
      </c>
    </row>
    <row r="347" spans="1:8" ht="15.5">
      <c r="A347" s="27" t="s">
        <v>543</v>
      </c>
      <c r="B347" s="13" t="s">
        <v>23</v>
      </c>
      <c r="C347" s="13" t="s">
        <v>5</v>
      </c>
      <c r="D347" s="14">
        <v>0.1</v>
      </c>
      <c r="E347" s="15">
        <v>1528</v>
      </c>
      <c r="F347" s="29">
        <f t="shared" si="10"/>
        <v>305.60000000000002</v>
      </c>
      <c r="G347" s="29">
        <f t="shared" si="11"/>
        <v>912620</v>
      </c>
      <c r="H347" s="17" t="s">
        <v>508</v>
      </c>
    </row>
    <row r="348" spans="1:8" ht="15.5">
      <c r="A348" s="27" t="s">
        <v>615</v>
      </c>
      <c r="B348" s="13" t="s">
        <v>98</v>
      </c>
      <c r="C348" s="13" t="s">
        <v>5</v>
      </c>
      <c r="D348" s="14">
        <v>0.1</v>
      </c>
      <c r="E348" s="15">
        <v>873</v>
      </c>
      <c r="F348" s="29">
        <f t="shared" si="10"/>
        <v>174.60000000000002</v>
      </c>
      <c r="G348" s="29">
        <f t="shared" si="11"/>
        <v>913493</v>
      </c>
      <c r="H348" s="17" t="s">
        <v>508</v>
      </c>
    </row>
    <row r="349" spans="1:8" ht="15.5">
      <c r="A349" s="27" t="s">
        <v>691</v>
      </c>
      <c r="B349" s="13" t="s">
        <v>174</v>
      </c>
      <c r="C349" s="13" t="s">
        <v>5</v>
      </c>
      <c r="D349" s="14">
        <v>0.1</v>
      </c>
      <c r="E349" s="15">
        <v>3571</v>
      </c>
      <c r="F349" s="29">
        <f t="shared" si="10"/>
        <v>714.2</v>
      </c>
      <c r="G349" s="29">
        <f t="shared" si="11"/>
        <v>917064</v>
      </c>
      <c r="H349" s="17" t="s">
        <v>508</v>
      </c>
    </row>
    <row r="350" spans="1:8" ht="15.5">
      <c r="A350" s="27" t="s">
        <v>698</v>
      </c>
      <c r="B350" s="13" t="s">
        <v>181</v>
      </c>
      <c r="C350" s="13" t="s">
        <v>5</v>
      </c>
      <c r="D350" s="14">
        <v>0.1</v>
      </c>
      <c r="E350" s="15">
        <v>909</v>
      </c>
      <c r="F350" s="29">
        <f t="shared" si="10"/>
        <v>181.8</v>
      </c>
      <c r="G350" s="29">
        <f t="shared" si="11"/>
        <v>917973</v>
      </c>
      <c r="H350" s="17" t="s">
        <v>508</v>
      </c>
    </row>
    <row r="351" spans="1:8" ht="15.5">
      <c r="A351" s="27" t="s">
        <v>737</v>
      </c>
      <c r="B351" s="13" t="s">
        <v>220</v>
      </c>
      <c r="C351" s="13" t="s">
        <v>5</v>
      </c>
      <c r="D351" s="14">
        <v>0.1</v>
      </c>
      <c r="E351" s="15">
        <v>966</v>
      </c>
      <c r="F351" s="29">
        <f t="shared" si="10"/>
        <v>193.20000000000002</v>
      </c>
      <c r="G351" s="29">
        <f t="shared" si="11"/>
        <v>918939</v>
      </c>
      <c r="H351" s="17" t="s">
        <v>508</v>
      </c>
    </row>
    <row r="352" spans="1:8" ht="15.5">
      <c r="A352" s="27" t="s">
        <v>739</v>
      </c>
      <c r="B352" s="13" t="s">
        <v>221</v>
      </c>
      <c r="C352" s="13" t="s">
        <v>5</v>
      </c>
      <c r="D352" s="14">
        <v>0.1</v>
      </c>
      <c r="E352" s="15">
        <v>1662</v>
      </c>
      <c r="F352" s="29">
        <f t="shared" si="10"/>
        <v>332.40000000000003</v>
      </c>
      <c r="G352" s="29">
        <f t="shared" si="11"/>
        <v>920601</v>
      </c>
      <c r="H352" s="17" t="s">
        <v>508</v>
      </c>
    </row>
    <row r="353" spans="1:8" ht="15.5">
      <c r="A353" s="27" t="s">
        <v>926</v>
      </c>
      <c r="B353" s="13" t="s">
        <v>409</v>
      </c>
      <c r="C353" s="13" t="s">
        <v>5</v>
      </c>
      <c r="D353" s="14">
        <v>0.1</v>
      </c>
      <c r="E353" s="15">
        <v>1255</v>
      </c>
      <c r="F353" s="29">
        <f t="shared" si="10"/>
        <v>251</v>
      </c>
      <c r="G353" s="29">
        <f t="shared" si="11"/>
        <v>921856</v>
      </c>
      <c r="H353" s="17" t="s">
        <v>508</v>
      </c>
    </row>
    <row r="354" spans="1:8" ht="15.5">
      <c r="A354" s="27" t="s">
        <v>952</v>
      </c>
      <c r="B354" s="13" t="s">
        <v>434</v>
      </c>
      <c r="C354" s="13" t="s">
        <v>5</v>
      </c>
      <c r="D354" s="14">
        <v>9.9000000000000005E-2</v>
      </c>
      <c r="E354" s="15">
        <v>889</v>
      </c>
      <c r="F354" s="29">
        <f t="shared" si="10"/>
        <v>177.8</v>
      </c>
      <c r="G354" s="29">
        <f t="shared" si="11"/>
        <v>922745</v>
      </c>
      <c r="H354" s="17" t="s">
        <v>508</v>
      </c>
    </row>
    <row r="355" spans="1:8" ht="15.5">
      <c r="A355" s="27" t="s">
        <v>815</v>
      </c>
      <c r="B355" s="13" t="s">
        <v>298</v>
      </c>
      <c r="C355" s="13" t="s">
        <v>5</v>
      </c>
      <c r="D355" s="14">
        <v>9.8000000000000004E-2</v>
      </c>
      <c r="E355" s="15">
        <v>3814</v>
      </c>
      <c r="F355" s="29">
        <f t="shared" si="10"/>
        <v>762.80000000000007</v>
      </c>
      <c r="G355" s="29">
        <f t="shared" si="11"/>
        <v>926559</v>
      </c>
      <c r="H355" s="17" t="s">
        <v>508</v>
      </c>
    </row>
    <row r="356" spans="1:8" ht="15.5">
      <c r="A356" s="27" t="s">
        <v>577</v>
      </c>
      <c r="B356" s="13" t="s">
        <v>57</v>
      </c>
      <c r="C356" s="13" t="s">
        <v>5</v>
      </c>
      <c r="D356" s="14">
        <v>9.6999999999999989E-2</v>
      </c>
      <c r="E356" s="15">
        <v>1021</v>
      </c>
      <c r="F356" s="29">
        <f t="shared" si="10"/>
        <v>204.20000000000002</v>
      </c>
      <c r="G356" s="29">
        <f t="shared" si="11"/>
        <v>927580</v>
      </c>
      <c r="H356" s="17" t="s">
        <v>508</v>
      </c>
    </row>
    <row r="357" spans="1:8" ht="15.5">
      <c r="A357" s="27" t="s">
        <v>649</v>
      </c>
      <c r="B357" s="13" t="s">
        <v>132</v>
      </c>
      <c r="C357" s="13" t="s">
        <v>5</v>
      </c>
      <c r="D357" s="14">
        <v>9.6999999999999989E-2</v>
      </c>
      <c r="E357" s="15">
        <v>2428</v>
      </c>
      <c r="F357" s="29">
        <f t="shared" si="10"/>
        <v>485.6</v>
      </c>
      <c r="G357" s="29">
        <f t="shared" si="11"/>
        <v>930008</v>
      </c>
      <c r="H357" s="17" t="s">
        <v>508</v>
      </c>
    </row>
    <row r="358" spans="1:8" ht="15.5">
      <c r="A358" s="27" t="s">
        <v>697</v>
      </c>
      <c r="B358" s="13" t="s">
        <v>180</v>
      </c>
      <c r="C358" s="13" t="s">
        <v>5</v>
      </c>
      <c r="D358" s="14">
        <v>9.6999999999999989E-2</v>
      </c>
      <c r="E358" s="15">
        <v>2022</v>
      </c>
      <c r="F358" s="29">
        <f t="shared" si="10"/>
        <v>404.40000000000003</v>
      </c>
      <c r="G358" s="29">
        <f t="shared" si="11"/>
        <v>932030</v>
      </c>
      <c r="H358" s="17" t="s">
        <v>508</v>
      </c>
    </row>
    <row r="359" spans="1:8" ht="15.5">
      <c r="A359" s="27" t="s">
        <v>699</v>
      </c>
      <c r="B359" s="13" t="s">
        <v>182</v>
      </c>
      <c r="C359" s="13" t="s">
        <v>5</v>
      </c>
      <c r="D359" s="14">
        <v>9.6999999999999989E-2</v>
      </c>
      <c r="E359" s="15">
        <v>2019</v>
      </c>
      <c r="F359" s="29">
        <f t="shared" si="10"/>
        <v>403.8</v>
      </c>
      <c r="G359" s="29">
        <f t="shared" si="11"/>
        <v>934049</v>
      </c>
      <c r="H359" s="17" t="s">
        <v>508</v>
      </c>
    </row>
    <row r="360" spans="1:8" ht="15.5">
      <c r="A360" s="27" t="s">
        <v>709</v>
      </c>
      <c r="B360" s="13" t="s">
        <v>192</v>
      </c>
      <c r="C360" s="13" t="s">
        <v>5</v>
      </c>
      <c r="D360" s="14">
        <v>9.6999999999999989E-2</v>
      </c>
      <c r="E360" s="15">
        <v>5333</v>
      </c>
      <c r="F360" s="29">
        <f t="shared" si="10"/>
        <v>1066.6000000000001</v>
      </c>
      <c r="G360" s="29">
        <f t="shared" si="11"/>
        <v>939382</v>
      </c>
      <c r="H360" s="17" t="s">
        <v>508</v>
      </c>
    </row>
    <row r="361" spans="1:8" ht="15.5">
      <c r="A361" s="27" t="s">
        <v>895</v>
      </c>
      <c r="B361" s="13" t="s">
        <v>378</v>
      </c>
      <c r="C361" s="13" t="s">
        <v>5</v>
      </c>
      <c r="D361" s="14">
        <v>9.6999999999999989E-2</v>
      </c>
      <c r="E361" s="15">
        <v>1160</v>
      </c>
      <c r="F361" s="29">
        <f t="shared" si="10"/>
        <v>232</v>
      </c>
      <c r="G361" s="29">
        <f t="shared" si="11"/>
        <v>940542</v>
      </c>
      <c r="H361" s="17" t="s">
        <v>508</v>
      </c>
    </row>
    <row r="362" spans="1:8" ht="15.5">
      <c r="A362" s="27" t="s">
        <v>618</v>
      </c>
      <c r="B362" s="13" t="s">
        <v>101</v>
      </c>
      <c r="C362" s="13" t="s">
        <v>5</v>
      </c>
      <c r="D362" s="14">
        <v>9.6000000000000002E-2</v>
      </c>
      <c r="E362" s="15">
        <v>3552</v>
      </c>
      <c r="F362" s="29">
        <f t="shared" si="10"/>
        <v>710.40000000000009</v>
      </c>
      <c r="G362" s="29">
        <f t="shared" si="11"/>
        <v>944094</v>
      </c>
      <c r="H362" s="17" t="s">
        <v>508</v>
      </c>
    </row>
    <row r="363" spans="1:8" ht="15.5">
      <c r="A363" s="27" t="s">
        <v>640</v>
      </c>
      <c r="B363" s="13" t="s">
        <v>123</v>
      </c>
      <c r="C363" s="13" t="s">
        <v>5</v>
      </c>
      <c r="D363" s="14">
        <v>9.5000000000000001E-2</v>
      </c>
      <c r="E363" s="15">
        <v>2818</v>
      </c>
      <c r="F363" s="29">
        <f t="shared" si="10"/>
        <v>563.6</v>
      </c>
      <c r="G363" s="29">
        <f t="shared" si="11"/>
        <v>946912</v>
      </c>
      <c r="H363" s="17" t="s">
        <v>508</v>
      </c>
    </row>
    <row r="364" spans="1:8" ht="15.5">
      <c r="A364" s="27" t="s">
        <v>957</v>
      </c>
      <c r="B364" s="13" t="s">
        <v>440</v>
      </c>
      <c r="C364" s="13" t="s">
        <v>5</v>
      </c>
      <c r="D364" s="14">
        <v>9.5000000000000001E-2</v>
      </c>
      <c r="E364" s="15">
        <v>2294</v>
      </c>
      <c r="F364" s="29">
        <f t="shared" si="10"/>
        <v>458.8</v>
      </c>
      <c r="G364" s="29">
        <f t="shared" si="11"/>
        <v>949206</v>
      </c>
      <c r="H364" s="17" t="s">
        <v>508</v>
      </c>
    </row>
    <row r="365" spans="1:8" ht="15.5">
      <c r="A365" s="27" t="s">
        <v>621</v>
      </c>
      <c r="B365" s="13" t="s">
        <v>104</v>
      </c>
      <c r="C365" s="13" t="s">
        <v>5</v>
      </c>
      <c r="D365" s="14">
        <v>9.4E-2</v>
      </c>
      <c r="E365" s="15">
        <v>2499</v>
      </c>
      <c r="F365" s="29">
        <f t="shared" si="10"/>
        <v>499.8</v>
      </c>
      <c r="G365" s="29">
        <f t="shared" si="11"/>
        <v>951705</v>
      </c>
      <c r="H365" s="17" t="s">
        <v>508</v>
      </c>
    </row>
    <row r="366" spans="1:8" ht="15.5">
      <c r="A366" s="27" t="s">
        <v>725</v>
      </c>
      <c r="B366" s="13" t="s">
        <v>208</v>
      </c>
      <c r="C366" s="13" t="s">
        <v>5</v>
      </c>
      <c r="D366" s="14">
        <v>9.3000000000000013E-2</v>
      </c>
      <c r="E366" s="15">
        <v>1843</v>
      </c>
      <c r="F366" s="29">
        <f t="shared" si="10"/>
        <v>368.6</v>
      </c>
      <c r="G366" s="29">
        <f t="shared" si="11"/>
        <v>953548</v>
      </c>
      <c r="H366" s="17" t="s">
        <v>508</v>
      </c>
    </row>
    <row r="367" spans="1:8" ht="15.5">
      <c r="A367" s="27" t="s">
        <v>810</v>
      </c>
      <c r="B367" s="13" t="s">
        <v>293</v>
      </c>
      <c r="C367" s="13" t="s">
        <v>5</v>
      </c>
      <c r="D367" s="14">
        <v>9.1999999999999998E-2</v>
      </c>
      <c r="E367" s="15">
        <v>2907</v>
      </c>
      <c r="F367" s="29">
        <f t="shared" si="10"/>
        <v>581.4</v>
      </c>
      <c r="G367" s="29">
        <f t="shared" si="11"/>
        <v>956455</v>
      </c>
      <c r="H367" s="17" t="s">
        <v>508</v>
      </c>
    </row>
    <row r="368" spans="1:8" ht="15.5">
      <c r="A368" s="27" t="s">
        <v>636</v>
      </c>
      <c r="B368" s="13" t="s">
        <v>119</v>
      </c>
      <c r="C368" s="13" t="s">
        <v>5</v>
      </c>
      <c r="D368" s="14">
        <v>9.0999999999999998E-2</v>
      </c>
      <c r="E368" s="15">
        <v>1841</v>
      </c>
      <c r="F368" s="29">
        <f t="shared" si="10"/>
        <v>368.20000000000005</v>
      </c>
      <c r="G368" s="29">
        <f t="shared" si="11"/>
        <v>958296</v>
      </c>
      <c r="H368" s="17" t="s">
        <v>508</v>
      </c>
    </row>
    <row r="369" spans="1:8" ht="15.5">
      <c r="A369" s="27" t="s">
        <v>910</v>
      </c>
      <c r="B369" s="13" t="s">
        <v>393</v>
      </c>
      <c r="C369" s="13" t="s">
        <v>5</v>
      </c>
      <c r="D369" s="14">
        <v>0.09</v>
      </c>
      <c r="E369" s="15">
        <v>1852</v>
      </c>
      <c r="F369" s="29">
        <f t="shared" si="10"/>
        <v>370.40000000000003</v>
      </c>
      <c r="G369" s="29">
        <f t="shared" si="11"/>
        <v>960148</v>
      </c>
      <c r="H369" s="17" t="s">
        <v>508</v>
      </c>
    </row>
    <row r="370" spans="1:8" ht="15.5">
      <c r="A370" s="27" t="s">
        <v>959</v>
      </c>
      <c r="B370" s="13" t="s">
        <v>442</v>
      </c>
      <c r="C370" s="13" t="s">
        <v>5</v>
      </c>
      <c r="D370" s="14">
        <v>0.09</v>
      </c>
      <c r="E370" s="15">
        <v>2976</v>
      </c>
      <c r="F370" s="29">
        <f t="shared" si="10"/>
        <v>595.20000000000005</v>
      </c>
      <c r="G370" s="29">
        <f t="shared" si="11"/>
        <v>963124</v>
      </c>
      <c r="H370" s="17" t="s">
        <v>508</v>
      </c>
    </row>
    <row r="371" spans="1:8" ht="15.5">
      <c r="A371" s="27" t="s">
        <v>890</v>
      </c>
      <c r="B371" s="13" t="s">
        <v>373</v>
      </c>
      <c r="C371" s="13" t="s">
        <v>5</v>
      </c>
      <c r="D371" s="14">
        <v>8.900000000000001E-2</v>
      </c>
      <c r="E371" s="15">
        <v>1909</v>
      </c>
      <c r="F371" s="29">
        <f t="shared" si="10"/>
        <v>381.8</v>
      </c>
      <c r="G371" s="29">
        <f t="shared" si="11"/>
        <v>965033</v>
      </c>
      <c r="H371" s="17" t="s">
        <v>508</v>
      </c>
    </row>
    <row r="372" spans="1:8" ht="15.5">
      <c r="A372" s="27" t="s">
        <v>534</v>
      </c>
      <c r="B372" s="13" t="s">
        <v>14</v>
      </c>
      <c r="C372" s="13" t="s">
        <v>5</v>
      </c>
      <c r="D372" s="14">
        <v>8.8000000000000009E-2</v>
      </c>
      <c r="E372" s="15">
        <v>1452</v>
      </c>
      <c r="F372" s="29">
        <f t="shared" si="10"/>
        <v>290.40000000000003</v>
      </c>
      <c r="G372" s="29">
        <f t="shared" si="11"/>
        <v>966485</v>
      </c>
      <c r="H372" s="17" t="s">
        <v>508</v>
      </c>
    </row>
    <row r="373" spans="1:8" ht="15.5">
      <c r="A373" s="27" t="s">
        <v>578</v>
      </c>
      <c r="B373" s="13" t="s">
        <v>58</v>
      </c>
      <c r="C373" s="13" t="s">
        <v>5</v>
      </c>
      <c r="D373" s="14">
        <v>8.8000000000000009E-2</v>
      </c>
      <c r="E373" s="15">
        <v>1787</v>
      </c>
      <c r="F373" s="29">
        <f t="shared" si="10"/>
        <v>357.40000000000003</v>
      </c>
      <c r="G373" s="29">
        <f t="shared" si="11"/>
        <v>968272</v>
      </c>
      <c r="H373" s="17" t="s">
        <v>508</v>
      </c>
    </row>
    <row r="374" spans="1:8" ht="15.5">
      <c r="A374" s="27" t="s">
        <v>655</v>
      </c>
      <c r="B374" s="13" t="s">
        <v>138</v>
      </c>
      <c r="C374" s="13" t="s">
        <v>5</v>
      </c>
      <c r="D374" s="14">
        <v>8.8000000000000009E-2</v>
      </c>
      <c r="E374" s="15">
        <v>2291</v>
      </c>
      <c r="F374" s="29">
        <f t="shared" si="10"/>
        <v>458.20000000000005</v>
      </c>
      <c r="G374" s="29">
        <f t="shared" si="11"/>
        <v>970563</v>
      </c>
      <c r="H374" s="17" t="s">
        <v>508</v>
      </c>
    </row>
    <row r="375" spans="1:8" ht="15.5">
      <c r="A375" s="27" t="s">
        <v>741</v>
      </c>
      <c r="B375" s="13" t="s">
        <v>224</v>
      </c>
      <c r="C375" s="13" t="s">
        <v>5</v>
      </c>
      <c r="D375" s="14">
        <v>8.8000000000000009E-2</v>
      </c>
      <c r="E375" s="15">
        <v>2828</v>
      </c>
      <c r="F375" s="29">
        <f t="shared" si="10"/>
        <v>565.6</v>
      </c>
      <c r="G375" s="29">
        <f t="shared" si="11"/>
        <v>973391</v>
      </c>
      <c r="H375" s="17" t="s">
        <v>508</v>
      </c>
    </row>
    <row r="376" spans="1:8" ht="15.5">
      <c r="A376" s="27" t="s">
        <v>748</v>
      </c>
      <c r="B376" s="13" t="s">
        <v>231</v>
      </c>
      <c r="C376" s="13" t="s">
        <v>5</v>
      </c>
      <c r="D376" s="14">
        <v>8.8000000000000009E-2</v>
      </c>
      <c r="E376" s="15">
        <v>1878</v>
      </c>
      <c r="F376" s="29">
        <f t="shared" si="10"/>
        <v>375.6</v>
      </c>
      <c r="G376" s="29">
        <f t="shared" si="11"/>
        <v>975269</v>
      </c>
      <c r="H376" s="17" t="s">
        <v>508</v>
      </c>
    </row>
    <row r="377" spans="1:8" ht="15.5">
      <c r="A377" s="27" t="s">
        <v>591</v>
      </c>
      <c r="B377" s="13" t="s">
        <v>74</v>
      </c>
      <c r="C377" s="13" t="s">
        <v>5</v>
      </c>
      <c r="D377" s="14">
        <v>8.6999999999999994E-2</v>
      </c>
      <c r="E377" s="15">
        <v>1893</v>
      </c>
      <c r="F377" s="29">
        <f t="shared" si="10"/>
        <v>378.6</v>
      </c>
      <c r="G377" s="29">
        <f t="shared" si="11"/>
        <v>977162</v>
      </c>
      <c r="H377" s="17" t="s">
        <v>508</v>
      </c>
    </row>
    <row r="378" spans="1:8" ht="15.5">
      <c r="A378" s="27" t="s">
        <v>703</v>
      </c>
      <c r="B378" s="13" t="s">
        <v>186</v>
      </c>
      <c r="C378" s="13" t="s">
        <v>5</v>
      </c>
      <c r="D378" s="14">
        <v>8.6999999999999994E-2</v>
      </c>
      <c r="E378" s="15">
        <v>2001</v>
      </c>
      <c r="F378" s="29">
        <f t="shared" si="10"/>
        <v>400.20000000000005</v>
      </c>
      <c r="G378" s="29">
        <f t="shared" si="11"/>
        <v>979163</v>
      </c>
      <c r="H378" s="17" t="s">
        <v>508</v>
      </c>
    </row>
    <row r="379" spans="1:8" ht="15.5">
      <c r="A379" s="27" t="s">
        <v>733</v>
      </c>
      <c r="B379" s="13" t="s">
        <v>216</v>
      </c>
      <c r="C379" s="13" t="s">
        <v>5</v>
      </c>
      <c r="D379" s="14">
        <v>8.6999999999999994E-2</v>
      </c>
      <c r="E379" s="15">
        <v>1907</v>
      </c>
      <c r="F379" s="29">
        <f t="shared" si="10"/>
        <v>381.40000000000003</v>
      </c>
      <c r="G379" s="29">
        <f t="shared" si="11"/>
        <v>981070</v>
      </c>
      <c r="H379" s="17" t="s">
        <v>508</v>
      </c>
    </row>
    <row r="380" spans="1:8" ht="15.5">
      <c r="A380" s="27" t="s">
        <v>555</v>
      </c>
      <c r="B380" s="13" t="s">
        <v>35</v>
      </c>
      <c r="C380" s="13" t="s">
        <v>5</v>
      </c>
      <c r="D380" s="14">
        <v>8.5999999999999993E-2</v>
      </c>
      <c r="E380" s="15">
        <v>1786</v>
      </c>
      <c r="F380" s="29">
        <f t="shared" si="10"/>
        <v>357.20000000000005</v>
      </c>
      <c r="G380" s="29">
        <f t="shared" si="11"/>
        <v>982856</v>
      </c>
      <c r="H380" s="17" t="s">
        <v>508</v>
      </c>
    </row>
    <row r="381" spans="1:8" ht="15.5">
      <c r="A381" s="27" t="s">
        <v>596</v>
      </c>
      <c r="B381" s="13" t="s">
        <v>79</v>
      </c>
      <c r="C381" s="13" t="s">
        <v>5</v>
      </c>
      <c r="D381" s="14">
        <v>8.5999999999999993E-2</v>
      </c>
      <c r="E381" s="15">
        <v>5583</v>
      </c>
      <c r="F381" s="29">
        <f t="shared" si="10"/>
        <v>1116.6000000000001</v>
      </c>
      <c r="G381" s="29">
        <f t="shared" si="11"/>
        <v>988439</v>
      </c>
      <c r="H381" s="17" t="s">
        <v>508</v>
      </c>
    </row>
    <row r="382" spans="1:8" ht="15.5">
      <c r="A382" s="27" t="s">
        <v>668</v>
      </c>
      <c r="B382" s="13" t="s">
        <v>151</v>
      </c>
      <c r="C382" s="13" t="s">
        <v>5</v>
      </c>
      <c r="D382" s="14">
        <v>8.5999999999999993E-2</v>
      </c>
      <c r="E382" s="15">
        <v>2313</v>
      </c>
      <c r="F382" s="29">
        <f t="shared" si="10"/>
        <v>462.6</v>
      </c>
      <c r="G382" s="29">
        <f t="shared" si="11"/>
        <v>990752</v>
      </c>
      <c r="H382" s="17" t="s">
        <v>508</v>
      </c>
    </row>
    <row r="383" spans="1:8" ht="15.5">
      <c r="A383" s="27" t="s">
        <v>688</v>
      </c>
      <c r="B383" s="13" t="s">
        <v>171</v>
      </c>
      <c r="C383" s="13" t="s">
        <v>5</v>
      </c>
      <c r="D383" s="14">
        <v>8.5999999999999993E-2</v>
      </c>
      <c r="E383" s="15">
        <v>4156</v>
      </c>
      <c r="F383" s="29">
        <f t="shared" si="10"/>
        <v>831.2</v>
      </c>
      <c r="G383" s="29">
        <f t="shared" si="11"/>
        <v>994908</v>
      </c>
      <c r="H383" s="17" t="s">
        <v>508</v>
      </c>
    </row>
    <row r="384" spans="1:8" ht="15.5">
      <c r="A384" s="27" t="s">
        <v>715</v>
      </c>
      <c r="B384" s="13" t="s">
        <v>198</v>
      </c>
      <c r="C384" s="13" t="s">
        <v>5</v>
      </c>
      <c r="D384" s="14">
        <v>8.5999999999999993E-2</v>
      </c>
      <c r="E384" s="15">
        <v>2107</v>
      </c>
      <c r="F384" s="29">
        <f t="shared" si="10"/>
        <v>421.40000000000003</v>
      </c>
      <c r="G384" s="29">
        <f t="shared" si="11"/>
        <v>997015</v>
      </c>
      <c r="H384" s="17" t="s">
        <v>508</v>
      </c>
    </row>
    <row r="385" spans="1:8" ht="15.5">
      <c r="A385" s="27" t="s">
        <v>934</v>
      </c>
      <c r="B385" s="13" t="s">
        <v>417</v>
      </c>
      <c r="C385" s="13" t="s">
        <v>5</v>
      </c>
      <c r="D385" s="14">
        <v>8.5999999999999993E-2</v>
      </c>
      <c r="E385" s="15">
        <v>3793</v>
      </c>
      <c r="F385" s="29">
        <f t="shared" si="10"/>
        <v>758.6</v>
      </c>
      <c r="G385" s="29">
        <f t="shared" si="11"/>
        <v>1000808</v>
      </c>
      <c r="H385" s="17" t="s">
        <v>508</v>
      </c>
    </row>
    <row r="386" spans="1:8" ht="15.5">
      <c r="A386" s="27" t="s">
        <v>751</v>
      </c>
      <c r="B386" s="13" t="s">
        <v>234</v>
      </c>
      <c r="C386" s="13" t="s">
        <v>5</v>
      </c>
      <c r="D386" s="14">
        <v>8.5000000000000006E-2</v>
      </c>
      <c r="E386" s="15">
        <v>1821</v>
      </c>
      <c r="F386" s="29">
        <f t="shared" si="10"/>
        <v>364.20000000000005</v>
      </c>
      <c r="G386" s="29">
        <f t="shared" si="11"/>
        <v>1002629</v>
      </c>
      <c r="H386" s="17" t="s">
        <v>508</v>
      </c>
    </row>
    <row r="387" spans="1:8" ht="15.5">
      <c r="A387" s="27" t="s">
        <v>540</v>
      </c>
      <c r="B387" s="13" t="s">
        <v>20</v>
      </c>
      <c r="C387" s="13" t="s">
        <v>5</v>
      </c>
      <c r="D387" s="14">
        <v>8.4000000000000005E-2</v>
      </c>
      <c r="E387" s="15">
        <v>518</v>
      </c>
      <c r="F387" s="29">
        <f t="shared" si="10"/>
        <v>103.60000000000001</v>
      </c>
      <c r="G387" s="29">
        <f t="shared" si="11"/>
        <v>1003147</v>
      </c>
      <c r="H387" s="17" t="s">
        <v>508</v>
      </c>
    </row>
    <row r="388" spans="1:8" ht="15.5">
      <c r="A388" s="27" t="s">
        <v>837</v>
      </c>
      <c r="B388" s="13" t="s">
        <v>320</v>
      </c>
      <c r="C388" s="13" t="s">
        <v>5</v>
      </c>
      <c r="D388" s="14">
        <v>8.4000000000000005E-2</v>
      </c>
      <c r="E388" s="15">
        <v>1594</v>
      </c>
      <c r="F388" s="29">
        <f t="shared" si="10"/>
        <v>318.8</v>
      </c>
      <c r="G388" s="29">
        <f t="shared" si="11"/>
        <v>1004741</v>
      </c>
      <c r="H388" s="17" t="s">
        <v>508</v>
      </c>
    </row>
    <row r="389" spans="1:8" ht="15.5">
      <c r="A389" s="27" t="s">
        <v>673</v>
      </c>
      <c r="B389" s="13" t="s">
        <v>156</v>
      </c>
      <c r="C389" s="13" t="s">
        <v>5</v>
      </c>
      <c r="D389" s="14">
        <v>8.3000000000000004E-2</v>
      </c>
      <c r="E389" s="15">
        <v>892</v>
      </c>
      <c r="F389" s="29">
        <f t="shared" si="10"/>
        <v>178.4</v>
      </c>
      <c r="G389" s="29">
        <f t="shared" si="11"/>
        <v>1005633</v>
      </c>
      <c r="H389" s="17" t="s">
        <v>508</v>
      </c>
    </row>
    <row r="390" spans="1:8" ht="15.5">
      <c r="A390" s="27" t="s">
        <v>696</v>
      </c>
      <c r="B390" s="13" t="s">
        <v>179</v>
      </c>
      <c r="C390" s="13" t="s">
        <v>5</v>
      </c>
      <c r="D390" s="14">
        <v>8.3000000000000004E-2</v>
      </c>
      <c r="E390" s="15">
        <v>750</v>
      </c>
      <c r="F390" s="29">
        <f t="shared" si="10"/>
        <v>150</v>
      </c>
      <c r="G390" s="29">
        <f t="shared" si="11"/>
        <v>1006383</v>
      </c>
      <c r="H390" s="17" t="s">
        <v>508</v>
      </c>
    </row>
    <row r="391" spans="1:8" ht="15.5">
      <c r="A391" s="27" t="s">
        <v>744</v>
      </c>
      <c r="B391" s="13" t="s">
        <v>227</v>
      </c>
      <c r="C391" s="13" t="s">
        <v>5</v>
      </c>
      <c r="D391" s="14">
        <v>8.3000000000000004E-2</v>
      </c>
      <c r="E391" s="15">
        <v>1021</v>
      </c>
      <c r="F391" s="29">
        <f t="shared" si="10"/>
        <v>204.20000000000002</v>
      </c>
      <c r="G391" s="29">
        <f t="shared" si="11"/>
        <v>1007404</v>
      </c>
      <c r="H391" s="17" t="s">
        <v>508</v>
      </c>
    </row>
    <row r="392" spans="1:8" ht="15.5">
      <c r="A392" s="27" t="s">
        <v>996</v>
      </c>
      <c r="B392" s="13" t="s">
        <v>479</v>
      </c>
      <c r="C392" s="13" t="s">
        <v>5</v>
      </c>
      <c r="D392" s="14">
        <v>8.3000000000000004E-2</v>
      </c>
      <c r="E392" s="15">
        <v>7357</v>
      </c>
      <c r="F392" s="29">
        <f t="shared" ref="F392:F455" si="12">E392*0.2</f>
        <v>1471.4</v>
      </c>
      <c r="G392" s="29">
        <f t="shared" si="11"/>
        <v>1014761</v>
      </c>
      <c r="H392" s="17" t="s">
        <v>508</v>
      </c>
    </row>
    <row r="393" spans="1:8" ht="15.5">
      <c r="A393" s="27" t="s">
        <v>764</v>
      </c>
      <c r="B393" s="13" t="s">
        <v>247</v>
      </c>
      <c r="C393" s="13" t="s">
        <v>5</v>
      </c>
      <c r="D393" s="14">
        <v>8.199999999999999E-2</v>
      </c>
      <c r="E393" s="15">
        <v>4308</v>
      </c>
      <c r="F393" s="29">
        <f t="shared" si="12"/>
        <v>861.6</v>
      </c>
      <c r="G393" s="29">
        <f t="shared" ref="G393:G456" si="13">G392+E393</f>
        <v>1019069</v>
      </c>
      <c r="H393" s="17" t="s">
        <v>508</v>
      </c>
    </row>
    <row r="394" spans="1:8" ht="15.5">
      <c r="A394" s="27" t="s">
        <v>857</v>
      </c>
      <c r="B394" s="13" t="s">
        <v>340</v>
      </c>
      <c r="C394" s="13" t="s">
        <v>5</v>
      </c>
      <c r="D394" s="14">
        <v>8.1000000000000003E-2</v>
      </c>
      <c r="E394" s="15">
        <v>4004</v>
      </c>
      <c r="F394" s="29">
        <f t="shared" si="12"/>
        <v>800.80000000000007</v>
      </c>
      <c r="G394" s="29">
        <f t="shared" si="13"/>
        <v>1023073</v>
      </c>
      <c r="H394" s="17" t="s">
        <v>508</v>
      </c>
    </row>
    <row r="395" spans="1:8" ht="15.5">
      <c r="A395" s="27" t="s">
        <v>525</v>
      </c>
      <c r="B395" s="13" t="s">
        <v>4</v>
      </c>
      <c r="C395" s="13" t="s">
        <v>5</v>
      </c>
      <c r="D395" s="19">
        <v>0.08</v>
      </c>
      <c r="E395" s="15">
        <v>3351</v>
      </c>
      <c r="F395" s="29">
        <f t="shared" si="12"/>
        <v>670.2</v>
      </c>
      <c r="G395" s="29">
        <f t="shared" si="13"/>
        <v>1026424</v>
      </c>
      <c r="H395" s="17" t="s">
        <v>508</v>
      </c>
    </row>
    <row r="396" spans="1:8" ht="15.5">
      <c r="A396" s="27" t="s">
        <v>639</v>
      </c>
      <c r="B396" s="13" t="s">
        <v>122</v>
      </c>
      <c r="C396" s="13" t="s">
        <v>5</v>
      </c>
      <c r="D396" s="14">
        <v>0.08</v>
      </c>
      <c r="E396" s="15">
        <v>3415</v>
      </c>
      <c r="F396" s="29">
        <f t="shared" si="12"/>
        <v>683</v>
      </c>
      <c r="G396" s="29">
        <f t="shared" si="13"/>
        <v>1029839</v>
      </c>
      <c r="H396" s="17" t="s">
        <v>508</v>
      </c>
    </row>
    <row r="397" spans="1:8" ht="15.5">
      <c r="A397" s="27" t="s">
        <v>611</v>
      </c>
      <c r="B397" s="13" t="s">
        <v>94</v>
      </c>
      <c r="C397" s="13" t="s">
        <v>5</v>
      </c>
      <c r="D397" s="14">
        <v>7.9000000000000001E-2</v>
      </c>
      <c r="E397" s="15">
        <v>2931</v>
      </c>
      <c r="F397" s="29">
        <f t="shared" si="12"/>
        <v>586.20000000000005</v>
      </c>
      <c r="G397" s="29">
        <f t="shared" si="13"/>
        <v>1032770</v>
      </c>
      <c r="H397" s="17" t="s">
        <v>508</v>
      </c>
    </row>
    <row r="398" spans="1:8" ht="15.5">
      <c r="A398" s="27" t="s">
        <v>546</v>
      </c>
      <c r="B398" s="13" t="s">
        <v>26</v>
      </c>
      <c r="C398" s="13" t="s">
        <v>5</v>
      </c>
      <c r="D398" s="14">
        <v>7.8E-2</v>
      </c>
      <c r="E398" s="15">
        <v>1972</v>
      </c>
      <c r="F398" s="29">
        <f t="shared" si="12"/>
        <v>394.40000000000003</v>
      </c>
      <c r="G398" s="29">
        <f t="shared" si="13"/>
        <v>1034742</v>
      </c>
      <c r="H398" s="17" t="s">
        <v>508</v>
      </c>
    </row>
    <row r="399" spans="1:8" ht="15.5">
      <c r="A399" s="27" t="s">
        <v>901</v>
      </c>
      <c r="B399" s="13" t="s">
        <v>384</v>
      </c>
      <c r="C399" s="13" t="s">
        <v>5</v>
      </c>
      <c r="D399" s="14">
        <v>7.8E-2</v>
      </c>
      <c r="E399" s="15">
        <v>3928</v>
      </c>
      <c r="F399" s="29">
        <f t="shared" si="12"/>
        <v>785.6</v>
      </c>
      <c r="G399" s="29">
        <f t="shared" si="13"/>
        <v>1038670</v>
      </c>
      <c r="H399" s="17" t="s">
        <v>508</v>
      </c>
    </row>
    <row r="400" spans="1:8" ht="15.5">
      <c r="A400" s="27" t="s">
        <v>549</v>
      </c>
      <c r="B400" s="13" t="s">
        <v>29</v>
      </c>
      <c r="C400" s="13" t="s">
        <v>5</v>
      </c>
      <c r="D400" s="14">
        <v>7.6999999999999999E-2</v>
      </c>
      <c r="E400" s="15">
        <v>2664</v>
      </c>
      <c r="F400" s="29">
        <f t="shared" si="12"/>
        <v>532.80000000000007</v>
      </c>
      <c r="G400" s="29">
        <f t="shared" si="13"/>
        <v>1041334</v>
      </c>
      <c r="H400" s="17" t="s">
        <v>508</v>
      </c>
    </row>
    <row r="401" spans="1:8" ht="15.5">
      <c r="A401" s="27" t="s">
        <v>693</v>
      </c>
      <c r="B401" s="13" t="s">
        <v>176</v>
      </c>
      <c r="C401" s="13" t="s">
        <v>5</v>
      </c>
      <c r="D401" s="14">
        <v>7.6999999999999999E-2</v>
      </c>
      <c r="E401" s="15">
        <v>2999</v>
      </c>
      <c r="F401" s="29">
        <f t="shared" si="12"/>
        <v>599.80000000000007</v>
      </c>
      <c r="G401" s="29">
        <f t="shared" si="13"/>
        <v>1044333</v>
      </c>
      <c r="H401" s="17" t="s">
        <v>508</v>
      </c>
    </row>
    <row r="402" spans="1:8" ht="15.5">
      <c r="A402" s="27" t="s">
        <v>896</v>
      </c>
      <c r="B402" s="13" t="s">
        <v>379</v>
      </c>
      <c r="C402" s="13" t="s">
        <v>5</v>
      </c>
      <c r="D402" s="14">
        <v>7.6999999999999999E-2</v>
      </c>
      <c r="E402" s="15">
        <v>2080</v>
      </c>
      <c r="F402" s="29">
        <f t="shared" si="12"/>
        <v>416</v>
      </c>
      <c r="G402" s="29">
        <f t="shared" si="13"/>
        <v>1046413</v>
      </c>
      <c r="H402" s="17" t="s">
        <v>508</v>
      </c>
    </row>
    <row r="403" spans="1:8" ht="15.5">
      <c r="A403" s="27" t="s">
        <v>1019</v>
      </c>
      <c r="B403" s="13" t="s">
        <v>502</v>
      </c>
      <c r="C403" s="13" t="s">
        <v>5</v>
      </c>
      <c r="D403" s="14">
        <v>7.6999999999999999E-2</v>
      </c>
      <c r="E403" s="15">
        <v>2988</v>
      </c>
      <c r="F403" s="29">
        <f t="shared" si="12"/>
        <v>597.6</v>
      </c>
      <c r="G403" s="29">
        <f t="shared" si="13"/>
        <v>1049401</v>
      </c>
      <c r="H403" s="17" t="s">
        <v>508</v>
      </c>
    </row>
    <row r="404" spans="1:8" ht="15.5">
      <c r="A404" s="27" t="s">
        <v>562</v>
      </c>
      <c r="B404" s="13" t="s">
        <v>42</v>
      </c>
      <c r="C404" s="13" t="s">
        <v>5</v>
      </c>
      <c r="D404" s="14">
        <v>7.5999999999999998E-2</v>
      </c>
      <c r="E404" s="15">
        <v>2292</v>
      </c>
      <c r="F404" s="29">
        <f t="shared" si="12"/>
        <v>458.40000000000003</v>
      </c>
      <c r="G404" s="29">
        <f t="shared" si="13"/>
        <v>1051693</v>
      </c>
      <c r="H404" s="17" t="s">
        <v>508</v>
      </c>
    </row>
    <row r="405" spans="1:8" ht="15.5">
      <c r="A405" s="27" t="s">
        <v>633</v>
      </c>
      <c r="B405" s="13" t="s">
        <v>116</v>
      </c>
      <c r="C405" s="13" t="s">
        <v>5</v>
      </c>
      <c r="D405" s="14">
        <v>7.5999999999999998E-2</v>
      </c>
      <c r="E405" s="15">
        <v>6325</v>
      </c>
      <c r="F405" s="29">
        <f t="shared" si="12"/>
        <v>1265</v>
      </c>
      <c r="G405" s="29">
        <f t="shared" si="13"/>
        <v>1058018</v>
      </c>
      <c r="H405" s="17" t="s">
        <v>508</v>
      </c>
    </row>
    <row r="406" spans="1:8" ht="15.5">
      <c r="A406" s="27" t="s">
        <v>752</v>
      </c>
      <c r="B406" s="13" t="s">
        <v>235</v>
      </c>
      <c r="C406" s="13" t="s">
        <v>5</v>
      </c>
      <c r="D406" s="14">
        <v>7.5999999999999998E-2</v>
      </c>
      <c r="E406" s="15">
        <v>3613</v>
      </c>
      <c r="F406" s="29">
        <f t="shared" si="12"/>
        <v>722.6</v>
      </c>
      <c r="G406" s="29">
        <f t="shared" si="13"/>
        <v>1061631</v>
      </c>
      <c r="H406" s="17" t="s">
        <v>508</v>
      </c>
    </row>
    <row r="407" spans="1:8" ht="15.5">
      <c r="A407" s="27" t="s">
        <v>545</v>
      </c>
      <c r="B407" s="13" t="s">
        <v>25</v>
      </c>
      <c r="C407" s="13" t="s">
        <v>5</v>
      </c>
      <c r="D407" s="14">
        <v>7.4999999999999997E-2</v>
      </c>
      <c r="E407" s="15">
        <v>2755</v>
      </c>
      <c r="F407" s="29">
        <f t="shared" si="12"/>
        <v>551</v>
      </c>
      <c r="G407" s="29">
        <f t="shared" si="13"/>
        <v>1064386</v>
      </c>
      <c r="H407" s="17" t="s">
        <v>508</v>
      </c>
    </row>
    <row r="408" spans="1:8" ht="15.5">
      <c r="A408" s="27" t="s">
        <v>656</v>
      </c>
      <c r="B408" s="13" t="s">
        <v>139</v>
      </c>
      <c r="C408" s="13" t="s">
        <v>5</v>
      </c>
      <c r="D408" s="14">
        <v>7.4999999999999997E-2</v>
      </c>
      <c r="E408" s="15">
        <v>3691</v>
      </c>
      <c r="F408" s="29">
        <f t="shared" si="12"/>
        <v>738.2</v>
      </c>
      <c r="G408" s="29">
        <f t="shared" si="13"/>
        <v>1068077</v>
      </c>
      <c r="H408" s="17" t="s">
        <v>508</v>
      </c>
    </row>
    <row r="409" spans="1:8" ht="15.5">
      <c r="A409" s="27" t="s">
        <v>723</v>
      </c>
      <c r="B409" s="13" t="s">
        <v>206</v>
      </c>
      <c r="C409" s="13" t="s">
        <v>5</v>
      </c>
      <c r="D409" s="14">
        <v>7.4999999999999997E-2</v>
      </c>
      <c r="E409" s="15">
        <v>727</v>
      </c>
      <c r="F409" s="29">
        <f t="shared" si="12"/>
        <v>145.4</v>
      </c>
      <c r="G409" s="29">
        <f t="shared" si="13"/>
        <v>1068804</v>
      </c>
      <c r="H409" s="17" t="s">
        <v>508</v>
      </c>
    </row>
    <row r="410" spans="1:8" ht="15.5">
      <c r="A410" s="27" t="s">
        <v>845</v>
      </c>
      <c r="B410" s="13" t="s">
        <v>330</v>
      </c>
      <c r="C410" s="13" t="s">
        <v>5</v>
      </c>
      <c r="D410" s="14">
        <v>7.4999999999999997E-2</v>
      </c>
      <c r="E410" s="15">
        <v>2574</v>
      </c>
      <c r="F410" s="29">
        <f t="shared" si="12"/>
        <v>514.80000000000007</v>
      </c>
      <c r="G410" s="29">
        <f t="shared" si="13"/>
        <v>1071378</v>
      </c>
      <c r="H410" s="17" t="s">
        <v>508</v>
      </c>
    </row>
    <row r="411" spans="1:8" ht="15.5">
      <c r="A411" s="27" t="s">
        <v>971</v>
      </c>
      <c r="B411" s="13" t="s">
        <v>454</v>
      </c>
      <c r="C411" s="13" t="s">
        <v>5</v>
      </c>
      <c r="D411" s="14">
        <v>7.4999999999999997E-2</v>
      </c>
      <c r="E411" s="15">
        <v>4223</v>
      </c>
      <c r="F411" s="29">
        <f t="shared" si="12"/>
        <v>844.6</v>
      </c>
      <c r="G411" s="29">
        <f t="shared" si="13"/>
        <v>1075601</v>
      </c>
      <c r="H411" s="17" t="s">
        <v>508</v>
      </c>
    </row>
    <row r="412" spans="1:8" ht="15.5">
      <c r="A412" s="27" t="s">
        <v>1010</v>
      </c>
      <c r="B412" s="13" t="s">
        <v>493</v>
      </c>
      <c r="C412" s="13" t="s">
        <v>5</v>
      </c>
      <c r="D412" s="14">
        <v>7.4999999999999997E-2</v>
      </c>
      <c r="E412" s="15">
        <v>6223</v>
      </c>
      <c r="F412" s="29">
        <f t="shared" si="12"/>
        <v>1244.6000000000001</v>
      </c>
      <c r="G412" s="29">
        <f t="shared" si="13"/>
        <v>1081824</v>
      </c>
      <c r="H412" s="17" t="s">
        <v>508</v>
      </c>
    </row>
    <row r="413" spans="1:8" ht="15.5">
      <c r="A413" s="27" t="s">
        <v>588</v>
      </c>
      <c r="B413" s="13" t="s">
        <v>71</v>
      </c>
      <c r="C413" s="13" t="s">
        <v>5</v>
      </c>
      <c r="D413" s="14">
        <v>7.2999999999999995E-2</v>
      </c>
      <c r="E413" s="15">
        <v>5285</v>
      </c>
      <c r="F413" s="29">
        <f t="shared" si="12"/>
        <v>1057</v>
      </c>
      <c r="G413" s="29">
        <f t="shared" si="13"/>
        <v>1087109</v>
      </c>
      <c r="H413" s="17" t="s">
        <v>508</v>
      </c>
    </row>
    <row r="414" spans="1:8" ht="15.5">
      <c r="A414" s="27" t="s">
        <v>813</v>
      </c>
      <c r="B414" s="13" t="s">
        <v>296</v>
      </c>
      <c r="C414" s="13" t="s">
        <v>5</v>
      </c>
      <c r="D414" s="14">
        <v>7.2999999999999995E-2</v>
      </c>
      <c r="E414" s="15">
        <v>5312</v>
      </c>
      <c r="F414" s="29">
        <f t="shared" si="12"/>
        <v>1062.4000000000001</v>
      </c>
      <c r="G414" s="29">
        <f t="shared" si="13"/>
        <v>1092421</v>
      </c>
      <c r="H414" s="17" t="s">
        <v>508</v>
      </c>
    </row>
    <row r="415" spans="1:8" ht="15.5">
      <c r="A415" s="27" t="s">
        <v>822</v>
      </c>
      <c r="B415" s="13" t="s">
        <v>305</v>
      </c>
      <c r="C415" s="13" t="s">
        <v>5</v>
      </c>
      <c r="D415" s="14">
        <v>7.2999999999999995E-2</v>
      </c>
      <c r="E415" s="15">
        <v>3175</v>
      </c>
      <c r="F415" s="29">
        <f t="shared" si="12"/>
        <v>635</v>
      </c>
      <c r="G415" s="29">
        <f t="shared" si="13"/>
        <v>1095596</v>
      </c>
      <c r="H415" s="17" t="s">
        <v>508</v>
      </c>
    </row>
    <row r="416" spans="1:8" ht="15.5">
      <c r="A416" s="27" t="s">
        <v>599</v>
      </c>
      <c r="B416" s="13" t="s">
        <v>82</v>
      </c>
      <c r="C416" s="13" t="s">
        <v>5</v>
      </c>
      <c r="D416" s="14">
        <v>7.2000000000000008E-2</v>
      </c>
      <c r="E416" s="15">
        <v>3302</v>
      </c>
      <c r="F416" s="29">
        <f t="shared" si="12"/>
        <v>660.40000000000009</v>
      </c>
      <c r="G416" s="29">
        <f t="shared" si="13"/>
        <v>1098898</v>
      </c>
      <c r="H416" s="17" t="s">
        <v>508</v>
      </c>
    </row>
    <row r="417" spans="1:8" ht="15.5">
      <c r="A417" s="27" t="s">
        <v>922</v>
      </c>
      <c r="B417" s="13" t="s">
        <v>405</v>
      </c>
      <c r="C417" s="13" t="s">
        <v>5</v>
      </c>
      <c r="D417" s="14">
        <v>7.2000000000000008E-2</v>
      </c>
      <c r="E417" s="15">
        <v>4204</v>
      </c>
      <c r="F417" s="29">
        <f t="shared" si="12"/>
        <v>840.80000000000007</v>
      </c>
      <c r="G417" s="29">
        <f t="shared" si="13"/>
        <v>1103102</v>
      </c>
      <c r="H417" s="17" t="s">
        <v>508</v>
      </c>
    </row>
    <row r="418" spans="1:8" ht="15.5">
      <c r="A418" s="27" t="s">
        <v>566</v>
      </c>
      <c r="B418" s="13" t="s">
        <v>46</v>
      </c>
      <c r="C418" s="13" t="s">
        <v>5</v>
      </c>
      <c r="D418" s="14">
        <v>7.0999999999999994E-2</v>
      </c>
      <c r="E418" s="15">
        <v>2459</v>
      </c>
      <c r="F418" s="29">
        <f t="shared" si="12"/>
        <v>491.8</v>
      </c>
      <c r="G418" s="29">
        <f t="shared" si="13"/>
        <v>1105561</v>
      </c>
      <c r="H418" s="17" t="s">
        <v>508</v>
      </c>
    </row>
    <row r="419" spans="1:8" ht="15.5">
      <c r="A419" s="27" t="s">
        <v>524</v>
      </c>
      <c r="B419" s="13" t="s">
        <v>63</v>
      </c>
      <c r="C419" s="13" t="s">
        <v>5</v>
      </c>
      <c r="D419" s="14">
        <v>7.0999999999999994E-2</v>
      </c>
      <c r="E419" s="15">
        <v>1214</v>
      </c>
      <c r="F419" s="29">
        <f t="shared" si="12"/>
        <v>242.8</v>
      </c>
      <c r="G419" s="29">
        <f t="shared" si="13"/>
        <v>1106775</v>
      </c>
      <c r="H419" s="17" t="s">
        <v>508</v>
      </c>
    </row>
    <row r="420" spans="1:8" ht="15.5">
      <c r="A420" s="27" t="s">
        <v>680</v>
      </c>
      <c r="B420" s="13" t="s">
        <v>163</v>
      </c>
      <c r="C420" s="13" t="s">
        <v>5</v>
      </c>
      <c r="D420" s="14">
        <v>7.0999999999999994E-2</v>
      </c>
      <c r="E420" s="15">
        <v>1852</v>
      </c>
      <c r="F420" s="29">
        <f t="shared" si="12"/>
        <v>370.40000000000003</v>
      </c>
      <c r="G420" s="29">
        <f t="shared" si="13"/>
        <v>1108627</v>
      </c>
      <c r="H420" s="17" t="s">
        <v>508</v>
      </c>
    </row>
    <row r="421" spans="1:8" ht="15.5">
      <c r="A421" s="27" t="s">
        <v>841</v>
      </c>
      <c r="B421" s="13" t="s">
        <v>324</v>
      </c>
      <c r="C421" s="13" t="s">
        <v>5</v>
      </c>
      <c r="D421" s="14">
        <v>7.0999999999999994E-2</v>
      </c>
      <c r="E421" s="15">
        <v>1473</v>
      </c>
      <c r="F421" s="29">
        <f t="shared" si="12"/>
        <v>294.60000000000002</v>
      </c>
      <c r="G421" s="29">
        <f t="shared" si="13"/>
        <v>1110100</v>
      </c>
      <c r="H421" s="17" t="s">
        <v>508</v>
      </c>
    </row>
    <row r="422" spans="1:8" ht="15.5">
      <c r="A422" s="27" t="s">
        <v>758</v>
      </c>
      <c r="B422" s="13" t="s">
        <v>241</v>
      </c>
      <c r="C422" s="13" t="s">
        <v>5</v>
      </c>
      <c r="D422" s="14">
        <v>6.9000000000000006E-2</v>
      </c>
      <c r="E422" s="15">
        <v>5865</v>
      </c>
      <c r="F422" s="29">
        <f t="shared" si="12"/>
        <v>1173</v>
      </c>
      <c r="G422" s="29">
        <f t="shared" si="13"/>
        <v>1115965</v>
      </c>
      <c r="H422" s="17" t="s">
        <v>508</v>
      </c>
    </row>
    <row r="423" spans="1:8" ht="15.5">
      <c r="A423" s="27" t="s">
        <v>838</v>
      </c>
      <c r="B423" s="13" t="s">
        <v>321</v>
      </c>
      <c r="C423" s="13" t="s">
        <v>5</v>
      </c>
      <c r="D423" s="14">
        <v>6.9000000000000006E-2</v>
      </c>
      <c r="E423" s="15">
        <v>3511</v>
      </c>
      <c r="F423" s="29">
        <f t="shared" si="12"/>
        <v>702.2</v>
      </c>
      <c r="G423" s="29">
        <f t="shared" si="13"/>
        <v>1119476</v>
      </c>
      <c r="H423" s="17" t="s">
        <v>508</v>
      </c>
    </row>
    <row r="424" spans="1:8" ht="15.5">
      <c r="A424" s="27" t="s">
        <v>840</v>
      </c>
      <c r="B424" s="13" t="s">
        <v>323</v>
      </c>
      <c r="C424" s="13" t="s">
        <v>5</v>
      </c>
      <c r="D424" s="14">
        <v>6.9000000000000006E-2</v>
      </c>
      <c r="E424" s="15">
        <v>9541</v>
      </c>
      <c r="F424" s="29">
        <f t="shared" si="12"/>
        <v>1908.2</v>
      </c>
      <c r="G424" s="29">
        <f t="shared" si="13"/>
        <v>1129017</v>
      </c>
      <c r="H424" s="17" t="s">
        <v>508</v>
      </c>
    </row>
    <row r="425" spans="1:8" ht="15.5">
      <c r="A425" s="27" t="s">
        <v>920</v>
      </c>
      <c r="B425" s="13" t="s">
        <v>403</v>
      </c>
      <c r="C425" s="13" t="s">
        <v>5</v>
      </c>
      <c r="D425" s="14">
        <v>6.8000000000000005E-2</v>
      </c>
      <c r="E425" s="15">
        <v>1734</v>
      </c>
      <c r="F425" s="29">
        <f t="shared" si="12"/>
        <v>346.8</v>
      </c>
      <c r="G425" s="29">
        <f t="shared" si="13"/>
        <v>1130751</v>
      </c>
      <c r="H425" s="17" t="s">
        <v>508</v>
      </c>
    </row>
    <row r="426" spans="1:8" ht="15.5">
      <c r="A426" s="27" t="s">
        <v>931</v>
      </c>
      <c r="B426" s="13" t="s">
        <v>414</v>
      </c>
      <c r="C426" s="13" t="s">
        <v>5</v>
      </c>
      <c r="D426" s="14">
        <v>6.8000000000000005E-2</v>
      </c>
      <c r="E426" s="15">
        <v>2851</v>
      </c>
      <c r="F426" s="29">
        <f t="shared" si="12"/>
        <v>570.20000000000005</v>
      </c>
      <c r="G426" s="29">
        <f t="shared" si="13"/>
        <v>1133602</v>
      </c>
      <c r="H426" s="17" t="s">
        <v>508</v>
      </c>
    </row>
    <row r="427" spans="1:8" ht="15.5">
      <c r="A427" s="27" t="s">
        <v>850</v>
      </c>
      <c r="B427" s="13" t="s">
        <v>334</v>
      </c>
      <c r="C427" s="13" t="s">
        <v>5</v>
      </c>
      <c r="D427" s="14">
        <v>6.7000000000000004E-2</v>
      </c>
      <c r="E427" s="15">
        <v>9544</v>
      </c>
      <c r="F427" s="29">
        <f t="shared" si="12"/>
        <v>1908.8000000000002</v>
      </c>
      <c r="G427" s="29">
        <f t="shared" si="13"/>
        <v>1143146</v>
      </c>
      <c r="H427" s="17" t="s">
        <v>508</v>
      </c>
    </row>
    <row r="428" spans="1:8" ht="15.5">
      <c r="A428" s="27" t="s">
        <v>921</v>
      </c>
      <c r="B428" s="13" t="s">
        <v>404</v>
      </c>
      <c r="C428" s="13" t="s">
        <v>5</v>
      </c>
      <c r="D428" s="14">
        <v>6.7000000000000004E-2</v>
      </c>
      <c r="E428" s="15">
        <v>952</v>
      </c>
      <c r="F428" s="29">
        <f t="shared" si="12"/>
        <v>190.4</v>
      </c>
      <c r="G428" s="29">
        <f t="shared" si="13"/>
        <v>1144098</v>
      </c>
      <c r="H428" s="17" t="s">
        <v>508</v>
      </c>
    </row>
    <row r="429" spans="1:8" ht="15.5">
      <c r="A429" s="27" t="s">
        <v>981</v>
      </c>
      <c r="B429" s="13" t="s">
        <v>464</v>
      </c>
      <c r="C429" s="13" t="s">
        <v>5</v>
      </c>
      <c r="D429" s="14">
        <v>6.7000000000000004E-2</v>
      </c>
      <c r="E429" s="15">
        <v>3835</v>
      </c>
      <c r="F429" s="29">
        <f t="shared" si="12"/>
        <v>767</v>
      </c>
      <c r="G429" s="29">
        <f t="shared" si="13"/>
        <v>1147933</v>
      </c>
      <c r="H429" s="17" t="s">
        <v>508</v>
      </c>
    </row>
    <row r="430" spans="1:8" ht="15.5">
      <c r="A430" s="27" t="s">
        <v>873</v>
      </c>
      <c r="B430" s="13" t="s">
        <v>356</v>
      </c>
      <c r="C430" s="13" t="s">
        <v>5</v>
      </c>
      <c r="D430" s="14">
        <v>6.6000000000000003E-2</v>
      </c>
      <c r="E430" s="15">
        <v>4770</v>
      </c>
      <c r="F430" s="29">
        <f t="shared" si="12"/>
        <v>954</v>
      </c>
      <c r="G430" s="29">
        <f t="shared" si="13"/>
        <v>1152703</v>
      </c>
      <c r="H430" s="17" t="s">
        <v>508</v>
      </c>
    </row>
    <row r="431" spans="1:8" ht="15.5">
      <c r="A431" s="27" t="s">
        <v>973</v>
      </c>
      <c r="B431" s="13" t="s">
        <v>456</v>
      </c>
      <c r="C431" s="13" t="s">
        <v>5</v>
      </c>
      <c r="D431" s="14">
        <v>6.6000000000000003E-2</v>
      </c>
      <c r="E431" s="15">
        <v>3230</v>
      </c>
      <c r="F431" s="29">
        <f t="shared" si="12"/>
        <v>646</v>
      </c>
      <c r="G431" s="29">
        <f t="shared" si="13"/>
        <v>1155933</v>
      </c>
      <c r="H431" s="17" t="s">
        <v>508</v>
      </c>
    </row>
    <row r="432" spans="1:8" ht="15.5">
      <c r="A432" s="27" t="s">
        <v>601</v>
      </c>
      <c r="B432" s="13" t="s">
        <v>84</v>
      </c>
      <c r="C432" s="13" t="s">
        <v>5</v>
      </c>
      <c r="D432" s="14">
        <v>6.5000000000000002E-2</v>
      </c>
      <c r="E432" s="15">
        <v>4168</v>
      </c>
      <c r="F432" s="29">
        <f t="shared" si="12"/>
        <v>833.6</v>
      </c>
      <c r="G432" s="29">
        <f t="shared" si="13"/>
        <v>1160101</v>
      </c>
      <c r="H432" s="17" t="s">
        <v>508</v>
      </c>
    </row>
    <row r="433" spans="1:8" ht="15.5">
      <c r="A433" s="27" t="s">
        <v>797</v>
      </c>
      <c r="B433" s="13" t="s">
        <v>280</v>
      </c>
      <c r="C433" s="13" t="s">
        <v>5</v>
      </c>
      <c r="D433" s="14">
        <v>6.5000000000000002E-2</v>
      </c>
      <c r="E433" s="15">
        <v>8991</v>
      </c>
      <c r="F433" s="29">
        <f t="shared" si="12"/>
        <v>1798.2</v>
      </c>
      <c r="G433" s="29">
        <f t="shared" si="13"/>
        <v>1169092</v>
      </c>
      <c r="H433" s="17" t="s">
        <v>508</v>
      </c>
    </row>
    <row r="434" spans="1:8" ht="15.5">
      <c r="A434" s="27" t="s">
        <v>851</v>
      </c>
      <c r="B434" s="13" t="s">
        <v>329</v>
      </c>
      <c r="C434" s="13" t="s">
        <v>5</v>
      </c>
      <c r="D434" s="14">
        <v>6.5000000000000002E-2</v>
      </c>
      <c r="E434" s="15">
        <v>3848</v>
      </c>
      <c r="F434" s="29">
        <f t="shared" si="12"/>
        <v>769.6</v>
      </c>
      <c r="G434" s="29">
        <f t="shared" si="13"/>
        <v>1172940</v>
      </c>
      <c r="H434" s="17" t="s">
        <v>508</v>
      </c>
    </row>
    <row r="435" spans="1:8" ht="15.5">
      <c r="A435" s="27" t="s">
        <v>568</v>
      </c>
      <c r="B435" s="13" t="s">
        <v>48</v>
      </c>
      <c r="C435" s="13" t="s">
        <v>5</v>
      </c>
      <c r="D435" s="14">
        <v>6.4000000000000001E-2</v>
      </c>
      <c r="E435" s="15">
        <v>6530</v>
      </c>
      <c r="F435" s="29">
        <f t="shared" si="12"/>
        <v>1306</v>
      </c>
      <c r="G435" s="29">
        <f t="shared" si="13"/>
        <v>1179470</v>
      </c>
      <c r="H435" s="17" t="s">
        <v>508</v>
      </c>
    </row>
    <row r="436" spans="1:8" ht="15.5">
      <c r="A436" s="27" t="s">
        <v>917</v>
      </c>
      <c r="B436" s="13" t="s">
        <v>400</v>
      </c>
      <c r="C436" s="13" t="s">
        <v>5</v>
      </c>
      <c r="D436" s="14">
        <v>6.4000000000000001E-2</v>
      </c>
      <c r="E436" s="15">
        <v>2356</v>
      </c>
      <c r="F436" s="29">
        <f t="shared" si="12"/>
        <v>471.20000000000005</v>
      </c>
      <c r="G436" s="29">
        <f t="shared" si="13"/>
        <v>1181826</v>
      </c>
      <c r="H436" s="17" t="s">
        <v>508</v>
      </c>
    </row>
    <row r="437" spans="1:8" ht="15.5">
      <c r="A437" s="27" t="s">
        <v>662</v>
      </c>
      <c r="B437" s="13" t="s">
        <v>145</v>
      </c>
      <c r="C437" s="13" t="s">
        <v>5</v>
      </c>
      <c r="D437" s="14">
        <v>6.3E-2</v>
      </c>
      <c r="E437" s="15">
        <v>3853</v>
      </c>
      <c r="F437" s="29">
        <f t="shared" si="12"/>
        <v>770.6</v>
      </c>
      <c r="G437" s="29">
        <f t="shared" si="13"/>
        <v>1185679</v>
      </c>
      <c r="H437" s="17" t="s">
        <v>508</v>
      </c>
    </row>
    <row r="438" spans="1:8" ht="15.5">
      <c r="A438" s="27" t="s">
        <v>663</v>
      </c>
      <c r="B438" s="13" t="s">
        <v>146</v>
      </c>
      <c r="C438" s="13" t="s">
        <v>5</v>
      </c>
      <c r="D438" s="14">
        <v>6.3E-2</v>
      </c>
      <c r="E438" s="15">
        <v>901</v>
      </c>
      <c r="F438" s="29">
        <f t="shared" si="12"/>
        <v>180.20000000000002</v>
      </c>
      <c r="G438" s="29">
        <f t="shared" si="13"/>
        <v>1186580</v>
      </c>
      <c r="H438" s="17" t="s">
        <v>508</v>
      </c>
    </row>
    <row r="439" spans="1:8" ht="15.5">
      <c r="A439" s="27" t="s">
        <v>731</v>
      </c>
      <c r="B439" s="13" t="s">
        <v>214</v>
      </c>
      <c r="C439" s="13" t="s">
        <v>5</v>
      </c>
      <c r="D439" s="14">
        <v>6.3E-2</v>
      </c>
      <c r="E439" s="15">
        <v>4012</v>
      </c>
      <c r="F439" s="29">
        <f t="shared" si="12"/>
        <v>802.40000000000009</v>
      </c>
      <c r="G439" s="29">
        <f t="shared" si="13"/>
        <v>1190592</v>
      </c>
      <c r="H439" s="17" t="s">
        <v>508</v>
      </c>
    </row>
    <row r="440" spans="1:8" ht="15.5">
      <c r="A440" s="27" t="s">
        <v>827</v>
      </c>
      <c r="B440" s="13" t="s">
        <v>310</v>
      </c>
      <c r="C440" s="13" t="s">
        <v>5</v>
      </c>
      <c r="D440" s="14">
        <v>6.3E-2</v>
      </c>
      <c r="E440" s="15">
        <v>5117</v>
      </c>
      <c r="F440" s="29">
        <f t="shared" si="12"/>
        <v>1023.4000000000001</v>
      </c>
      <c r="G440" s="29">
        <f t="shared" si="13"/>
        <v>1195709</v>
      </c>
      <c r="H440" s="17" t="s">
        <v>508</v>
      </c>
    </row>
    <row r="441" spans="1:8" ht="15.5">
      <c r="A441" s="27" t="s">
        <v>648</v>
      </c>
      <c r="B441" s="13" t="s">
        <v>131</v>
      </c>
      <c r="C441" s="13" t="s">
        <v>5</v>
      </c>
      <c r="D441" s="14">
        <v>6.2E-2</v>
      </c>
      <c r="E441" s="15">
        <v>8116</v>
      </c>
      <c r="F441" s="29">
        <f t="shared" si="12"/>
        <v>1623.2</v>
      </c>
      <c r="G441" s="29">
        <f t="shared" si="13"/>
        <v>1203825</v>
      </c>
      <c r="H441" s="17" t="s">
        <v>508</v>
      </c>
    </row>
    <row r="442" spans="1:8" ht="15.5">
      <c r="A442" s="27" t="s">
        <v>664</v>
      </c>
      <c r="B442" s="13" t="s">
        <v>147</v>
      </c>
      <c r="C442" s="13" t="s">
        <v>5</v>
      </c>
      <c r="D442" s="14">
        <v>6.2E-2</v>
      </c>
      <c r="E442" s="15">
        <v>1801</v>
      </c>
      <c r="F442" s="29">
        <f t="shared" si="12"/>
        <v>360.20000000000005</v>
      </c>
      <c r="G442" s="29">
        <f t="shared" si="13"/>
        <v>1205626</v>
      </c>
      <c r="H442" s="17" t="s">
        <v>508</v>
      </c>
    </row>
    <row r="443" spans="1:8" ht="15.5">
      <c r="A443" s="27" t="s">
        <v>808</v>
      </c>
      <c r="B443" s="13" t="s">
        <v>291</v>
      </c>
      <c r="C443" s="13" t="s">
        <v>5</v>
      </c>
      <c r="D443" s="14">
        <v>6.2E-2</v>
      </c>
      <c r="E443" s="15">
        <v>4606</v>
      </c>
      <c r="F443" s="29">
        <f t="shared" si="12"/>
        <v>921.2</v>
      </c>
      <c r="G443" s="29">
        <f t="shared" si="13"/>
        <v>1210232</v>
      </c>
      <c r="H443" s="17" t="s">
        <v>508</v>
      </c>
    </row>
    <row r="444" spans="1:8" ht="15.5">
      <c r="A444" s="27" t="s">
        <v>919</v>
      </c>
      <c r="B444" s="13" t="s">
        <v>402</v>
      </c>
      <c r="C444" s="13" t="s">
        <v>5</v>
      </c>
      <c r="D444" s="14">
        <v>6.2E-2</v>
      </c>
      <c r="E444" s="15">
        <v>2037</v>
      </c>
      <c r="F444" s="29">
        <f t="shared" si="12"/>
        <v>407.40000000000003</v>
      </c>
      <c r="G444" s="29">
        <f t="shared" si="13"/>
        <v>1212269</v>
      </c>
      <c r="H444" s="17" t="s">
        <v>508</v>
      </c>
    </row>
    <row r="445" spans="1:8" ht="15.5">
      <c r="A445" s="27" t="s">
        <v>972</v>
      </c>
      <c r="B445" s="13" t="s">
        <v>455</v>
      </c>
      <c r="C445" s="13" t="s">
        <v>5</v>
      </c>
      <c r="D445" s="14">
        <v>6.2E-2</v>
      </c>
      <c r="E445" s="15">
        <v>3197</v>
      </c>
      <c r="F445" s="29">
        <f t="shared" si="12"/>
        <v>639.40000000000009</v>
      </c>
      <c r="G445" s="29">
        <f t="shared" si="13"/>
        <v>1215466</v>
      </c>
      <c r="H445" s="17" t="s">
        <v>508</v>
      </c>
    </row>
    <row r="446" spans="1:8" ht="15.5">
      <c r="A446" s="27" t="s">
        <v>634</v>
      </c>
      <c r="B446" s="13" t="s">
        <v>117</v>
      </c>
      <c r="C446" s="13" t="s">
        <v>5</v>
      </c>
      <c r="D446" s="14">
        <v>6.0999999999999999E-2</v>
      </c>
      <c r="E446" s="15">
        <v>3085</v>
      </c>
      <c r="F446" s="29">
        <f t="shared" si="12"/>
        <v>617</v>
      </c>
      <c r="G446" s="29">
        <f t="shared" si="13"/>
        <v>1218551</v>
      </c>
      <c r="H446" s="17" t="s">
        <v>508</v>
      </c>
    </row>
    <row r="447" spans="1:8" ht="15.5">
      <c r="A447" s="27" t="s">
        <v>916</v>
      </c>
      <c r="B447" s="13" t="s">
        <v>399</v>
      </c>
      <c r="C447" s="13" t="s">
        <v>5</v>
      </c>
      <c r="D447" s="14">
        <v>6.0999999999999999E-2</v>
      </c>
      <c r="E447" s="15">
        <v>2050</v>
      </c>
      <c r="F447" s="29">
        <f t="shared" si="12"/>
        <v>410</v>
      </c>
      <c r="G447" s="29">
        <f t="shared" si="13"/>
        <v>1220601</v>
      </c>
      <c r="H447" s="17" t="s">
        <v>508</v>
      </c>
    </row>
    <row r="448" spans="1:8" ht="15.5">
      <c r="A448" s="27" t="s">
        <v>783</v>
      </c>
      <c r="B448" s="13" t="s">
        <v>266</v>
      </c>
      <c r="C448" s="13" t="s">
        <v>5</v>
      </c>
      <c r="D448" s="14">
        <v>0.06</v>
      </c>
      <c r="E448" s="15">
        <v>2955</v>
      </c>
      <c r="F448" s="29">
        <f t="shared" si="12"/>
        <v>591</v>
      </c>
      <c r="G448" s="29">
        <f t="shared" si="13"/>
        <v>1223556</v>
      </c>
      <c r="H448" s="17" t="s">
        <v>508</v>
      </c>
    </row>
    <row r="449" spans="1:8" ht="15.5">
      <c r="A449" s="27" t="s">
        <v>809</v>
      </c>
      <c r="B449" s="13" t="s">
        <v>292</v>
      </c>
      <c r="C449" s="13" t="s">
        <v>5</v>
      </c>
      <c r="D449" s="14">
        <v>0.06</v>
      </c>
      <c r="E449" s="15">
        <v>12603</v>
      </c>
      <c r="F449" s="29">
        <f t="shared" si="12"/>
        <v>2520.6000000000004</v>
      </c>
      <c r="G449" s="29">
        <f t="shared" si="13"/>
        <v>1236159</v>
      </c>
      <c r="H449" s="17" t="s">
        <v>508</v>
      </c>
    </row>
    <row r="450" spans="1:8" ht="15.5">
      <c r="A450" s="27" t="s">
        <v>526</v>
      </c>
      <c r="B450" s="13" t="s">
        <v>6</v>
      </c>
      <c r="C450" s="13" t="s">
        <v>5</v>
      </c>
      <c r="D450" s="14">
        <v>5.9000000000000004E-2</v>
      </c>
      <c r="E450" s="15">
        <v>8359</v>
      </c>
      <c r="F450" s="29">
        <f t="shared" si="12"/>
        <v>1671.8000000000002</v>
      </c>
      <c r="G450" s="29">
        <f t="shared" si="13"/>
        <v>1244518</v>
      </c>
      <c r="H450" s="17" t="s">
        <v>508</v>
      </c>
    </row>
    <row r="451" spans="1:8" ht="15.5">
      <c r="A451" s="27" t="s">
        <v>836</v>
      </c>
      <c r="B451" s="13" t="s">
        <v>319</v>
      </c>
      <c r="C451" s="13" t="s">
        <v>5</v>
      </c>
      <c r="D451" s="14">
        <v>5.9000000000000004E-2</v>
      </c>
      <c r="E451" s="15">
        <v>1404</v>
      </c>
      <c r="F451" s="29">
        <f t="shared" si="12"/>
        <v>280.8</v>
      </c>
      <c r="G451" s="29">
        <f t="shared" si="13"/>
        <v>1245922</v>
      </c>
      <c r="H451" s="17" t="s">
        <v>508</v>
      </c>
    </row>
    <row r="452" spans="1:8" ht="15.5">
      <c r="A452" s="27" t="s">
        <v>988</v>
      </c>
      <c r="B452" s="13" t="s">
        <v>471</v>
      </c>
      <c r="C452" s="13" t="s">
        <v>5</v>
      </c>
      <c r="D452" s="14">
        <v>5.9000000000000004E-2</v>
      </c>
      <c r="E452" s="15">
        <v>3290</v>
      </c>
      <c r="F452" s="29">
        <f t="shared" si="12"/>
        <v>658</v>
      </c>
      <c r="G452" s="29">
        <f t="shared" si="13"/>
        <v>1249212</v>
      </c>
      <c r="H452" s="17" t="s">
        <v>508</v>
      </c>
    </row>
    <row r="453" spans="1:8" ht="15.5">
      <c r="A453" s="27" t="s">
        <v>675</v>
      </c>
      <c r="B453" s="13" t="s">
        <v>158</v>
      </c>
      <c r="C453" s="13" t="s">
        <v>5</v>
      </c>
      <c r="D453" s="14">
        <v>5.7000000000000002E-2</v>
      </c>
      <c r="E453" s="15">
        <v>4093</v>
      </c>
      <c r="F453" s="29">
        <f t="shared" si="12"/>
        <v>818.6</v>
      </c>
      <c r="G453" s="29">
        <f t="shared" si="13"/>
        <v>1253305</v>
      </c>
      <c r="H453" s="17" t="s">
        <v>508</v>
      </c>
    </row>
    <row r="454" spans="1:8" ht="15.5">
      <c r="A454" s="27" t="s">
        <v>929</v>
      </c>
      <c r="B454" s="13" t="s">
        <v>412</v>
      </c>
      <c r="C454" s="13" t="s">
        <v>5</v>
      </c>
      <c r="D454" s="14">
        <v>5.7000000000000002E-2</v>
      </c>
      <c r="E454" s="15">
        <v>3056</v>
      </c>
      <c r="F454" s="29">
        <f t="shared" si="12"/>
        <v>611.20000000000005</v>
      </c>
      <c r="G454" s="29">
        <f t="shared" si="13"/>
        <v>1256361</v>
      </c>
      <c r="H454" s="17" t="s">
        <v>508</v>
      </c>
    </row>
    <row r="455" spans="1:8" ht="15.5">
      <c r="A455" s="27" t="s">
        <v>874</v>
      </c>
      <c r="B455" s="13" t="s">
        <v>357</v>
      </c>
      <c r="C455" s="13" t="s">
        <v>5</v>
      </c>
      <c r="D455" s="14">
        <v>5.5E-2</v>
      </c>
      <c r="E455" s="15">
        <v>3624</v>
      </c>
      <c r="F455" s="29">
        <f t="shared" si="12"/>
        <v>724.80000000000007</v>
      </c>
      <c r="G455" s="29">
        <f t="shared" si="13"/>
        <v>1259985</v>
      </c>
      <c r="H455" s="17" t="s">
        <v>508</v>
      </c>
    </row>
    <row r="456" spans="1:8" ht="15.5">
      <c r="A456" s="27" t="s">
        <v>893</v>
      </c>
      <c r="B456" s="13" t="s">
        <v>376</v>
      </c>
      <c r="C456" s="13" t="s">
        <v>5</v>
      </c>
      <c r="D456" s="14">
        <v>5.5E-2</v>
      </c>
      <c r="E456" s="15">
        <v>1970</v>
      </c>
      <c r="F456" s="29">
        <f t="shared" ref="F456:F519" si="14">E456*0.2</f>
        <v>394</v>
      </c>
      <c r="G456" s="29">
        <f t="shared" si="13"/>
        <v>1261955</v>
      </c>
      <c r="H456" s="17" t="s">
        <v>508</v>
      </c>
    </row>
    <row r="457" spans="1:8" ht="15.5">
      <c r="A457" s="27" t="s">
        <v>523</v>
      </c>
      <c r="B457" s="13" t="s">
        <v>64</v>
      </c>
      <c r="C457" s="13" t="s">
        <v>5</v>
      </c>
      <c r="D457" s="14">
        <v>5.4000000000000006E-2</v>
      </c>
      <c r="E457" s="15">
        <v>5350</v>
      </c>
      <c r="F457" s="29">
        <f t="shared" si="14"/>
        <v>1070</v>
      </c>
      <c r="G457" s="29">
        <f t="shared" ref="G457:G506" si="15">G456+E457</f>
        <v>1267305</v>
      </c>
      <c r="H457" s="17" t="s">
        <v>508</v>
      </c>
    </row>
    <row r="458" spans="1:8" ht="15.5">
      <c r="A458" s="27" t="s">
        <v>798</v>
      </c>
      <c r="B458" s="13" t="s">
        <v>281</v>
      </c>
      <c r="C458" s="13" t="s">
        <v>5</v>
      </c>
      <c r="D458" s="14">
        <v>5.4000000000000006E-2</v>
      </c>
      <c r="E458" s="15">
        <v>1216</v>
      </c>
      <c r="F458" s="29">
        <f t="shared" si="14"/>
        <v>243.20000000000002</v>
      </c>
      <c r="G458" s="29">
        <f t="shared" si="15"/>
        <v>1268521</v>
      </c>
      <c r="H458" s="17" t="s">
        <v>508</v>
      </c>
    </row>
    <row r="459" spans="1:8" ht="15.5">
      <c r="A459" s="27" t="s">
        <v>825</v>
      </c>
      <c r="B459" s="13" t="s">
        <v>308</v>
      </c>
      <c r="C459" s="13" t="s">
        <v>5</v>
      </c>
      <c r="D459" s="14">
        <v>5.4000000000000006E-2</v>
      </c>
      <c r="E459" s="15">
        <v>1998</v>
      </c>
      <c r="F459" s="29">
        <f t="shared" si="14"/>
        <v>399.6</v>
      </c>
      <c r="G459" s="29">
        <f t="shared" si="15"/>
        <v>1270519</v>
      </c>
      <c r="H459" s="17" t="s">
        <v>508</v>
      </c>
    </row>
    <row r="460" spans="1:8" ht="15.5">
      <c r="A460" s="27" t="s">
        <v>849</v>
      </c>
      <c r="B460" s="13" t="s">
        <v>333</v>
      </c>
      <c r="C460" s="13" t="s">
        <v>5</v>
      </c>
      <c r="D460" s="14">
        <v>5.2999999999999999E-2</v>
      </c>
      <c r="E460" s="15">
        <v>1399</v>
      </c>
      <c r="F460" s="29">
        <f t="shared" si="14"/>
        <v>279.8</v>
      </c>
      <c r="G460" s="29">
        <f t="shared" si="15"/>
        <v>1271918</v>
      </c>
      <c r="H460" s="17" t="s">
        <v>508</v>
      </c>
    </row>
    <row r="461" spans="1:8" ht="15.5">
      <c r="A461" s="27" t="s">
        <v>872</v>
      </c>
      <c r="B461" s="13" t="s">
        <v>355</v>
      </c>
      <c r="C461" s="13" t="s">
        <v>5</v>
      </c>
      <c r="D461" s="14">
        <v>5.2000000000000005E-2</v>
      </c>
      <c r="E461" s="15">
        <v>1876</v>
      </c>
      <c r="F461" s="29">
        <f t="shared" si="14"/>
        <v>375.20000000000005</v>
      </c>
      <c r="G461" s="29">
        <f t="shared" si="15"/>
        <v>1273794</v>
      </c>
      <c r="H461" s="17" t="s">
        <v>508</v>
      </c>
    </row>
    <row r="462" spans="1:8" ht="15.5">
      <c r="A462" s="27" t="s">
        <v>863</v>
      </c>
      <c r="B462" s="13" t="s">
        <v>346</v>
      </c>
      <c r="C462" s="13" t="s">
        <v>5</v>
      </c>
      <c r="D462" s="14">
        <v>5.0999999999999997E-2</v>
      </c>
      <c r="E462" s="15">
        <v>3537</v>
      </c>
      <c r="F462" s="29">
        <f t="shared" si="14"/>
        <v>707.40000000000009</v>
      </c>
      <c r="G462" s="29">
        <f t="shared" si="15"/>
        <v>1277331</v>
      </c>
      <c r="H462" s="17" t="s">
        <v>508</v>
      </c>
    </row>
    <row r="463" spans="1:8" ht="15.5">
      <c r="A463" s="27" t="s">
        <v>677</v>
      </c>
      <c r="B463" s="13" t="s">
        <v>160</v>
      </c>
      <c r="C463" s="13" t="s">
        <v>5</v>
      </c>
      <c r="D463" s="14">
        <v>0.05</v>
      </c>
      <c r="E463" s="15">
        <v>3299</v>
      </c>
      <c r="F463" s="29">
        <f t="shared" si="14"/>
        <v>659.80000000000007</v>
      </c>
      <c r="G463" s="29">
        <f t="shared" si="15"/>
        <v>1280630</v>
      </c>
      <c r="H463" s="17" t="s">
        <v>508</v>
      </c>
    </row>
    <row r="464" spans="1:8" ht="15.5">
      <c r="A464" s="27" t="s">
        <v>754</v>
      </c>
      <c r="B464" s="13" t="s">
        <v>237</v>
      </c>
      <c r="C464" s="13" t="s">
        <v>5</v>
      </c>
      <c r="D464" s="14">
        <v>4.9000000000000002E-2</v>
      </c>
      <c r="E464" s="15">
        <v>2413</v>
      </c>
      <c r="F464" s="29">
        <f t="shared" si="14"/>
        <v>482.6</v>
      </c>
      <c r="G464" s="29">
        <f t="shared" si="15"/>
        <v>1283043</v>
      </c>
      <c r="H464" s="17" t="s">
        <v>508</v>
      </c>
    </row>
    <row r="465" spans="1:8" ht="15.5">
      <c r="A465" s="27" t="s">
        <v>786</v>
      </c>
      <c r="B465" s="13" t="s">
        <v>269</v>
      </c>
      <c r="C465" s="13" t="s">
        <v>5</v>
      </c>
      <c r="D465" s="14">
        <v>4.9000000000000002E-2</v>
      </c>
      <c r="E465" s="15">
        <v>3951</v>
      </c>
      <c r="F465" s="29">
        <f t="shared" si="14"/>
        <v>790.2</v>
      </c>
      <c r="G465" s="29">
        <f t="shared" si="15"/>
        <v>1286994</v>
      </c>
      <c r="H465" s="17" t="s">
        <v>508</v>
      </c>
    </row>
    <row r="466" spans="1:8" ht="15.5">
      <c r="A466" s="27" t="s">
        <v>853</v>
      </c>
      <c r="B466" s="13" t="s">
        <v>336</v>
      </c>
      <c r="C466" s="13" t="s">
        <v>5</v>
      </c>
      <c r="D466" s="14">
        <v>4.9000000000000002E-2</v>
      </c>
      <c r="E466" s="15">
        <v>5119</v>
      </c>
      <c r="F466" s="29">
        <f t="shared" si="14"/>
        <v>1023.8000000000001</v>
      </c>
      <c r="G466" s="29">
        <f t="shared" si="15"/>
        <v>1292113</v>
      </c>
      <c r="H466" s="17" t="s">
        <v>508</v>
      </c>
    </row>
    <row r="467" spans="1:8" ht="15.5">
      <c r="A467" s="27" t="s">
        <v>557</v>
      </c>
      <c r="B467" s="13" t="s">
        <v>37</v>
      </c>
      <c r="C467" s="13" t="s">
        <v>5</v>
      </c>
      <c r="D467" s="14">
        <v>4.8000000000000001E-2</v>
      </c>
      <c r="E467" s="15">
        <v>3902</v>
      </c>
      <c r="F467" s="29">
        <f t="shared" si="14"/>
        <v>780.40000000000009</v>
      </c>
      <c r="G467" s="29">
        <f t="shared" si="15"/>
        <v>1296015</v>
      </c>
      <c r="H467" s="17" t="s">
        <v>508</v>
      </c>
    </row>
    <row r="468" spans="1:8" ht="15.5">
      <c r="A468" s="27" t="s">
        <v>938</v>
      </c>
      <c r="B468" s="13" t="s">
        <v>421</v>
      </c>
      <c r="C468" s="13" t="s">
        <v>5</v>
      </c>
      <c r="D468" s="14">
        <v>4.8000000000000001E-2</v>
      </c>
      <c r="E468" s="15">
        <v>6721</v>
      </c>
      <c r="F468" s="29">
        <f t="shared" si="14"/>
        <v>1344.2</v>
      </c>
      <c r="G468" s="29">
        <f t="shared" si="15"/>
        <v>1302736</v>
      </c>
      <c r="H468" s="17" t="s">
        <v>508</v>
      </c>
    </row>
    <row r="469" spans="1:8" ht="15.5">
      <c r="A469" s="27" t="s">
        <v>760</v>
      </c>
      <c r="B469" s="13" t="s">
        <v>243</v>
      </c>
      <c r="C469" s="13" t="s">
        <v>5</v>
      </c>
      <c r="D469" s="14">
        <v>4.7E-2</v>
      </c>
      <c r="E469" s="15">
        <v>3603</v>
      </c>
      <c r="F469" s="29">
        <f t="shared" si="14"/>
        <v>720.6</v>
      </c>
      <c r="G469" s="29">
        <f t="shared" si="15"/>
        <v>1306339</v>
      </c>
      <c r="H469" s="17" t="s">
        <v>508</v>
      </c>
    </row>
    <row r="470" spans="1:8" ht="15.5">
      <c r="A470" s="27" t="s">
        <v>1012</v>
      </c>
      <c r="B470" s="13" t="s">
        <v>495</v>
      </c>
      <c r="C470" s="13" t="s">
        <v>5</v>
      </c>
      <c r="D470" s="14">
        <v>4.7E-2</v>
      </c>
      <c r="E470" s="15">
        <v>4816</v>
      </c>
      <c r="F470" s="29">
        <f t="shared" si="14"/>
        <v>963.2</v>
      </c>
      <c r="G470" s="29">
        <f t="shared" si="15"/>
        <v>1311155</v>
      </c>
      <c r="H470" s="17" t="s">
        <v>508</v>
      </c>
    </row>
    <row r="471" spans="1:8" ht="15.5">
      <c r="A471" s="27" t="s">
        <v>612</v>
      </c>
      <c r="B471" s="13" t="s">
        <v>95</v>
      </c>
      <c r="C471" s="13" t="s">
        <v>5</v>
      </c>
      <c r="D471" s="14">
        <v>4.5999999999999999E-2</v>
      </c>
      <c r="E471" s="15">
        <v>5183</v>
      </c>
      <c r="F471" s="29">
        <f t="shared" si="14"/>
        <v>1036.6000000000001</v>
      </c>
      <c r="G471" s="29">
        <f t="shared" si="15"/>
        <v>1316338</v>
      </c>
      <c r="H471" s="17" t="s">
        <v>508</v>
      </c>
    </row>
    <row r="472" spans="1:8" ht="15.5">
      <c r="A472" s="27" t="s">
        <v>630</v>
      </c>
      <c r="B472" s="13" t="s">
        <v>113</v>
      </c>
      <c r="C472" s="13" t="s">
        <v>5</v>
      </c>
      <c r="D472" s="14">
        <v>4.5999999999999999E-2</v>
      </c>
      <c r="E472" s="15">
        <v>9403</v>
      </c>
      <c r="F472" s="29">
        <f t="shared" si="14"/>
        <v>1880.6000000000001</v>
      </c>
      <c r="G472" s="29">
        <f t="shared" si="15"/>
        <v>1325741</v>
      </c>
      <c r="H472" s="17" t="s">
        <v>508</v>
      </c>
    </row>
    <row r="473" spans="1:8" ht="15.5">
      <c r="A473" s="27" t="s">
        <v>914</v>
      </c>
      <c r="B473" s="13" t="s">
        <v>397</v>
      </c>
      <c r="C473" s="13" t="s">
        <v>5</v>
      </c>
      <c r="D473" s="14">
        <v>4.5999999999999999E-2</v>
      </c>
      <c r="E473" s="15">
        <v>6223</v>
      </c>
      <c r="F473" s="29">
        <f t="shared" si="14"/>
        <v>1244.6000000000001</v>
      </c>
      <c r="G473" s="29">
        <f t="shared" si="15"/>
        <v>1331964</v>
      </c>
      <c r="H473" s="17" t="s">
        <v>508</v>
      </c>
    </row>
    <row r="474" spans="1:8" ht="15.5">
      <c r="A474" s="27" t="s">
        <v>992</v>
      </c>
      <c r="B474" s="13" t="s">
        <v>475</v>
      </c>
      <c r="C474" s="13" t="s">
        <v>5</v>
      </c>
      <c r="D474" s="14">
        <v>4.4999999999999998E-2</v>
      </c>
      <c r="E474" s="15">
        <v>3199</v>
      </c>
      <c r="F474" s="29">
        <f t="shared" si="14"/>
        <v>639.80000000000007</v>
      </c>
      <c r="G474" s="29">
        <f t="shared" si="15"/>
        <v>1335163</v>
      </c>
      <c r="H474" s="17" t="s">
        <v>508</v>
      </c>
    </row>
    <row r="475" spans="1:8" ht="15.5">
      <c r="A475" s="27" t="s">
        <v>796</v>
      </c>
      <c r="B475" s="13" t="s">
        <v>279</v>
      </c>
      <c r="C475" s="13" t="s">
        <v>5</v>
      </c>
      <c r="D475" s="14">
        <v>4.4000000000000004E-2</v>
      </c>
      <c r="E475" s="15">
        <v>4663</v>
      </c>
      <c r="F475" s="29">
        <f t="shared" si="14"/>
        <v>932.6</v>
      </c>
      <c r="G475" s="29">
        <f t="shared" si="15"/>
        <v>1339826</v>
      </c>
      <c r="H475" s="17" t="s">
        <v>508</v>
      </c>
    </row>
    <row r="476" spans="1:8" ht="15.5">
      <c r="A476" s="27" t="s">
        <v>937</v>
      </c>
      <c r="B476" s="13" t="s">
        <v>418</v>
      </c>
      <c r="C476" s="13" t="s">
        <v>5</v>
      </c>
      <c r="D476" s="14">
        <v>4.4000000000000004E-2</v>
      </c>
      <c r="E476" s="15">
        <v>7882</v>
      </c>
      <c r="F476" s="29">
        <f t="shared" si="14"/>
        <v>1576.4</v>
      </c>
      <c r="G476" s="29">
        <f t="shared" si="15"/>
        <v>1347708</v>
      </c>
      <c r="H476" s="17" t="s">
        <v>508</v>
      </c>
    </row>
    <row r="477" spans="1:8" ht="15.5">
      <c r="A477" s="27" t="s">
        <v>706</v>
      </c>
      <c r="B477" s="13" t="s">
        <v>189</v>
      </c>
      <c r="C477" s="13" t="s">
        <v>5</v>
      </c>
      <c r="D477" s="14">
        <v>4.2999999999999997E-2</v>
      </c>
      <c r="E477" s="15">
        <v>4349</v>
      </c>
      <c r="F477" s="29">
        <f t="shared" si="14"/>
        <v>869.80000000000007</v>
      </c>
      <c r="G477" s="29">
        <f t="shared" si="15"/>
        <v>1352057</v>
      </c>
      <c r="H477" s="17" t="s">
        <v>508</v>
      </c>
    </row>
    <row r="478" spans="1:8" ht="15.5">
      <c r="A478" s="27" t="s">
        <v>766</v>
      </c>
      <c r="B478" s="13" t="s">
        <v>249</v>
      </c>
      <c r="C478" s="13" t="s">
        <v>5</v>
      </c>
      <c r="D478" s="14">
        <v>4.2999999999999997E-2</v>
      </c>
      <c r="E478" s="15">
        <v>4652</v>
      </c>
      <c r="F478" s="29">
        <f t="shared" si="14"/>
        <v>930.40000000000009</v>
      </c>
      <c r="G478" s="29">
        <f t="shared" si="15"/>
        <v>1356709</v>
      </c>
      <c r="H478" s="17" t="s">
        <v>508</v>
      </c>
    </row>
    <row r="479" spans="1:8" ht="15.5">
      <c r="A479" s="27" t="s">
        <v>541</v>
      </c>
      <c r="B479" s="13" t="s">
        <v>21</v>
      </c>
      <c r="C479" s="13" t="s">
        <v>5</v>
      </c>
      <c r="D479" s="14">
        <v>4.0999999999999995E-2</v>
      </c>
      <c r="E479" s="15">
        <v>4934</v>
      </c>
      <c r="F479" s="29">
        <f t="shared" si="14"/>
        <v>986.80000000000007</v>
      </c>
      <c r="G479" s="29">
        <f t="shared" si="15"/>
        <v>1361643</v>
      </c>
      <c r="H479" s="17" t="s">
        <v>508</v>
      </c>
    </row>
    <row r="480" spans="1:8" ht="15.5">
      <c r="A480" s="27" t="s">
        <v>935</v>
      </c>
      <c r="B480" s="13" t="s">
        <v>419</v>
      </c>
      <c r="C480" s="13" t="s">
        <v>5</v>
      </c>
      <c r="D480" s="14">
        <v>0.04</v>
      </c>
      <c r="E480" s="15">
        <v>4276</v>
      </c>
      <c r="F480" s="29">
        <f t="shared" si="14"/>
        <v>855.2</v>
      </c>
      <c r="G480" s="29">
        <f t="shared" si="15"/>
        <v>1365919</v>
      </c>
      <c r="H480" s="17" t="s">
        <v>508</v>
      </c>
    </row>
    <row r="481" spans="1:8" ht="15.5">
      <c r="A481" s="27" t="s">
        <v>978</v>
      </c>
      <c r="B481" s="13" t="s">
        <v>461</v>
      </c>
      <c r="C481" s="13" t="s">
        <v>5</v>
      </c>
      <c r="D481" s="14">
        <v>3.9E-2</v>
      </c>
      <c r="E481" s="15">
        <v>3756</v>
      </c>
      <c r="F481" s="29">
        <f t="shared" si="14"/>
        <v>751.2</v>
      </c>
      <c r="G481" s="29">
        <f t="shared" si="15"/>
        <v>1369675</v>
      </c>
      <c r="H481" s="17" t="s">
        <v>508</v>
      </c>
    </row>
    <row r="482" spans="1:8" ht="15.5">
      <c r="A482" s="27" t="s">
        <v>542</v>
      </c>
      <c r="B482" s="13" t="s">
        <v>22</v>
      </c>
      <c r="C482" s="13" t="s">
        <v>5</v>
      </c>
      <c r="D482" s="14">
        <v>3.7000000000000005E-2</v>
      </c>
      <c r="E482" s="15">
        <v>1853</v>
      </c>
      <c r="F482" s="29">
        <f t="shared" si="14"/>
        <v>370.6</v>
      </c>
      <c r="G482" s="29">
        <f t="shared" si="15"/>
        <v>1371528</v>
      </c>
      <c r="H482" s="17" t="s">
        <v>508</v>
      </c>
    </row>
    <row r="483" spans="1:8" ht="15.5">
      <c r="A483" s="27" t="s">
        <v>700</v>
      </c>
      <c r="B483" s="13" t="s">
        <v>183</v>
      </c>
      <c r="C483" s="13" t="s">
        <v>5</v>
      </c>
      <c r="D483" s="14">
        <v>3.7000000000000005E-2</v>
      </c>
      <c r="E483" s="15">
        <v>2696</v>
      </c>
      <c r="F483" s="29">
        <f t="shared" si="14"/>
        <v>539.20000000000005</v>
      </c>
      <c r="G483" s="29">
        <f t="shared" si="15"/>
        <v>1374224</v>
      </c>
      <c r="H483" s="17" t="s">
        <v>508</v>
      </c>
    </row>
    <row r="484" spans="1:8" ht="15.5">
      <c r="A484" s="27" t="s">
        <v>888</v>
      </c>
      <c r="B484" s="13" t="s">
        <v>371</v>
      </c>
      <c r="C484" s="13" t="s">
        <v>5</v>
      </c>
      <c r="D484" s="14">
        <v>3.7000000000000005E-2</v>
      </c>
      <c r="E484" s="15">
        <v>3944</v>
      </c>
      <c r="F484" s="29">
        <f t="shared" si="14"/>
        <v>788.80000000000007</v>
      </c>
      <c r="G484" s="29">
        <f t="shared" si="15"/>
        <v>1378168</v>
      </c>
      <c r="H484" s="17" t="s">
        <v>508</v>
      </c>
    </row>
    <row r="485" spans="1:8" ht="15.5">
      <c r="A485" s="27" t="s">
        <v>899</v>
      </c>
      <c r="B485" s="13" t="s">
        <v>382</v>
      </c>
      <c r="C485" s="13" t="s">
        <v>5</v>
      </c>
      <c r="D485" s="14">
        <v>3.7000000000000005E-2</v>
      </c>
      <c r="E485" s="15">
        <v>7250</v>
      </c>
      <c r="F485" s="29">
        <f t="shared" si="14"/>
        <v>1450</v>
      </c>
      <c r="G485" s="29">
        <f t="shared" si="15"/>
        <v>1385418</v>
      </c>
      <c r="H485" s="17" t="s">
        <v>508</v>
      </c>
    </row>
    <row r="486" spans="1:8" ht="15.5">
      <c r="A486" s="27" t="s">
        <v>936</v>
      </c>
      <c r="B486" s="13" t="s">
        <v>420</v>
      </c>
      <c r="C486" s="13" t="s">
        <v>5</v>
      </c>
      <c r="D486" s="14">
        <v>3.7000000000000005E-2</v>
      </c>
      <c r="E486" s="15">
        <v>2555</v>
      </c>
      <c r="F486" s="29">
        <f t="shared" si="14"/>
        <v>511</v>
      </c>
      <c r="G486" s="29">
        <f t="shared" si="15"/>
        <v>1387973</v>
      </c>
      <c r="H486" s="17" t="s">
        <v>508</v>
      </c>
    </row>
    <row r="487" spans="1:8" ht="15.5">
      <c r="A487" s="27" t="s">
        <v>753</v>
      </c>
      <c r="B487" s="13" t="s">
        <v>236</v>
      </c>
      <c r="C487" s="13" t="s">
        <v>5</v>
      </c>
      <c r="D487" s="14">
        <v>3.6000000000000004E-2</v>
      </c>
      <c r="E487" s="15">
        <v>8603</v>
      </c>
      <c r="F487" s="29">
        <f t="shared" si="14"/>
        <v>1720.6000000000001</v>
      </c>
      <c r="G487" s="29">
        <f t="shared" si="15"/>
        <v>1396576</v>
      </c>
      <c r="H487" s="17" t="s">
        <v>508</v>
      </c>
    </row>
    <row r="488" spans="1:8" ht="15.5">
      <c r="A488" s="27" t="s">
        <v>834</v>
      </c>
      <c r="B488" s="13" t="s">
        <v>317</v>
      </c>
      <c r="C488" s="13" t="s">
        <v>5</v>
      </c>
      <c r="D488" s="14">
        <v>3.6000000000000004E-2</v>
      </c>
      <c r="E488" s="15">
        <v>5347</v>
      </c>
      <c r="F488" s="29">
        <f t="shared" si="14"/>
        <v>1069.4000000000001</v>
      </c>
      <c r="G488" s="29">
        <f t="shared" si="15"/>
        <v>1401923</v>
      </c>
      <c r="H488" s="17" t="s">
        <v>508</v>
      </c>
    </row>
    <row r="489" spans="1:8" ht="15.5">
      <c r="A489" s="27" t="s">
        <v>990</v>
      </c>
      <c r="B489" s="13" t="s">
        <v>473</v>
      </c>
      <c r="C489" s="13" t="s">
        <v>5</v>
      </c>
      <c r="D489" s="14">
        <v>3.6000000000000004E-2</v>
      </c>
      <c r="E489" s="15">
        <v>11972</v>
      </c>
      <c r="F489" s="29">
        <f t="shared" si="14"/>
        <v>2394.4</v>
      </c>
      <c r="G489" s="29">
        <f t="shared" si="15"/>
        <v>1413895</v>
      </c>
      <c r="H489" s="17" t="s">
        <v>508</v>
      </c>
    </row>
    <row r="490" spans="1:8" ht="15.5">
      <c r="A490" s="27" t="s">
        <v>918</v>
      </c>
      <c r="B490" s="13" t="s">
        <v>401</v>
      </c>
      <c r="C490" s="13" t="s">
        <v>5</v>
      </c>
      <c r="D490" s="14">
        <v>3.5000000000000003E-2</v>
      </c>
      <c r="E490" s="15">
        <v>3437</v>
      </c>
      <c r="F490" s="29">
        <f t="shared" si="14"/>
        <v>687.40000000000009</v>
      </c>
      <c r="G490" s="29">
        <f t="shared" si="15"/>
        <v>1417332</v>
      </c>
      <c r="H490" s="17" t="s">
        <v>508</v>
      </c>
    </row>
    <row r="491" spans="1:8" ht="15.5">
      <c r="A491" s="27" t="s">
        <v>589</v>
      </c>
      <c r="B491" s="13" t="s">
        <v>72</v>
      </c>
      <c r="C491" s="13" t="s">
        <v>5</v>
      </c>
      <c r="D491" s="14">
        <v>3.4000000000000002E-2</v>
      </c>
      <c r="E491" s="15">
        <v>17571</v>
      </c>
      <c r="F491" s="29">
        <f t="shared" si="14"/>
        <v>3514.2000000000003</v>
      </c>
      <c r="G491" s="29">
        <f t="shared" si="15"/>
        <v>1434903</v>
      </c>
      <c r="H491" s="17" t="s">
        <v>508</v>
      </c>
    </row>
    <row r="492" spans="1:8" ht="15.5">
      <c r="A492" s="27" t="s">
        <v>790</v>
      </c>
      <c r="B492" s="13" t="s">
        <v>273</v>
      </c>
      <c r="C492" s="13" t="s">
        <v>5</v>
      </c>
      <c r="D492" s="14">
        <v>3.4000000000000002E-2</v>
      </c>
      <c r="E492" s="15">
        <v>1941</v>
      </c>
      <c r="F492" s="29">
        <f t="shared" si="14"/>
        <v>388.20000000000005</v>
      </c>
      <c r="G492" s="29">
        <f t="shared" si="15"/>
        <v>1436844</v>
      </c>
      <c r="H492" s="17" t="s">
        <v>508</v>
      </c>
    </row>
    <row r="493" spans="1:8" ht="15.5">
      <c r="A493" s="27" t="s">
        <v>707</v>
      </c>
      <c r="B493" s="13" t="s">
        <v>190</v>
      </c>
      <c r="C493" s="13" t="s">
        <v>5</v>
      </c>
      <c r="D493" s="14">
        <v>3.3000000000000002E-2</v>
      </c>
      <c r="E493" s="15">
        <v>6563</v>
      </c>
      <c r="F493" s="29">
        <f t="shared" si="14"/>
        <v>1312.6000000000001</v>
      </c>
      <c r="G493" s="29">
        <f t="shared" si="15"/>
        <v>1443407</v>
      </c>
      <c r="H493" s="17" t="s">
        <v>508</v>
      </c>
    </row>
    <row r="494" spans="1:8" ht="15.5">
      <c r="A494" s="27" t="s">
        <v>859</v>
      </c>
      <c r="B494" s="13" t="s">
        <v>342</v>
      </c>
      <c r="C494" s="13" t="s">
        <v>5</v>
      </c>
      <c r="D494" s="14">
        <v>3.3000000000000002E-2</v>
      </c>
      <c r="E494" s="15">
        <v>4474</v>
      </c>
      <c r="F494" s="29">
        <f t="shared" si="14"/>
        <v>894.80000000000007</v>
      </c>
      <c r="G494" s="29">
        <f t="shared" si="15"/>
        <v>1447881</v>
      </c>
      <c r="H494" s="17" t="s">
        <v>508</v>
      </c>
    </row>
    <row r="495" spans="1:8" ht="15.5">
      <c r="A495" s="27" t="s">
        <v>626</v>
      </c>
      <c r="B495" s="13" t="s">
        <v>109</v>
      </c>
      <c r="C495" s="13" t="s">
        <v>5</v>
      </c>
      <c r="D495" s="14">
        <v>3.2000000000000001E-2</v>
      </c>
      <c r="E495" s="15">
        <v>10494</v>
      </c>
      <c r="F495" s="29">
        <f t="shared" si="14"/>
        <v>2098.8000000000002</v>
      </c>
      <c r="G495" s="29">
        <f t="shared" si="15"/>
        <v>1458375</v>
      </c>
      <c r="H495" s="17" t="s">
        <v>508</v>
      </c>
    </row>
    <row r="496" spans="1:8" ht="15.5">
      <c r="A496" s="27" t="s">
        <v>689</v>
      </c>
      <c r="B496" s="13" t="s">
        <v>172</v>
      </c>
      <c r="C496" s="13" t="s">
        <v>5</v>
      </c>
      <c r="D496" s="14">
        <v>3.2000000000000001E-2</v>
      </c>
      <c r="E496" s="15">
        <v>4510</v>
      </c>
      <c r="F496" s="29">
        <f t="shared" si="14"/>
        <v>902</v>
      </c>
      <c r="G496" s="29">
        <f t="shared" si="15"/>
        <v>1462885</v>
      </c>
      <c r="H496" s="17" t="s">
        <v>508</v>
      </c>
    </row>
    <row r="497" spans="1:8" ht="15.5">
      <c r="A497" s="27" t="s">
        <v>682</v>
      </c>
      <c r="B497" s="13" t="s">
        <v>165</v>
      </c>
      <c r="C497" s="13" t="s">
        <v>5</v>
      </c>
      <c r="D497" s="14">
        <v>0.03</v>
      </c>
      <c r="E497" s="15">
        <v>4575</v>
      </c>
      <c r="F497" s="29">
        <f t="shared" si="14"/>
        <v>915</v>
      </c>
      <c r="G497" s="29">
        <f t="shared" si="15"/>
        <v>1467460</v>
      </c>
      <c r="H497" s="17" t="s">
        <v>508</v>
      </c>
    </row>
    <row r="498" spans="1:8" ht="15.5">
      <c r="A498" s="27" t="s">
        <v>761</v>
      </c>
      <c r="B498" s="13" t="s">
        <v>244</v>
      </c>
      <c r="C498" s="13" t="s">
        <v>5</v>
      </c>
      <c r="D498" s="14">
        <v>2.8999999999999998E-2</v>
      </c>
      <c r="E498" s="15">
        <v>3334</v>
      </c>
      <c r="F498" s="29">
        <f t="shared" si="14"/>
        <v>666.80000000000007</v>
      </c>
      <c r="G498" s="29">
        <f t="shared" si="15"/>
        <v>1470794</v>
      </c>
      <c r="H498" s="17" t="s">
        <v>508</v>
      </c>
    </row>
    <row r="499" spans="1:8" ht="15.5">
      <c r="A499" s="27" t="s">
        <v>801</v>
      </c>
      <c r="B499" s="13" t="s">
        <v>284</v>
      </c>
      <c r="C499" s="13" t="s">
        <v>5</v>
      </c>
      <c r="D499" s="14">
        <v>2.8999999999999998E-2</v>
      </c>
      <c r="E499" s="15">
        <v>1303</v>
      </c>
      <c r="F499" s="29">
        <f t="shared" si="14"/>
        <v>260.60000000000002</v>
      </c>
      <c r="G499" s="29">
        <f t="shared" si="15"/>
        <v>1472097</v>
      </c>
      <c r="H499" s="17" t="s">
        <v>508</v>
      </c>
    </row>
    <row r="500" spans="1:8" ht="15.5">
      <c r="A500" s="27" t="s">
        <v>642</v>
      </c>
      <c r="B500" s="13" t="s">
        <v>125</v>
      </c>
      <c r="C500" s="13" t="s">
        <v>5</v>
      </c>
      <c r="D500" s="14">
        <v>2.5000000000000001E-2</v>
      </c>
      <c r="E500" s="15">
        <v>12909</v>
      </c>
      <c r="F500" s="29">
        <f t="shared" si="14"/>
        <v>2581.8000000000002</v>
      </c>
      <c r="G500" s="29">
        <f t="shared" si="15"/>
        <v>1485006</v>
      </c>
      <c r="H500" s="17" t="s">
        <v>508</v>
      </c>
    </row>
    <row r="501" spans="1:8" ht="15.5">
      <c r="A501" s="27" t="s">
        <v>805</v>
      </c>
      <c r="B501" s="13" t="s">
        <v>288</v>
      </c>
      <c r="C501" s="13" t="s">
        <v>5</v>
      </c>
      <c r="D501" s="14">
        <v>2.5000000000000001E-2</v>
      </c>
      <c r="E501" s="15">
        <v>8499</v>
      </c>
      <c r="F501" s="29">
        <f t="shared" si="14"/>
        <v>1699.8000000000002</v>
      </c>
      <c r="G501" s="29">
        <f t="shared" si="15"/>
        <v>1493505</v>
      </c>
      <c r="H501" s="17" t="s">
        <v>508</v>
      </c>
    </row>
    <row r="502" spans="1:8" ht="15.5">
      <c r="A502" s="27" t="s">
        <v>970</v>
      </c>
      <c r="B502" s="13" t="s">
        <v>453</v>
      </c>
      <c r="C502" s="13" t="s">
        <v>5</v>
      </c>
      <c r="D502" s="14">
        <v>2.5000000000000001E-2</v>
      </c>
      <c r="E502" s="15">
        <v>3955</v>
      </c>
      <c r="F502" s="29">
        <f t="shared" si="14"/>
        <v>791</v>
      </c>
      <c r="G502" s="29">
        <f t="shared" si="15"/>
        <v>1497460</v>
      </c>
      <c r="H502" s="17" t="s">
        <v>508</v>
      </c>
    </row>
    <row r="503" spans="1:8" ht="15.5">
      <c r="A503" s="27" t="s">
        <v>965</v>
      </c>
      <c r="B503" s="13" t="s">
        <v>448</v>
      </c>
      <c r="C503" s="13" t="s">
        <v>5</v>
      </c>
      <c r="D503" s="14">
        <v>2.4E-2</v>
      </c>
      <c r="E503" s="15">
        <v>3893</v>
      </c>
      <c r="F503" s="29">
        <f t="shared" si="14"/>
        <v>778.6</v>
      </c>
      <c r="G503" s="29">
        <f t="shared" si="15"/>
        <v>1501353</v>
      </c>
      <c r="H503" s="17" t="s">
        <v>508</v>
      </c>
    </row>
    <row r="504" spans="1:8" ht="15.5">
      <c r="A504" s="27" t="s">
        <v>974</v>
      </c>
      <c r="B504" s="13" t="s">
        <v>457</v>
      </c>
      <c r="C504" s="13" t="s">
        <v>5</v>
      </c>
      <c r="D504" s="14">
        <v>2.3E-2</v>
      </c>
      <c r="E504" s="15">
        <v>4028</v>
      </c>
      <c r="F504" s="29">
        <f t="shared" si="14"/>
        <v>805.6</v>
      </c>
      <c r="G504" s="29">
        <f t="shared" si="15"/>
        <v>1505381</v>
      </c>
      <c r="H504" s="17" t="s">
        <v>508</v>
      </c>
    </row>
    <row r="505" spans="1:8" ht="15.5">
      <c r="A505" s="27" t="s">
        <v>854</v>
      </c>
      <c r="B505" s="13" t="s">
        <v>337</v>
      </c>
      <c r="C505" s="13" t="s">
        <v>5</v>
      </c>
      <c r="D505" s="14">
        <v>2.2000000000000002E-2</v>
      </c>
      <c r="E505" s="15">
        <v>3933</v>
      </c>
      <c r="F505" s="29">
        <f t="shared" si="14"/>
        <v>786.6</v>
      </c>
      <c r="G505" s="29">
        <f t="shared" si="15"/>
        <v>1509314</v>
      </c>
      <c r="H505" s="17" t="s">
        <v>508</v>
      </c>
    </row>
    <row r="506" spans="1:8" ht="15.5">
      <c r="A506" s="27" t="s">
        <v>950</v>
      </c>
      <c r="B506" s="13" t="s">
        <v>433</v>
      </c>
      <c r="C506" s="13" t="s">
        <v>5</v>
      </c>
      <c r="D506" s="14">
        <v>2.1000000000000001E-2</v>
      </c>
      <c r="E506" s="15">
        <v>6957</v>
      </c>
      <c r="F506" s="29">
        <f t="shared" si="14"/>
        <v>1391.4</v>
      </c>
      <c r="G506" s="29">
        <f t="shared" si="15"/>
        <v>1516271</v>
      </c>
      <c r="H506" s="17" t="s">
        <v>508</v>
      </c>
    </row>
    <row r="507" spans="1:8" s="6" customFormat="1" ht="16" thickBot="1">
      <c r="A507" s="20"/>
      <c r="B507" s="20"/>
      <c r="C507" s="20"/>
      <c r="D507" s="21"/>
      <c r="E507" s="30">
        <f>SUM(E8:E506)</f>
        <v>1516271</v>
      </c>
      <c r="F507" s="31">
        <f>SUM(F8:F506)</f>
        <v>303254.1999999999</v>
      </c>
      <c r="G507" s="31"/>
      <c r="H507" s="24"/>
    </row>
    <row r="508" spans="1:8" ht="12.75" customHeight="1">
      <c r="A508" s="26"/>
      <c r="B508" s="32"/>
      <c r="C508" s="32"/>
      <c r="D508" s="32"/>
      <c r="E508" s="32"/>
      <c r="F508" s="33"/>
      <c r="G508" s="33"/>
      <c r="H508" s="33"/>
    </row>
  </sheetData>
  <autoFilter ref="A6:H506" xr:uid="{92B25F98-CA53-4FDE-9EA7-2E2B01B0F26D}"/>
  <sortState xmlns:xlrd2="http://schemas.microsoft.com/office/spreadsheetml/2017/richdata2" ref="A8:H506">
    <sortCondition descending="1" ref="C8:C506"/>
  </sortState>
  <mergeCells count="2">
    <mergeCell ref="A5:D5"/>
    <mergeCell ref="E5:H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  <TaxCatchAll xmlns="2a2db8c4-56ab-4882-a5d0-0fe8165c6658">
      <Value>14</Value>
      <Value>10</Value>
    </TaxCatchAll>
  </documentManagement>
</p:properties>
</file>

<file path=customXml/itemProps1.xml><?xml version="1.0" encoding="utf-8"?>
<ds:datastoreItem xmlns:ds="http://schemas.openxmlformats.org/officeDocument/2006/customXml" ds:itemID="{C62AAB6E-F8A4-422B-BD06-A34337873A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8B032-A423-4689-AFB9-B923E194F50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AAFC29C-2181-40C2-9590-5CA6C6EFC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db8c4-56ab-4882-a5d0-0fe8165c6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F09161-7C96-4D22-B38A-6AADA1EA47C6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a2db8c4-56ab-4882-a5d0-0fe8165c66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LEAs</vt:lpstr>
      <vt:lpstr>High Need</vt:lpstr>
      <vt:lpstr>High Poverty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Sites, Jessica</dc:creator>
  <cp:lastModifiedBy>Inayat, Sadia</cp:lastModifiedBy>
  <dcterms:created xsi:type="dcterms:W3CDTF">2021-07-20T17:02:49Z</dcterms:created>
  <dcterms:modified xsi:type="dcterms:W3CDTF">2021-08-04T12:14:12Z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0x01010028670A239A4C7A4E9A68527307346D380400E5831599EE506C4EB5390E4EC0135AA0</vt:lpwstr>
  </property>
  <property fmtid="{D5CDD505-2E9C-101B-9397-08002B2CF9AE}" pid="3" name="Order">
    <vt:r8>398400</vt:r8>
  </property>
  <property fmtid="{D5CDD505-2E9C-101B-9397-08002B2CF9AE}" pid="4" name="SharedWithUsers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Secondary Subject">
    <vt:lpwstr/>
  </property>
  <property fmtid="{D5CDD505-2E9C-101B-9397-08002B2CF9AE}" pid="8" name="Catagory">
    <vt:lpwstr/>
  </property>
  <property fmtid="{D5CDD505-2E9C-101B-9397-08002B2CF9AE}" pid="9" name="Document Type">
    <vt:lpwstr/>
  </property>
  <property fmtid="{D5CDD505-2E9C-101B-9397-08002B2CF9AE}" pid="10" name="Fiscal Year">
    <vt:lpwstr>14;#2021|a9b09679-9681-4840-9409-cc087bb840af</vt:lpwstr>
  </property>
  <property fmtid="{D5CDD505-2E9C-101B-9397-08002B2CF9AE}" pid="11" name="ProgramCFDA">
    <vt:lpwstr/>
  </property>
  <property fmtid="{D5CDD505-2E9C-101B-9397-08002B2CF9AE}" pid="12" name="Approval Status">
    <vt:lpwstr/>
  </property>
  <property fmtid="{D5CDD505-2E9C-101B-9397-08002B2CF9AE}" pid="13" name="OESE Office">
    <vt:lpwstr>10;#State and Grantee Relations|210e2a7a-39db-48db-922d-267cabacb1ad</vt:lpwstr>
  </property>
</Properties>
</file>