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0" windowWidth="20115" windowHeight="6750" activeTab="0"/>
  </bookViews>
  <sheets>
    <sheet name="SEA Full 5 year" sheetId="1" r:id="rId1"/>
  </sheets>
  <definedNames/>
  <calcPr fullCalcOnLoad="1"/>
</workbook>
</file>

<file path=xl/sharedStrings.xml><?xml version="1.0" encoding="utf-8"?>
<sst xmlns="http://schemas.openxmlformats.org/spreadsheetml/2006/main" count="99" uniqueCount="49">
  <si>
    <t>Project Title</t>
  </si>
  <si>
    <t>Year 1</t>
  </si>
  <si>
    <t>Year 2</t>
  </si>
  <si>
    <t>Year 3</t>
  </si>
  <si>
    <t>Year 4</t>
  </si>
  <si>
    <t>Year 5</t>
  </si>
  <si>
    <t>Duration 
(Years)</t>
  </si>
  <si>
    <t>Colorado Department of Education</t>
  </si>
  <si>
    <t>Illinois Department of Education</t>
  </si>
  <si>
    <t>Nevada Department of Education</t>
  </si>
  <si>
    <t>Ohio Department of Education</t>
  </si>
  <si>
    <t>Oregon Department of Education</t>
  </si>
  <si>
    <t>n/a</t>
  </si>
  <si>
    <t>Total Expected
Funding</t>
  </si>
  <si>
    <t>Arizona Department of Education</t>
  </si>
  <si>
    <t>South Carolina Department of Education</t>
  </si>
  <si>
    <t>Est. Budget</t>
  </si>
  <si>
    <t>Est. FY Outlay</t>
  </si>
  <si>
    <t>*The estimated amount of funds that a grantee will be able to access in any given year is reflected in the Est. Budget columns.  The differences between Est. Budget and Est. FY Outlay reflect necessary budgetary considerations in order to continue funding existing grants and allow for the awarding of new grants</t>
  </si>
  <si>
    <t>Grantee</t>
  </si>
  <si>
    <t>Year 
Awarded</t>
  </si>
  <si>
    <t>Arizona Charter Schools Program</t>
  </si>
  <si>
    <t>Colorado Charter Schools Program</t>
  </si>
  <si>
    <t>DC Office of the State Superintendent of Education Charter Schools Program</t>
  </si>
  <si>
    <t>Illinois State Board of Education Charter Schools Program</t>
  </si>
  <si>
    <t>Nevada Charter School Program</t>
  </si>
  <si>
    <t>Ohio Department of Education Charter Schools Program</t>
  </si>
  <si>
    <t>Oregon Charter Schools Project</t>
  </si>
  <si>
    <t>South Carolina Charter Schools NExT: New and Existing, Transforming through Quality,
Innovation, and Sustainability</t>
  </si>
  <si>
    <t>DC Office of the State Superintendent of Education</t>
  </si>
  <si>
    <t>Louisiana Department of Education</t>
  </si>
  <si>
    <t>Texas Education Agency</t>
  </si>
  <si>
    <t>Texas Public Charter School Grant Program</t>
  </si>
  <si>
    <t>Louisiana Charter Schools Program</t>
  </si>
  <si>
    <t>FY2015</t>
  </si>
  <si>
    <t>FY 2016</t>
  </si>
  <si>
    <t>California Department of Education for the State Board of Education</t>
  </si>
  <si>
    <t>Florida Department of Education</t>
  </si>
  <si>
    <t>Georgia Department of Education</t>
  </si>
  <si>
    <t>Massachusetts Department of Elementary &amp; Secondary Education</t>
  </si>
  <si>
    <t>Tennessee Department of Education</t>
  </si>
  <si>
    <t>Office of Superintendent of Public Instruction (Washington)</t>
  </si>
  <si>
    <t>California Public Charter Schools Grant Program</t>
  </si>
  <si>
    <t>Charter Schools Program Project</t>
  </si>
  <si>
    <t>Massachusetts Charter School Program Project 84.282A</t>
  </si>
  <si>
    <t>Tennessee Charter School Program Project</t>
  </si>
  <si>
    <t>Washington State Charter Schools Program Grant</t>
  </si>
  <si>
    <t>Florida 2016 CSP Grant Proposal</t>
  </si>
  <si>
    <t>N/A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</si>
</sst>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44">
    <font>
      <sz val="11"/>
      <color theme="1"/>
      <name val="Calibri"/>
      <family val="2"/>
    </font>
    <font>
      <sz val="11"/>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9"/>
      <name val="Times New Roman"/>
      <family val="1"/>
    </font>
    <font>
      <sz val="8"/>
      <color indexed="8"/>
      <name val="Calibri"/>
      <family val="2"/>
    </font>
    <font>
      <sz val="8"/>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rgb="FFFFFFFF"/>
      <name val="Times New Roman"/>
      <family val="1"/>
    </font>
    <font>
      <sz val="8"/>
      <color theme="1"/>
      <name val="Calibri"/>
      <family val="2"/>
    </font>
    <font>
      <sz val="8"/>
      <color theme="1"/>
      <name val="Times New Roman"/>
      <family val="1"/>
    </font>
    <font>
      <b/>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color indexed="63"/>
      </bottom>
    </border>
    <border>
      <left style="thin"/>
      <right style="thin"/>
      <top>
        <color indexed="63"/>
      </top>
      <bottom style="thin"/>
    </border>
    <border>
      <left style="medium"/>
      <right/>
      <top style="medium"/>
      <bottom/>
    </border>
    <border>
      <left/>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border>
    <border>
      <left style="medium"/>
      <right style="medium"/>
      <top/>
      <bottom>
        <color indexed="63"/>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2">
    <xf numFmtId="0" fontId="0" fillId="0" borderId="0" xfId="0" applyFont="1" applyAlignment="1">
      <alignment/>
    </xf>
    <xf numFmtId="0" fontId="0" fillId="0" borderId="0" xfId="0" applyAlignment="1">
      <alignment horizontal="center"/>
    </xf>
    <xf numFmtId="0" fontId="39" fillId="0" borderId="10" xfId="0" applyFont="1" applyFill="1" applyBorder="1" applyAlignment="1">
      <alignment vertical="center" wrapText="1"/>
    </xf>
    <xf numFmtId="0" fontId="39" fillId="0" borderId="10" xfId="0" applyFont="1" applyFill="1" applyBorder="1" applyAlignment="1">
      <alignment horizontal="center" vertical="center"/>
    </xf>
    <xf numFmtId="164" fontId="39" fillId="0" borderId="10" xfId="0" applyNumberFormat="1" applyFont="1" applyFill="1" applyBorder="1" applyAlignment="1">
      <alignment horizontal="center" vertical="center"/>
    </xf>
    <xf numFmtId="0" fontId="40" fillId="33" borderId="0" xfId="0" applyFont="1" applyFill="1" applyBorder="1" applyAlignment="1">
      <alignment horizontal="center" vertical="center" wrapText="1"/>
    </xf>
    <xf numFmtId="164" fontId="41" fillId="0" borderId="0" xfId="0" applyNumberFormat="1" applyFont="1" applyAlignment="1">
      <alignment horizontal="center"/>
    </xf>
    <xf numFmtId="164" fontId="0" fillId="0" borderId="0" xfId="0" applyNumberFormat="1" applyAlignment="1">
      <alignment horizontal="center"/>
    </xf>
    <xf numFmtId="0" fontId="0" fillId="0" borderId="0" xfId="0" applyAlignment="1">
      <alignment wrapText="1"/>
    </xf>
    <xf numFmtId="0" fontId="42" fillId="0" borderId="0" xfId="0" applyFont="1" applyAlignment="1">
      <alignment/>
    </xf>
    <xf numFmtId="0" fontId="39" fillId="0" borderId="0" xfId="0" applyFont="1" applyAlignment="1">
      <alignment vertical="center" wrapText="1"/>
    </xf>
    <xf numFmtId="0" fontId="40" fillId="33" borderId="11" xfId="0" applyFont="1" applyFill="1" applyBorder="1" applyAlignment="1">
      <alignment horizontal="center" vertical="center" wrapText="1"/>
    </xf>
    <xf numFmtId="0" fontId="2" fillId="34" borderId="10" xfId="0"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164" fontId="39" fillId="0" borderId="10" xfId="0" applyNumberFormat="1" applyFont="1" applyBorder="1" applyAlignment="1">
      <alignment horizontal="center" vertical="center" wrapText="1"/>
    </xf>
    <xf numFmtId="0" fontId="2" fillId="0" borderId="0" xfId="0" applyFont="1" applyAlignment="1">
      <alignment wrapText="1"/>
    </xf>
    <xf numFmtId="0" fontId="2" fillId="0" borderId="12" xfId="0" applyFont="1" applyBorder="1" applyAlignment="1">
      <alignment wrapText="1"/>
    </xf>
    <xf numFmtId="0" fontId="2" fillId="34" borderId="12" xfId="0" applyFont="1" applyFill="1" applyBorder="1" applyAlignment="1">
      <alignment horizontal="center" vertical="center" wrapText="1"/>
    </xf>
    <xf numFmtId="164" fontId="2" fillId="34" borderId="12" xfId="0" applyNumberFormat="1" applyFont="1" applyFill="1" applyBorder="1" applyAlignment="1">
      <alignment horizontal="center" vertical="center" wrapText="1"/>
    </xf>
    <xf numFmtId="164" fontId="39" fillId="0" borderId="12" xfId="0" applyNumberFormat="1" applyFont="1" applyBorder="1" applyAlignment="1">
      <alignment horizontal="center" vertical="center"/>
    </xf>
    <xf numFmtId="164" fontId="39" fillId="0" borderId="12" xfId="0" applyNumberFormat="1" applyFont="1" applyBorder="1" applyAlignment="1">
      <alignment horizontal="center" vertical="center" wrapText="1"/>
    </xf>
    <xf numFmtId="164" fontId="39" fillId="0" borderId="12"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6" fontId="2" fillId="0" borderId="10" xfId="0" applyNumberFormat="1"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2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zoomScale="85" zoomScaleNormal="85" zoomScalePageLayoutView="0" workbookViewId="0" topLeftCell="A1">
      <selection activeCell="P6" sqref="P6"/>
    </sheetView>
  </sheetViews>
  <sheetFormatPr defaultColWidth="9.140625" defaultRowHeight="15"/>
  <cols>
    <col min="1" max="1" width="10.7109375" style="0" customWidth="1"/>
    <col min="2" max="2" width="20.7109375" style="0" customWidth="1"/>
    <col min="3" max="3" width="15.7109375" style="0" customWidth="1"/>
    <col min="4" max="4" width="10.7109375" style="0" customWidth="1"/>
    <col min="5" max="5" width="17.140625" style="0" customWidth="1"/>
    <col min="6" max="15" width="15.7109375" style="0" customWidth="1"/>
  </cols>
  <sheetData>
    <row r="1" spans="1:15" ht="25.5" customHeight="1">
      <c r="A1" s="29" t="s">
        <v>20</v>
      </c>
      <c r="B1" s="29" t="s">
        <v>19</v>
      </c>
      <c r="C1" s="29" t="s">
        <v>0</v>
      </c>
      <c r="D1" s="29" t="s">
        <v>6</v>
      </c>
      <c r="E1" s="31" t="s">
        <v>1</v>
      </c>
      <c r="F1" s="25"/>
      <c r="G1" s="24" t="s">
        <v>2</v>
      </c>
      <c r="H1" s="25"/>
      <c r="I1" s="24" t="s">
        <v>3</v>
      </c>
      <c r="J1" s="25"/>
      <c r="K1" s="24" t="s">
        <v>4</v>
      </c>
      <c r="L1" s="25"/>
      <c r="M1" s="24" t="s">
        <v>5</v>
      </c>
      <c r="N1" s="25"/>
      <c r="O1" s="29" t="s">
        <v>13</v>
      </c>
    </row>
    <row r="2" spans="1:15" ht="15">
      <c r="A2" s="30"/>
      <c r="B2" s="30"/>
      <c r="C2" s="30"/>
      <c r="D2" s="30"/>
      <c r="E2" s="5" t="s">
        <v>16</v>
      </c>
      <c r="F2" s="11" t="s">
        <v>17</v>
      </c>
      <c r="G2" s="5" t="s">
        <v>16</v>
      </c>
      <c r="H2" s="11" t="s">
        <v>17</v>
      </c>
      <c r="I2" s="5" t="s">
        <v>16</v>
      </c>
      <c r="J2" s="11" t="s">
        <v>17</v>
      </c>
      <c r="K2" s="5" t="s">
        <v>16</v>
      </c>
      <c r="L2" s="11" t="s">
        <v>17</v>
      </c>
      <c r="M2" s="5" t="s">
        <v>16</v>
      </c>
      <c r="N2" s="11" t="s">
        <v>17</v>
      </c>
      <c r="O2" s="30"/>
    </row>
    <row r="3" spans="1:15" ht="12" customHeight="1">
      <c r="A3" s="26" t="s">
        <v>35</v>
      </c>
      <c r="B3" s="27"/>
      <c r="C3" s="27"/>
      <c r="D3" s="27"/>
      <c r="E3" s="27"/>
      <c r="F3" s="27"/>
      <c r="G3" s="27"/>
      <c r="H3" s="27"/>
      <c r="I3" s="27"/>
      <c r="J3" s="27"/>
      <c r="K3" s="27"/>
      <c r="L3" s="27"/>
      <c r="M3" s="27"/>
      <c r="N3" s="27"/>
      <c r="O3" s="28"/>
    </row>
    <row r="4" spans="1:15" ht="38.25">
      <c r="A4" s="22">
        <v>2016</v>
      </c>
      <c r="B4" s="22" t="s">
        <v>36</v>
      </c>
      <c r="C4" s="22" t="s">
        <v>42</v>
      </c>
      <c r="D4" s="22">
        <v>3</v>
      </c>
      <c r="E4" s="23">
        <v>2767918</v>
      </c>
      <c r="F4" s="23">
        <v>27329904</v>
      </c>
      <c r="G4" s="23">
        <v>24561987</v>
      </c>
      <c r="H4" s="23">
        <v>1</v>
      </c>
      <c r="I4" s="23">
        <v>22569338</v>
      </c>
      <c r="J4" s="23">
        <v>22569338</v>
      </c>
      <c r="K4" s="22" t="s">
        <v>48</v>
      </c>
      <c r="L4" s="22" t="s">
        <v>48</v>
      </c>
      <c r="M4" s="22" t="s">
        <v>48</v>
      </c>
      <c r="N4" s="22" t="s">
        <v>48</v>
      </c>
      <c r="O4" s="23">
        <v>49899243</v>
      </c>
    </row>
    <row r="5" spans="1:15" ht="25.5">
      <c r="A5" s="22">
        <v>2016</v>
      </c>
      <c r="B5" s="22" t="s">
        <v>37</v>
      </c>
      <c r="C5" s="22" t="s">
        <v>47</v>
      </c>
      <c r="D5" s="22">
        <v>3</v>
      </c>
      <c r="E5" s="23">
        <v>23572501</v>
      </c>
      <c r="F5" s="23">
        <v>58454516</v>
      </c>
      <c r="G5" s="23">
        <v>23572501</v>
      </c>
      <c r="H5" s="23">
        <v>1</v>
      </c>
      <c r="I5" s="23">
        <v>23572501</v>
      </c>
      <c r="J5" s="23">
        <v>12262986</v>
      </c>
      <c r="K5" s="22" t="s">
        <v>48</v>
      </c>
      <c r="L5" s="22" t="s">
        <v>48</v>
      </c>
      <c r="M5" s="22" t="s">
        <v>48</v>
      </c>
      <c r="N5" s="22" t="s">
        <v>48</v>
      </c>
      <c r="O5" s="23">
        <v>70717503</v>
      </c>
    </row>
    <row r="6" spans="1:15" ht="25.5">
      <c r="A6" s="22">
        <v>2016</v>
      </c>
      <c r="B6" s="22" t="s">
        <v>38</v>
      </c>
      <c r="C6" s="22" t="s">
        <v>43</v>
      </c>
      <c r="D6" s="22">
        <v>3</v>
      </c>
      <c r="E6" s="23">
        <v>9842105</v>
      </c>
      <c r="F6" s="23">
        <v>24447229</v>
      </c>
      <c r="G6" s="23">
        <v>14605125</v>
      </c>
      <c r="H6" s="23">
        <v>1</v>
      </c>
      <c r="I6" s="23">
        <v>21956954</v>
      </c>
      <c r="J6" s="23">
        <v>21956954</v>
      </c>
      <c r="K6" s="22" t="s">
        <v>48</v>
      </c>
      <c r="L6" s="22" t="s">
        <v>48</v>
      </c>
      <c r="M6" s="22" t="s">
        <v>48</v>
      </c>
      <c r="N6" s="22" t="s">
        <v>48</v>
      </c>
      <c r="O6" s="23">
        <v>46404184</v>
      </c>
    </row>
    <row r="7" spans="1:15" ht="51">
      <c r="A7" s="22">
        <v>2016</v>
      </c>
      <c r="B7" s="22" t="s">
        <v>39</v>
      </c>
      <c r="C7" s="22" t="s">
        <v>44</v>
      </c>
      <c r="D7" s="22">
        <v>3</v>
      </c>
      <c r="E7" s="23">
        <v>7642817</v>
      </c>
      <c r="F7" s="23">
        <v>12549937</v>
      </c>
      <c r="G7" s="23">
        <v>4907121</v>
      </c>
      <c r="H7" s="23">
        <v>1</v>
      </c>
      <c r="I7" s="23">
        <v>3326154</v>
      </c>
      <c r="J7" s="23">
        <v>3326154</v>
      </c>
      <c r="K7" s="22" t="s">
        <v>48</v>
      </c>
      <c r="L7" s="22" t="s">
        <v>48</v>
      </c>
      <c r="M7" s="22" t="s">
        <v>48</v>
      </c>
      <c r="N7" s="22" t="s">
        <v>48</v>
      </c>
      <c r="O7" s="23">
        <v>15876092</v>
      </c>
    </row>
    <row r="8" spans="1:15" ht="38.25">
      <c r="A8" s="22">
        <v>2016</v>
      </c>
      <c r="B8" s="22" t="s">
        <v>40</v>
      </c>
      <c r="C8" s="22" t="s">
        <v>45</v>
      </c>
      <c r="D8" s="22">
        <v>3</v>
      </c>
      <c r="E8" s="23">
        <v>6575456</v>
      </c>
      <c r="F8" s="23">
        <v>15172732</v>
      </c>
      <c r="G8" s="23">
        <v>6505020</v>
      </c>
      <c r="H8" s="23">
        <v>1</v>
      </c>
      <c r="I8" s="23">
        <v>6494150</v>
      </c>
      <c r="J8" s="23">
        <v>4401893</v>
      </c>
      <c r="K8" s="22" t="s">
        <v>48</v>
      </c>
      <c r="L8" s="22" t="s">
        <v>48</v>
      </c>
      <c r="M8" s="22" t="s">
        <v>48</v>
      </c>
      <c r="N8" s="22" t="s">
        <v>48</v>
      </c>
      <c r="O8" s="23">
        <v>19574626</v>
      </c>
    </row>
    <row r="9" spans="1:15" ht="38.25">
      <c r="A9" s="22">
        <v>2016</v>
      </c>
      <c r="B9" s="22" t="s">
        <v>41</v>
      </c>
      <c r="C9" s="22" t="s">
        <v>46</v>
      </c>
      <c r="D9" s="22">
        <v>3</v>
      </c>
      <c r="E9" s="23">
        <v>1631228</v>
      </c>
      <c r="F9" s="23">
        <v>4102455</v>
      </c>
      <c r="G9" s="23">
        <v>2471228</v>
      </c>
      <c r="H9" s="23">
        <v>1</v>
      </c>
      <c r="I9" s="23">
        <v>2871228</v>
      </c>
      <c r="J9" s="23">
        <v>2871228</v>
      </c>
      <c r="K9" s="22" t="s">
        <v>48</v>
      </c>
      <c r="L9" s="22" t="s">
        <v>48</v>
      </c>
      <c r="M9" s="22" t="s">
        <v>48</v>
      </c>
      <c r="N9" s="22" t="s">
        <v>48</v>
      </c>
      <c r="O9" s="23">
        <v>6973684</v>
      </c>
    </row>
    <row r="10" spans="1:15" ht="12" customHeight="1">
      <c r="A10" s="26" t="s">
        <v>34</v>
      </c>
      <c r="B10" s="27"/>
      <c r="C10" s="27"/>
      <c r="D10" s="27"/>
      <c r="E10" s="27"/>
      <c r="F10" s="27"/>
      <c r="G10" s="27"/>
      <c r="H10" s="27"/>
      <c r="I10" s="27"/>
      <c r="J10" s="27"/>
      <c r="K10" s="27"/>
      <c r="L10" s="27"/>
      <c r="M10" s="27"/>
      <c r="N10" s="27"/>
      <c r="O10" s="28"/>
    </row>
    <row r="11" spans="1:15" ht="26.25">
      <c r="A11" s="17">
        <v>2016</v>
      </c>
      <c r="B11" s="17" t="s">
        <v>30</v>
      </c>
      <c r="C11" s="16" t="s">
        <v>33</v>
      </c>
      <c r="D11" s="17">
        <v>3</v>
      </c>
      <c r="E11" s="18">
        <v>1930450</v>
      </c>
      <c r="F11" s="18">
        <v>1889650</v>
      </c>
      <c r="G11" s="19">
        <v>2947117</v>
      </c>
      <c r="H11" s="19">
        <v>2947117</v>
      </c>
      <c r="I11" s="19">
        <v>3163232</v>
      </c>
      <c r="J11" s="20">
        <v>3163232</v>
      </c>
      <c r="K11" s="21" t="s">
        <v>12</v>
      </c>
      <c r="L11" s="21" t="s">
        <v>12</v>
      </c>
      <c r="M11" s="21" t="s">
        <v>12</v>
      </c>
      <c r="N11" s="21" t="s">
        <v>12</v>
      </c>
      <c r="O11" s="18">
        <v>8000000</v>
      </c>
    </row>
    <row r="12" spans="1:15" ht="39">
      <c r="A12" s="12">
        <v>2016</v>
      </c>
      <c r="B12" s="12" t="s">
        <v>31</v>
      </c>
      <c r="C12" s="15" t="s">
        <v>32</v>
      </c>
      <c r="D12" s="12">
        <v>5</v>
      </c>
      <c r="E12" s="14">
        <v>10105263</v>
      </c>
      <c r="F12" s="14">
        <v>10105263</v>
      </c>
      <c r="G12" s="14">
        <v>10105263</v>
      </c>
      <c r="H12" s="14">
        <v>10105263</v>
      </c>
      <c r="I12" s="14">
        <v>10105263</v>
      </c>
      <c r="J12" s="14">
        <v>10105263</v>
      </c>
      <c r="K12" s="14">
        <v>10105263</v>
      </c>
      <c r="L12" s="14">
        <v>10105263</v>
      </c>
      <c r="M12" s="14">
        <v>10105263</v>
      </c>
      <c r="N12" s="14">
        <v>10105263</v>
      </c>
      <c r="O12" s="13">
        <v>50526315</v>
      </c>
    </row>
    <row r="13" spans="1:15" ht="24.75" customHeight="1">
      <c r="A13" s="3">
        <v>2015</v>
      </c>
      <c r="B13" s="2" t="s">
        <v>14</v>
      </c>
      <c r="C13" s="2" t="s">
        <v>21</v>
      </c>
      <c r="D13" s="3">
        <v>3</v>
      </c>
      <c r="E13" s="4">
        <v>7833399</v>
      </c>
      <c r="F13" s="4">
        <v>15709697</v>
      </c>
      <c r="G13" s="4">
        <v>7876299</v>
      </c>
      <c r="H13" s="4">
        <v>1</v>
      </c>
      <c r="I13" s="4">
        <v>7915299</v>
      </c>
      <c r="J13" s="4">
        <v>7915299</v>
      </c>
      <c r="K13" s="4" t="s">
        <v>12</v>
      </c>
      <c r="L13" s="4" t="s">
        <v>12</v>
      </c>
      <c r="M13" s="4" t="s">
        <v>12</v>
      </c>
      <c r="N13" s="4" t="s">
        <v>12</v>
      </c>
      <c r="O13" s="4">
        <f>+E13+G13+I13</f>
        <v>23624997</v>
      </c>
    </row>
    <row r="14" spans="1:15" ht="25.5">
      <c r="A14" s="3">
        <v>2015</v>
      </c>
      <c r="B14" s="2" t="s">
        <v>7</v>
      </c>
      <c r="C14" s="10" t="s">
        <v>22</v>
      </c>
      <c r="D14" s="3">
        <v>3</v>
      </c>
      <c r="E14" s="4">
        <v>11482105</v>
      </c>
      <c r="F14" s="4">
        <v>18179999</v>
      </c>
      <c r="G14" s="4">
        <v>12120000</v>
      </c>
      <c r="H14" s="4">
        <v>5422106</v>
      </c>
      <c r="I14" s="4">
        <v>12757894</v>
      </c>
      <c r="J14" s="4">
        <v>12757894</v>
      </c>
      <c r="K14" s="4" t="s">
        <v>12</v>
      </c>
      <c r="L14" s="4" t="s">
        <v>12</v>
      </c>
      <c r="M14" s="4" t="s">
        <v>12</v>
      </c>
      <c r="N14" s="4" t="s">
        <v>12</v>
      </c>
      <c r="O14" s="4">
        <f aca="true" t="shared" si="0" ref="O14:O19">+E14+G14+I14</f>
        <v>36359999</v>
      </c>
    </row>
    <row r="15" spans="1:15" ht="63.75">
      <c r="A15" s="3">
        <v>2015</v>
      </c>
      <c r="B15" s="2" t="s">
        <v>29</v>
      </c>
      <c r="C15" s="2" t="s">
        <v>23</v>
      </c>
      <c r="D15" s="3">
        <v>5</v>
      </c>
      <c r="E15" s="4">
        <v>2050330</v>
      </c>
      <c r="F15" s="4">
        <v>10083900</v>
      </c>
      <c r="G15" s="4">
        <v>3373905</v>
      </c>
      <c r="H15" s="4">
        <v>1</v>
      </c>
      <c r="I15" s="4">
        <v>4858505</v>
      </c>
      <c r="J15" s="4">
        <v>198839</v>
      </c>
      <c r="K15" s="4">
        <v>4870167</v>
      </c>
      <c r="L15" s="4">
        <v>4870167</v>
      </c>
      <c r="M15" s="4">
        <v>5014893</v>
      </c>
      <c r="N15" s="4">
        <v>5014893</v>
      </c>
      <c r="O15" s="4">
        <f>+E15+G15+I15+K15+M15</f>
        <v>20167800</v>
      </c>
    </row>
    <row r="16" spans="1:15" ht="51">
      <c r="A16" s="3">
        <v>2015</v>
      </c>
      <c r="B16" s="2" t="s">
        <v>8</v>
      </c>
      <c r="C16" s="2" t="s">
        <v>24</v>
      </c>
      <c r="D16" s="3">
        <v>5</v>
      </c>
      <c r="E16" s="4">
        <v>8395684</v>
      </c>
      <c r="F16" s="4">
        <v>21143113</v>
      </c>
      <c r="G16" s="4">
        <v>8465561</v>
      </c>
      <c r="H16" s="4">
        <v>1</v>
      </c>
      <c r="I16" s="4">
        <v>8468449</v>
      </c>
      <c r="J16" s="4">
        <v>4186580</v>
      </c>
      <c r="K16" s="4">
        <v>8474801</v>
      </c>
      <c r="L16" s="4">
        <v>8474801</v>
      </c>
      <c r="M16" s="4">
        <v>8481731</v>
      </c>
      <c r="N16" s="4">
        <v>8481731</v>
      </c>
      <c r="O16" s="4">
        <f>+E16+G16+I16+K16+M16</f>
        <v>42286226</v>
      </c>
    </row>
    <row r="17" spans="1:15" ht="25.5">
      <c r="A17" s="3">
        <v>2015</v>
      </c>
      <c r="B17" s="2" t="s">
        <v>9</v>
      </c>
      <c r="C17" s="2" t="s">
        <v>25</v>
      </c>
      <c r="D17" s="3">
        <v>3</v>
      </c>
      <c r="E17" s="4">
        <v>2930546</v>
      </c>
      <c r="F17" s="4">
        <v>7896989</v>
      </c>
      <c r="G17" s="4">
        <v>4966444</v>
      </c>
      <c r="H17" s="4">
        <v>1</v>
      </c>
      <c r="I17" s="4">
        <v>8584261</v>
      </c>
      <c r="J17" s="4">
        <v>8584261</v>
      </c>
      <c r="K17" s="4" t="s">
        <v>12</v>
      </c>
      <c r="L17" s="4" t="s">
        <v>12</v>
      </c>
      <c r="M17" s="4" t="s">
        <v>12</v>
      </c>
      <c r="N17" s="4" t="s">
        <v>12</v>
      </c>
      <c r="O17" s="4">
        <f t="shared" si="0"/>
        <v>16481251</v>
      </c>
    </row>
    <row r="18" spans="1:15" ht="51">
      <c r="A18" s="3">
        <v>2015</v>
      </c>
      <c r="B18" s="2" t="s">
        <v>10</v>
      </c>
      <c r="C18" s="2" t="s">
        <v>26</v>
      </c>
      <c r="D18" s="3">
        <v>5</v>
      </c>
      <c r="E18" s="4">
        <v>7118964</v>
      </c>
      <c r="F18" s="4">
        <v>32556801</v>
      </c>
      <c r="G18" s="4">
        <v>13886626</v>
      </c>
      <c r="H18" s="4">
        <v>1</v>
      </c>
      <c r="I18" s="4">
        <v>16659431</v>
      </c>
      <c r="J18" s="4">
        <v>5108219</v>
      </c>
      <c r="K18" s="4">
        <v>16683717</v>
      </c>
      <c r="L18" s="4">
        <v>16683717</v>
      </c>
      <c r="M18" s="4">
        <v>16709581</v>
      </c>
      <c r="N18" s="4">
        <v>16709581</v>
      </c>
      <c r="O18" s="4">
        <f>+E18+G18+I18+K18+M18</f>
        <v>71058319</v>
      </c>
    </row>
    <row r="19" spans="1:15" ht="25.5">
      <c r="A19" s="3">
        <v>2015</v>
      </c>
      <c r="B19" s="2" t="s">
        <v>11</v>
      </c>
      <c r="C19" s="2" t="s">
        <v>27</v>
      </c>
      <c r="D19" s="3">
        <v>3</v>
      </c>
      <c r="E19" s="4">
        <v>4180000</v>
      </c>
      <c r="F19" s="4">
        <v>4180000</v>
      </c>
      <c r="G19" s="4">
        <v>3968826</v>
      </c>
      <c r="H19" s="4">
        <v>3968826</v>
      </c>
      <c r="I19" s="4">
        <v>642105</v>
      </c>
      <c r="J19" s="4">
        <v>642105</v>
      </c>
      <c r="K19" s="4" t="s">
        <v>12</v>
      </c>
      <c r="L19" s="4" t="s">
        <v>12</v>
      </c>
      <c r="M19" s="4" t="s">
        <v>12</v>
      </c>
      <c r="N19" s="4" t="s">
        <v>12</v>
      </c>
      <c r="O19" s="4">
        <f t="shared" si="0"/>
        <v>8790931</v>
      </c>
    </row>
    <row r="20" spans="1:15" ht="102">
      <c r="A20" s="3">
        <v>2015</v>
      </c>
      <c r="B20" s="2" t="s">
        <v>15</v>
      </c>
      <c r="C20" s="2" t="s">
        <v>28</v>
      </c>
      <c r="D20" s="3">
        <v>5</v>
      </c>
      <c r="E20" s="4">
        <v>6071075</v>
      </c>
      <c r="F20" s="4">
        <v>15218801</v>
      </c>
      <c r="G20" s="4">
        <v>6071968</v>
      </c>
      <c r="H20" s="4">
        <v>1</v>
      </c>
      <c r="I20" s="4">
        <v>6106298</v>
      </c>
      <c r="J20" s="4">
        <v>3030539</v>
      </c>
      <c r="K20" s="4">
        <v>6085962</v>
      </c>
      <c r="L20" s="4">
        <v>6085962</v>
      </c>
      <c r="M20" s="4">
        <v>6102299</v>
      </c>
      <c r="N20" s="4">
        <v>6102299</v>
      </c>
      <c r="O20" s="4">
        <f>+E20+G20+I20+K20+M20</f>
        <v>30437602</v>
      </c>
    </row>
    <row r="21" ht="15">
      <c r="A21" s="9" t="s">
        <v>18</v>
      </c>
    </row>
    <row r="22" spans="1:15" ht="15">
      <c r="A22" s="8"/>
      <c r="E22" s="6"/>
      <c r="F22" s="6"/>
      <c r="G22" s="6"/>
      <c r="H22" s="6"/>
      <c r="I22" s="6"/>
      <c r="J22" s="6"/>
      <c r="K22" s="6"/>
      <c r="L22" s="6"/>
      <c r="M22" s="6"/>
      <c r="N22" s="6"/>
      <c r="O22" s="6"/>
    </row>
    <row r="23" spans="5:14" ht="15">
      <c r="E23" s="1"/>
      <c r="F23" s="1"/>
      <c r="G23" s="1"/>
      <c r="H23" s="1"/>
      <c r="I23" s="1"/>
      <c r="J23" s="1"/>
      <c r="K23" s="1"/>
      <c r="L23" s="1"/>
      <c r="M23" s="1"/>
      <c r="N23" s="1"/>
    </row>
    <row r="24" spans="5:15" ht="15">
      <c r="E24" s="7"/>
      <c r="F24" s="7"/>
      <c r="G24" s="7"/>
      <c r="H24" s="7"/>
      <c r="I24" s="7"/>
      <c r="J24" s="7"/>
      <c r="K24" s="7"/>
      <c r="L24" s="7"/>
      <c r="M24" s="7"/>
      <c r="N24" s="7"/>
      <c r="O24" s="7"/>
    </row>
  </sheetData>
  <sheetProtection/>
  <mergeCells count="12">
    <mergeCell ref="G1:H1"/>
    <mergeCell ref="I1:J1"/>
    <mergeCell ref="K1:L1"/>
    <mergeCell ref="M1:N1"/>
    <mergeCell ref="A10:O10"/>
    <mergeCell ref="A3:O3"/>
    <mergeCell ref="A1:A2"/>
    <mergeCell ref="B1:B2"/>
    <mergeCell ref="C1:C2"/>
    <mergeCell ref="D1:D2"/>
    <mergeCell ref="E1:F1"/>
    <mergeCell ref="O1:O2"/>
  </mergeCells>
  <printOptions/>
  <pageMargins left="0.7" right="0.7" top="0.75" bottom="0.75" header="0.3" footer="0.3"/>
  <pageSetup fitToHeight="1" fitToWidth="1" horizontalDpi="300" verticalDpi="300" orientation="landscape" scale="53" r:id="rId1"/>
  <ignoredErrors>
    <ignoredError sqref="O19 O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SEA (MS Excel)</dc:title>
  <dc:subject/>
  <dc:creator>US Department of Education</dc:creator>
  <cp:keywords/>
  <dc:description/>
  <cp:lastModifiedBy>Authorised User</cp:lastModifiedBy>
  <cp:lastPrinted>2015-09-25T21:40:39Z</cp:lastPrinted>
  <dcterms:created xsi:type="dcterms:W3CDTF">2015-09-25T13:48:36Z</dcterms:created>
  <dcterms:modified xsi:type="dcterms:W3CDTF">2016-10-17T19:00:02Z</dcterms:modified>
  <cp:category/>
  <cp:version/>
  <cp:contentType/>
  <cp:contentStatus/>
</cp:coreProperties>
</file>